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iasto\silos\BBI\BBI-I\Viola\AAAAAAAABIP\Wydział Księgowości\"/>
    </mc:Choice>
  </mc:AlternateContent>
  <bookViews>
    <workbookView xWindow="360" yWindow="60" windowWidth="26880" windowHeight="10815" tabRatio="794"/>
  </bookViews>
  <sheets>
    <sheet name="Tab.1 Majątek Miasta" sheetId="1" r:id="rId1"/>
    <sheet name="WykresDynamika" sheetId="2" r:id="rId2"/>
    <sheet name="WykresStruktura" sheetId="3" r:id="rId3"/>
    <sheet name="Tab.3 Rzecz.aktywa trwałe" sheetId="4" r:id="rId4"/>
    <sheet name="Tab.2 Maj.Pl.Sł.Zdrowia" sheetId="5" r:id="rId5"/>
    <sheet name="Wart.maj.na 1 mieszkańca" sheetId="6" r:id="rId6"/>
    <sheet name="Tab.3 zbior.Oświata" sheetId="7" r:id="rId7"/>
    <sheet name="Tab.5 zbior.Oświata" sheetId="8" r:id="rId8"/>
    <sheet name="Tab.6 zbior.Oświata" sheetId="9" r:id="rId9"/>
    <sheet name="Tab.3 Przedszkola" sheetId="10" r:id="rId10"/>
    <sheet name="Tab.3 Sz.podstaw." sheetId="11" r:id="rId11"/>
    <sheet name="Tab.5 Sz.podstaw." sheetId="12" r:id="rId12"/>
    <sheet name="Tab.3 Sz.ponadpodst." sheetId="13" r:id="rId13"/>
    <sheet name="Tab.5 Sz.ponadpodst." sheetId="14" r:id="rId14"/>
    <sheet name="Tab.3 Poz.jedn.oświat." sheetId="15" r:id="rId15"/>
    <sheet name="Tab.5 Poz.jedn.oświat." sheetId="16" r:id="rId16"/>
    <sheet name="Tab.6 Poz.jedn.oświat." sheetId="17" r:id="rId17"/>
    <sheet name="Tab.3 zbior Pl.opieki społ." sheetId="28" r:id="rId18"/>
    <sheet name="Tab.5 zbior.Pl.opieki społ." sheetId="29" r:id="rId19"/>
    <sheet name="Tab.6 zbior.Pl.opieki społ." sheetId="30" r:id="rId20"/>
    <sheet name="Tab.3 Cent.Adm.Pieczy Zastep." sheetId="31" r:id="rId21"/>
    <sheet name="Tab.3 MOPS" sheetId="18" r:id="rId22"/>
    <sheet name="Tab.5 MOPS" sheetId="19" r:id="rId23"/>
    <sheet name="Tab.3 Pl.opiek-wych.typu interw" sheetId="20" r:id="rId24"/>
    <sheet name="Tab.3 Pogotowia" sheetId="21" r:id="rId25"/>
    <sheet name="Tab.3 DPS" sheetId="22" r:id="rId26"/>
    <sheet name="Tab.5 DPS" sheetId="23" r:id="rId27"/>
    <sheet name="Tab.6 DPS" sheetId="24" r:id="rId28"/>
    <sheet name="Tab.3 zbior.Poz.Jedn.Budżetowe" sheetId="25" r:id="rId29"/>
    <sheet name="Tab.5 zbior.Poz.Jedn.Budżetowe" sheetId="26" r:id="rId30"/>
    <sheet name="Tab.6 zbior.Poz.Jedn.Budżetowe" sheetId="27" r:id="rId31"/>
    <sheet name="Tab.3 Centrum Świad.Socj." sheetId="32" r:id="rId32"/>
    <sheet name="Tab.3 CUW" sheetId="33" r:id="rId33"/>
    <sheet name="Tab.3 ŁOG  " sheetId="34" r:id="rId34"/>
    <sheet name="Tab.3 MPU" sheetId="35" r:id="rId35"/>
    <sheet name="Tab.3 MZŻ" sheetId="36" r:id="rId36"/>
    <sheet name="Tab.3 MOSiR" sheetId="37" r:id="rId37"/>
    <sheet name="Tab.6 MOSiR" sheetId="38" r:id="rId38"/>
    <sheet name="Tab.3 PUP" sheetId="39" r:id="rId39"/>
    <sheet name="Tab.5 PUP" sheetId="40" r:id="rId40"/>
    <sheet name="Tab.3 Schr.dla zwierząt" sheetId="41" r:id="rId41"/>
    <sheet name="Tab.3 Straż Miej." sheetId="42" r:id="rId42"/>
    <sheet name="Tab.3 UMŁ" sheetId="43" r:id="rId43"/>
    <sheet name="Tab.5 UMŁ" sheetId="44" r:id="rId44"/>
    <sheet name="Tab.6 UMŁ" sheetId="45" r:id="rId45"/>
    <sheet name="Tab.7 Wart.akcji i udziałów" sheetId="46" r:id="rId46"/>
    <sheet name="Tab.8 Wart.odpisów aktual." sheetId="47" r:id="rId47"/>
    <sheet name="Tab.3 ZDiT" sheetId="48" r:id="rId48"/>
    <sheet name="Tab.5 ZDiT" sheetId="49" r:id="rId49"/>
    <sheet name="Tab.6 ZDiT" sheetId="50" r:id="rId50"/>
    <sheet name="Tab.3 ZGO" sheetId="51" r:id="rId51"/>
    <sheet name="Tab.3 ZIM" sheetId="52" r:id="rId52"/>
    <sheet name="Tab.3 ZLM" sheetId="53" r:id="rId53"/>
    <sheet name="Tab.5 ZLM" sheetId="54" r:id="rId54"/>
    <sheet name="Tab.3 ZZM" sheetId="55" r:id="rId55"/>
    <sheet name="Tab.6 ZZM" sheetId="56" r:id="rId56"/>
    <sheet name="Tab.3 ŁZUK" sheetId="57" r:id="rId57"/>
    <sheet name="Tab.3 zbior.Kultura" sheetId="58" r:id="rId58"/>
    <sheet name="Tab.3 Domy kult." sheetId="59" r:id="rId59"/>
    <sheet name="Tab.3 Muzea" sheetId="60" r:id="rId60"/>
    <sheet name="Tab.3 Biblioteki" sheetId="61" r:id="rId61"/>
    <sheet name="Tab.3 Teatry" sheetId="62" r:id="rId62"/>
    <sheet name="Tab.3 Galeria" sheetId="63" r:id="rId63"/>
    <sheet name="Tab.3 Poz.inst.kult" sheetId="64" r:id="rId64"/>
    <sheet name="Tab.3 zbior.maj.własny Kultury" sheetId="65" r:id="rId65"/>
    <sheet name="Tab.3maj.własny Domy kul" sheetId="66" r:id="rId66"/>
    <sheet name="Tab.3 maj.własny Muzea" sheetId="67" r:id="rId67"/>
    <sheet name="Tab.3 maj.własny Biblioteka" sheetId="68" r:id="rId68"/>
    <sheet name="Tab.3 maj.własny Teatry" sheetId="69" r:id="rId69"/>
    <sheet name="Tab.3 maj.własny Galeria" sheetId="70" r:id="rId70"/>
    <sheet name="Tab.3 maj.własny Poz.inst.kult." sheetId="71" r:id="rId71"/>
    <sheet name="Tab.3 maj.własny inLodz 21" sheetId="72" r:id="rId72"/>
    <sheet name="Tab.3 maj.własny ŁCW" sheetId="73" r:id="rId73"/>
    <sheet name="Tab.9 zbior.Dochody i należn." sheetId="74" r:id="rId74"/>
    <sheet name="Tab.9 Przedszkola" sheetId="75" r:id="rId75"/>
    <sheet name="Tab.9 Sz.podst." sheetId="76" r:id="rId76"/>
    <sheet name="Tab.9 Sz.ponadpodst." sheetId="77" r:id="rId77"/>
    <sheet name="Tab.9 Poz.jedn.oświat." sheetId="78" r:id="rId78"/>
    <sheet name="Tab.9 MOPS" sheetId="79" r:id="rId79"/>
    <sheet name="Tab.9 Pl.opiek-wych" sheetId="80" r:id="rId80"/>
    <sheet name="Tab.9 Pogotowia" sheetId="81" r:id="rId81"/>
    <sheet name="Tab.9 DPS" sheetId="82" r:id="rId82"/>
    <sheet name="Tab.9 CUW" sheetId="83" r:id="rId83"/>
    <sheet name="Tab.9 ŁOG" sheetId="84" r:id="rId84"/>
    <sheet name="Tab.9 MOSIR" sheetId="85" r:id="rId85"/>
    <sheet name="Tab.9 MZŻ" sheetId="86" r:id="rId86"/>
    <sheet name="Tab.9 UMŁ" sheetId="87" r:id="rId87"/>
    <sheet name="Tab.9 ZDiT" sheetId="88" r:id="rId88"/>
    <sheet name="Tab.9 ZIM" sheetId="89" r:id="rId89"/>
    <sheet name="Tab.9 ZLM" sheetId="90" r:id="rId90"/>
    <sheet name="Tab.9 ZZM" sheetId="91" r:id="rId91"/>
  </sheets>
  <externalReferences>
    <externalReference r:id="rId92"/>
    <externalReference r:id="rId93"/>
    <externalReference r:id="rId94"/>
    <externalReference r:id="rId95"/>
  </externalReferences>
  <definedNames>
    <definedName name="___xlnm_Print_Area" localSheetId="46">'Tab.8 Wart.odpisów aktual.'!$A$1:$I$40</definedName>
    <definedName name="__xlnm_Print_Area" localSheetId="45">'Tab.7 Wart.akcji i udziałów'!$A$1:$O$39</definedName>
    <definedName name="AS2DocOpenMode" hidden="1">"AS2DocumentEdit"</definedName>
    <definedName name="Excel_BuiltIn_Print_Area" localSheetId="45">'Tab.7 Wart.akcji i udziałów'!$A$1:$O$39</definedName>
    <definedName name="Excel_BuiltIn_Print_Area" localSheetId="46">'Tab.8 Wart.odpisów aktual.'!$A$1:$I$40</definedName>
    <definedName name="_xlnm.Print_Area" localSheetId="0">'Tab.1 Majątek Miasta'!$A$1:$J$30</definedName>
    <definedName name="_xlnm.Print_Area" localSheetId="4">'Tab.2 Maj.Pl.Sł.Zdrowia'!$A$1:$J$22</definedName>
    <definedName name="_xlnm.Print_Area" localSheetId="60">'Tab.3 Biblioteki'!$A$1:$P$27</definedName>
    <definedName name="_xlnm.Print_Area" localSheetId="20">'Tab.3 Cent.Adm.Pieczy Zastep.'!$A$1:$P$27</definedName>
    <definedName name="_xlnm.Print_Area" localSheetId="31">'Tab.3 Centrum Świad.Socj.'!$A$1:$P$27</definedName>
    <definedName name="_xlnm.Print_Area" localSheetId="32">'Tab.3 CUW'!$A$1:$P$27</definedName>
    <definedName name="_xlnm.Print_Area" localSheetId="58">'Tab.3 Domy kult.'!$A$1:$P$27</definedName>
    <definedName name="_xlnm.Print_Area" localSheetId="25">'Tab.3 DPS'!$A$1:$P$27</definedName>
    <definedName name="_xlnm.Print_Area" localSheetId="62">'Tab.3 Galeria'!$A$1:$P$27</definedName>
    <definedName name="_xlnm.Print_Area" localSheetId="33">'Tab.3 ŁOG  '!$A$1:$P$27</definedName>
    <definedName name="_xlnm.Print_Area" localSheetId="56">'Tab.3 ŁZUK'!$A$1:$P$27</definedName>
    <definedName name="_xlnm.Print_Area" localSheetId="67">'Tab.3 maj.własny Biblioteka'!$A$1:$P$27</definedName>
    <definedName name="_xlnm.Print_Area" localSheetId="69">'Tab.3 maj.własny Galeria'!$A$1:$P$27</definedName>
    <definedName name="_xlnm.Print_Area" localSheetId="71">'Tab.3 maj.własny inLodz 21'!$A$1:$P$27</definedName>
    <definedName name="_xlnm.Print_Area" localSheetId="72">'Tab.3 maj.własny ŁCW'!$A$1:$P$27</definedName>
    <definedName name="_xlnm.Print_Area" localSheetId="66">'Tab.3 maj.własny Muzea'!$A$1:$P$27</definedName>
    <definedName name="_xlnm.Print_Area" localSheetId="70">'Tab.3 maj.własny Poz.inst.kult.'!$A$1:$P$27</definedName>
    <definedName name="_xlnm.Print_Area" localSheetId="68">'Tab.3 maj.własny Teatry'!$A$1:$P$27</definedName>
    <definedName name="_xlnm.Print_Area" localSheetId="21">'Tab.3 MOPS'!$A$1:$P$27</definedName>
    <definedName name="_xlnm.Print_Area" localSheetId="36">'Tab.3 MOSiR'!$A$1:$P$27</definedName>
    <definedName name="_xlnm.Print_Area" localSheetId="34">'Tab.3 MPU'!$A$1:$P$27</definedName>
    <definedName name="_xlnm.Print_Area" localSheetId="59">'Tab.3 Muzea'!$A$1:$P$27</definedName>
    <definedName name="_xlnm.Print_Area" localSheetId="35">'Tab.3 MZŻ'!$A$1:$P$27</definedName>
    <definedName name="_xlnm.Print_Area" localSheetId="23">'Tab.3 Pl.opiek-wych.typu interw'!$A$1:$P$27</definedName>
    <definedName name="_xlnm.Print_Area" localSheetId="24">'Tab.3 Pogotowia'!$A$1:$P$27</definedName>
    <definedName name="_xlnm.Print_Area" localSheetId="63">'Tab.3 Poz.inst.kult'!$A$1:$P$27</definedName>
    <definedName name="_xlnm.Print_Area" localSheetId="14">'Tab.3 Poz.jedn.oświat.'!$A$1:$P$27</definedName>
    <definedName name="_xlnm.Print_Area" localSheetId="9">'Tab.3 Przedszkola'!$A$1:$P$27</definedName>
    <definedName name="_xlnm.Print_Area" localSheetId="38">'Tab.3 PUP'!$A$1:$P$27</definedName>
    <definedName name="_xlnm.Print_Area" localSheetId="3">'Tab.3 Rzecz.aktywa trwałe'!$A$1:$P$27</definedName>
    <definedName name="_xlnm.Print_Area" localSheetId="40">'Tab.3 Schr.dla zwierząt'!$A$1:$P$27</definedName>
    <definedName name="_xlnm.Print_Area" localSheetId="41">'Tab.3 Straż Miej.'!$A$1:$P$27</definedName>
    <definedName name="_xlnm.Print_Area" localSheetId="10">'Tab.3 Sz.podstaw.'!$A$1:$P$26</definedName>
    <definedName name="_xlnm.Print_Area" localSheetId="12">'Tab.3 Sz.ponadpodst.'!$A$1:$P$27</definedName>
    <definedName name="_xlnm.Print_Area" localSheetId="61">'Tab.3 Teatry'!$A$1:$P$27</definedName>
    <definedName name="_xlnm.Print_Area" localSheetId="42">'Tab.3 UMŁ'!$A$1:$P$27</definedName>
    <definedName name="_xlnm.Print_Area" localSheetId="17">'Tab.3 zbior Pl.opieki społ.'!$A$1:$P$27</definedName>
    <definedName name="_xlnm.Print_Area" localSheetId="57">'Tab.3 zbior.Kultura'!$A$1:$P$27</definedName>
    <definedName name="_xlnm.Print_Area" localSheetId="64">'Tab.3 zbior.maj.własny Kultury'!$A$1:$P$27</definedName>
    <definedName name="_xlnm.Print_Area" localSheetId="6">'Tab.3 zbior.Oświata'!$A$1:$P$27</definedName>
    <definedName name="_xlnm.Print_Area" localSheetId="28">'Tab.3 zbior.Poz.Jedn.Budżetowe'!$A$1:$P$27</definedName>
    <definedName name="_xlnm.Print_Area" localSheetId="47">'Tab.3 ZDiT'!$A$1:$P$27</definedName>
    <definedName name="_xlnm.Print_Area" localSheetId="50">'Tab.3 ZGO'!$A$1:$P$27</definedName>
    <definedName name="_xlnm.Print_Area" localSheetId="51">'Tab.3 ZIM'!$A$1:$P$27</definedName>
    <definedName name="_xlnm.Print_Area" localSheetId="52">'Tab.3 ZLM'!$A$1:$P$27</definedName>
    <definedName name="_xlnm.Print_Area" localSheetId="54">'Tab.3 ZZM'!$A$1:$P$27</definedName>
    <definedName name="_xlnm.Print_Area" localSheetId="65">'Tab.3maj.własny Domy kul'!$A$1:$P$27</definedName>
    <definedName name="_xlnm.Print_Area" localSheetId="26">'Tab.5 DPS'!$A$1:$I$17</definedName>
    <definedName name="_xlnm.Print_Area" localSheetId="22">'Tab.5 MOPS'!$A$1:$I$50</definedName>
    <definedName name="_xlnm.Print_Area" localSheetId="15">'Tab.5 Poz.jedn.oświat.'!$A$1:$I$234</definedName>
    <definedName name="_xlnm.Print_Area" localSheetId="39">'Tab.5 PUP'!$A$1:$I$24</definedName>
    <definedName name="_xlnm.Print_Area" localSheetId="11">'Tab.5 Sz.podstaw.'!$A$1:$I$21</definedName>
    <definedName name="_xlnm.Print_Area" localSheetId="13">'Tab.5 Sz.ponadpodst.'!$A$1:$I$17</definedName>
    <definedName name="_xlnm.Print_Area" localSheetId="43">'Tab.5 UMŁ'!$A$1:$I$86</definedName>
    <definedName name="_xlnm.Print_Area" localSheetId="7">'Tab.5 zbior.Oświata'!$A$1:$I$18</definedName>
    <definedName name="_xlnm.Print_Area" localSheetId="18">'Tab.5 zbior.Pl.opieki społ.'!$A$1:$I$17</definedName>
    <definedName name="_xlnm.Print_Area" localSheetId="29">'Tab.5 zbior.Poz.Jedn.Budżetowe'!$A$1:$I$19</definedName>
    <definedName name="_xlnm.Print_Area" localSheetId="48">'Tab.5 ZDiT'!$A$1:$I$17</definedName>
    <definedName name="_xlnm.Print_Area" localSheetId="53">'Tab.5 ZLM'!$A$1:$I$70</definedName>
    <definedName name="_xlnm.Print_Area" localSheetId="27">'Tab.6 DPS'!$A$1:$I$29</definedName>
    <definedName name="_xlnm.Print_Area" localSheetId="37">'Tab.6 MOSiR'!$A$1:$I$20</definedName>
    <definedName name="_xlnm.Print_Area" localSheetId="16">'Tab.6 Poz.jedn.oświat.'!$A$1:$I$16</definedName>
    <definedName name="_xlnm.Print_Area" localSheetId="44">'Tab.6 UMŁ'!$A$1:$I$82</definedName>
    <definedName name="_xlnm.Print_Area" localSheetId="8">'Tab.6 zbior.Oświata'!$A$1:$I$17</definedName>
    <definedName name="_xlnm.Print_Area" localSheetId="19">'Tab.6 zbior.Pl.opieki społ.'!$A$1:$I$16</definedName>
    <definedName name="_xlnm.Print_Area" localSheetId="30">'Tab.6 zbior.Poz.Jedn.Budżetowe'!$A$1:$I$19</definedName>
    <definedName name="_xlnm.Print_Area" localSheetId="49">'Tab.6 ZDiT'!$A$1:$I$17</definedName>
    <definedName name="_xlnm.Print_Area" localSheetId="55">'Tab.6 ZZM'!$A$1:$I$17</definedName>
    <definedName name="_xlnm.Print_Area" localSheetId="45">'Tab.7 Wart.akcji i udziałów'!$A$1:$O$39</definedName>
    <definedName name="_xlnm.Print_Area" localSheetId="46">'Tab.8 Wart.odpisów aktual.'!$A$1:$I$40</definedName>
    <definedName name="_xlnm.Print_Area" localSheetId="82">'Tab.9 CUW'!$A$1:$F$40</definedName>
    <definedName name="_xlnm.Print_Area" localSheetId="81">'Tab.9 DPS'!$A$1:$F$40</definedName>
    <definedName name="_xlnm.Print_Area" localSheetId="83">'Tab.9 ŁOG'!$A$1:$F$40</definedName>
    <definedName name="_xlnm.Print_Area" localSheetId="78">'Tab.9 MOPS'!$A$1:$F$40</definedName>
    <definedName name="_xlnm.Print_Area" localSheetId="84">'Tab.9 MOSIR'!$A$1:$F$40</definedName>
    <definedName name="_xlnm.Print_Area" localSheetId="85">'Tab.9 MZŻ'!$A$1:$F$40</definedName>
    <definedName name="_xlnm.Print_Area" localSheetId="79">'Tab.9 Pl.opiek-wych'!$A$1:$F$40</definedName>
    <definedName name="_xlnm.Print_Area" localSheetId="80">'Tab.9 Pogotowia'!$A$1:$F$40</definedName>
    <definedName name="_xlnm.Print_Area" localSheetId="77">'Tab.9 Poz.jedn.oświat.'!$A$1:$F$40</definedName>
    <definedName name="_xlnm.Print_Area" localSheetId="74">'Tab.9 Przedszkola'!$A$1:$F$40</definedName>
    <definedName name="_xlnm.Print_Area" localSheetId="75">'Tab.9 Sz.podst.'!$A$1:$F$40</definedName>
    <definedName name="_xlnm.Print_Area" localSheetId="76">'Tab.9 Sz.ponadpodst.'!$A$1:$F$40</definedName>
    <definedName name="_xlnm.Print_Area" localSheetId="86">'Tab.9 UMŁ'!$A$1:$F$40</definedName>
    <definedName name="_xlnm.Print_Area" localSheetId="73">'Tab.9 zbior.Dochody i należn.'!$A$1:$F$40</definedName>
    <definedName name="_xlnm.Print_Area" localSheetId="87">'Tab.9 ZDiT'!$A$1:$F$40</definedName>
    <definedName name="_xlnm.Print_Area" localSheetId="88">'Tab.9 ZIM'!$A$1:$F$40</definedName>
    <definedName name="_xlnm.Print_Area" localSheetId="89">'Tab.9 ZLM'!$A$1:$F$40</definedName>
    <definedName name="_xlnm.Print_Area" localSheetId="90">'Tab.9 ZZM'!$A$1:$F$40</definedName>
    <definedName name="_xlnm.Print_Area" localSheetId="5">'Wart.maj.na 1 mieszkańca'!$A$1:$H$17</definedName>
  </definedNames>
  <calcPr calcId="152511"/>
</workbook>
</file>

<file path=xl/calcChain.xml><?xml version="1.0" encoding="utf-8"?>
<calcChain xmlns="http://schemas.openxmlformats.org/spreadsheetml/2006/main">
  <c r="N18" i="73" l="1"/>
  <c r="M17" i="73"/>
  <c r="O17" i="73" s="1"/>
  <c r="M16" i="73"/>
  <c r="O16" i="73" s="1"/>
  <c r="M15" i="73"/>
  <c r="O15" i="73" s="1"/>
  <c r="M14" i="73"/>
  <c r="O14" i="73" s="1"/>
  <c r="M13" i="73"/>
  <c r="O13" i="73" s="1"/>
  <c r="M12" i="73"/>
  <c r="O12" i="73" s="1"/>
  <c r="M11" i="73"/>
  <c r="O11" i="73" s="1"/>
  <c r="O10" i="73"/>
  <c r="M10" i="73"/>
  <c r="M9" i="73"/>
  <c r="O9" i="73" s="1"/>
  <c r="N8" i="73"/>
  <c r="L8" i="73"/>
  <c r="L18" i="73" s="1"/>
  <c r="K8" i="73"/>
  <c r="K18" i="73" s="1"/>
  <c r="J8" i="73"/>
  <c r="J18" i="73" s="1"/>
  <c r="I8" i="73"/>
  <c r="I18" i="73" s="1"/>
  <c r="H8" i="73"/>
  <c r="H18" i="73" s="1"/>
  <c r="G8" i="73"/>
  <c r="G18" i="73" s="1"/>
  <c r="F8" i="73"/>
  <c r="F18" i="73" s="1"/>
  <c r="E8" i="73"/>
  <c r="E18" i="73" s="1"/>
  <c r="D8" i="73"/>
  <c r="M8" i="73" s="1"/>
  <c r="O8" i="73" s="1"/>
  <c r="L18" i="72"/>
  <c r="M17" i="72"/>
  <c r="O17" i="72" s="1"/>
  <c r="M16" i="72"/>
  <c r="O16" i="72" s="1"/>
  <c r="M15" i="72"/>
  <c r="O15" i="72" s="1"/>
  <c r="M14" i="72"/>
  <c r="O14" i="72" s="1"/>
  <c r="M13" i="72"/>
  <c r="O13" i="72" s="1"/>
  <c r="M12" i="72"/>
  <c r="O12" i="72" s="1"/>
  <c r="M11" i="72"/>
  <c r="O11" i="72" s="1"/>
  <c r="O10" i="72"/>
  <c r="M10" i="72"/>
  <c r="O9" i="72"/>
  <c r="M9" i="72"/>
  <c r="N8" i="72"/>
  <c r="N18" i="72" s="1"/>
  <c r="L8" i="72"/>
  <c r="K8" i="72"/>
  <c r="K18" i="72" s="1"/>
  <c r="J8" i="72"/>
  <c r="J18" i="72" s="1"/>
  <c r="I8" i="72"/>
  <c r="I18" i="72" s="1"/>
  <c r="H8" i="72"/>
  <c r="H18" i="72" s="1"/>
  <c r="G8" i="72"/>
  <c r="G18" i="72" s="1"/>
  <c r="F8" i="72"/>
  <c r="F18" i="72" s="1"/>
  <c r="E8" i="72"/>
  <c r="E18" i="72" s="1"/>
  <c r="D8" i="72"/>
  <c r="N18" i="71"/>
  <c r="K17" i="71"/>
  <c r="J17" i="71"/>
  <c r="I17" i="71"/>
  <c r="H17" i="71"/>
  <c r="G17" i="71"/>
  <c r="F17" i="71"/>
  <c r="M17" i="71" s="1"/>
  <c r="O17" i="71" s="1"/>
  <c r="L16" i="71"/>
  <c r="K16" i="71"/>
  <c r="J16" i="71"/>
  <c r="I16" i="71"/>
  <c r="H16" i="71"/>
  <c r="G16" i="71"/>
  <c r="F16" i="71"/>
  <c r="J15" i="71"/>
  <c r="I15" i="71"/>
  <c r="H15" i="71"/>
  <c r="G15" i="71"/>
  <c r="F15" i="71"/>
  <c r="M15" i="71" s="1"/>
  <c r="O15" i="71" s="1"/>
  <c r="K14" i="71"/>
  <c r="J14" i="71"/>
  <c r="I14" i="71"/>
  <c r="F14" i="71"/>
  <c r="M14" i="71" s="1"/>
  <c r="L13" i="71"/>
  <c r="K13" i="71"/>
  <c r="J13" i="71"/>
  <c r="I13" i="71"/>
  <c r="H13" i="71"/>
  <c r="G13" i="71"/>
  <c r="M13" i="71" s="1"/>
  <c r="O13" i="71" s="1"/>
  <c r="F13" i="71"/>
  <c r="L12" i="71"/>
  <c r="K12" i="71"/>
  <c r="J12" i="71"/>
  <c r="I12" i="71"/>
  <c r="G12" i="71"/>
  <c r="F12" i="71"/>
  <c r="M12" i="71" s="1"/>
  <c r="O12" i="71" s="1"/>
  <c r="L11" i="71"/>
  <c r="K11" i="71"/>
  <c r="J11" i="71"/>
  <c r="I11" i="71"/>
  <c r="G11" i="71"/>
  <c r="F11" i="71"/>
  <c r="M11" i="71" s="1"/>
  <c r="M10" i="71"/>
  <c r="O10" i="71" s="1"/>
  <c r="M9" i="71"/>
  <c r="O9" i="71" s="1"/>
  <c r="N8" i="71"/>
  <c r="J8" i="71"/>
  <c r="J18" i="71" s="1"/>
  <c r="H8" i="71"/>
  <c r="G8" i="71"/>
  <c r="G18" i="71" s="1"/>
  <c r="E8" i="71"/>
  <c r="E18" i="71" s="1"/>
  <c r="D8" i="71"/>
  <c r="M17" i="70"/>
  <c r="O17" i="70" s="1"/>
  <c r="O16" i="70"/>
  <c r="M16" i="70"/>
  <c r="O15" i="70"/>
  <c r="M15" i="70"/>
  <c r="O14" i="70"/>
  <c r="M14" i="70"/>
  <c r="O13" i="70"/>
  <c r="M13" i="70"/>
  <c r="M12" i="70"/>
  <c r="O12" i="70" s="1"/>
  <c r="M11" i="70"/>
  <c r="O11" i="70" s="1"/>
  <c r="M10" i="70"/>
  <c r="O10" i="70" s="1"/>
  <c r="M9" i="70"/>
  <c r="O9" i="70" s="1"/>
  <c r="N8" i="70"/>
  <c r="N18" i="70" s="1"/>
  <c r="L8" i="70"/>
  <c r="L18" i="70" s="1"/>
  <c r="K8" i="70"/>
  <c r="K18" i="70" s="1"/>
  <c r="J8" i="70"/>
  <c r="J18" i="70" s="1"/>
  <c r="I8" i="70"/>
  <c r="I18" i="70" s="1"/>
  <c r="H8" i="70"/>
  <c r="H18" i="70" s="1"/>
  <c r="G8" i="70"/>
  <c r="G18" i="70" s="1"/>
  <c r="F8" i="70"/>
  <c r="F18" i="70" s="1"/>
  <c r="E8" i="70"/>
  <c r="E18" i="70" s="1"/>
  <c r="D8" i="70"/>
  <c r="M8" i="70" s="1"/>
  <c r="O8" i="70" s="1"/>
  <c r="L18" i="69"/>
  <c r="J18" i="69"/>
  <c r="M17" i="69"/>
  <c r="O17" i="69" s="1"/>
  <c r="M16" i="69"/>
  <c r="O16" i="69" s="1"/>
  <c r="M15" i="69"/>
  <c r="O15" i="69" s="1"/>
  <c r="M14" i="69"/>
  <c r="O14" i="69" s="1"/>
  <c r="M13" i="69"/>
  <c r="O13" i="69" s="1"/>
  <c r="O12" i="69"/>
  <c r="M12" i="69"/>
  <c r="O11" i="69"/>
  <c r="M11" i="69"/>
  <c r="O10" i="69"/>
  <c r="M10" i="69"/>
  <c r="O9" i="69"/>
  <c r="M9" i="69"/>
  <c r="N8" i="69"/>
  <c r="N18" i="69" s="1"/>
  <c r="L8" i="69"/>
  <c r="K8" i="69"/>
  <c r="K18" i="69" s="1"/>
  <c r="J8" i="69"/>
  <c r="I8" i="69"/>
  <c r="I18" i="69" s="1"/>
  <c r="H8" i="69"/>
  <c r="H18" i="69" s="1"/>
  <c r="G8" i="69"/>
  <c r="G18" i="69" s="1"/>
  <c r="F8" i="69"/>
  <c r="F18" i="69" s="1"/>
  <c r="E8" i="69"/>
  <c r="E18" i="69" s="1"/>
  <c r="D8" i="69"/>
  <c r="O17" i="68"/>
  <c r="M17" i="68"/>
  <c r="O16" i="68"/>
  <c r="M16" i="68"/>
  <c r="O15" i="68"/>
  <c r="M15" i="68"/>
  <c r="O14" i="68"/>
  <c r="M14" i="68"/>
  <c r="O13" i="68"/>
  <c r="M13" i="68"/>
  <c r="O12" i="68"/>
  <c r="M12" i="68"/>
  <c r="O11" i="68"/>
  <c r="M11" i="68"/>
  <c r="O10" i="68"/>
  <c r="M10" i="68"/>
  <c r="O9" i="68"/>
  <c r="M9" i="68"/>
  <c r="N8" i="68"/>
  <c r="N18" i="68" s="1"/>
  <c r="L8" i="68"/>
  <c r="L18" i="68" s="1"/>
  <c r="K8" i="68"/>
  <c r="K18" i="68" s="1"/>
  <c r="J8" i="68"/>
  <c r="J18" i="68" s="1"/>
  <c r="I8" i="68"/>
  <c r="I18" i="68" s="1"/>
  <c r="H8" i="68"/>
  <c r="H18" i="68" s="1"/>
  <c r="G8" i="68"/>
  <c r="G18" i="68" s="1"/>
  <c r="F8" i="68"/>
  <c r="E8" i="68"/>
  <c r="E18" i="68" s="1"/>
  <c r="D8" i="68"/>
  <c r="D18" i="68" s="1"/>
  <c r="N18" i="67"/>
  <c r="K18" i="67"/>
  <c r="O17" i="67"/>
  <c r="M17" i="67"/>
  <c r="O16" i="67"/>
  <c r="M16" i="67"/>
  <c r="O15" i="67"/>
  <c r="M15" i="67"/>
  <c r="O14" i="67"/>
  <c r="M14" i="67"/>
  <c r="M13" i="67"/>
  <c r="O13" i="67" s="1"/>
  <c r="M12" i="67"/>
  <c r="O12" i="67" s="1"/>
  <c r="M11" i="67"/>
  <c r="O11" i="67" s="1"/>
  <c r="M10" i="67"/>
  <c r="O10" i="67" s="1"/>
  <c r="M9" i="67"/>
  <c r="O9" i="67" s="1"/>
  <c r="N8" i="67"/>
  <c r="L8" i="67"/>
  <c r="L18" i="67" s="1"/>
  <c r="K8" i="67"/>
  <c r="J8" i="67"/>
  <c r="J18" i="67" s="1"/>
  <c r="I8" i="67"/>
  <c r="I18" i="67" s="1"/>
  <c r="H8" i="67"/>
  <c r="H18" i="67" s="1"/>
  <c r="G8" i="67"/>
  <c r="G18" i="67" s="1"/>
  <c r="F8" i="67"/>
  <c r="F18" i="67" s="1"/>
  <c r="E8" i="67"/>
  <c r="E18" i="67" s="1"/>
  <c r="D8" i="67"/>
  <c r="M8" i="67" s="1"/>
  <c r="O8" i="67" s="1"/>
  <c r="H18" i="66"/>
  <c r="E18" i="66"/>
  <c r="M17" i="66"/>
  <c r="O17" i="66" s="1"/>
  <c r="F17" i="66"/>
  <c r="F16" i="66"/>
  <c r="M16" i="66" s="1"/>
  <c r="L15" i="66"/>
  <c r="F15" i="66"/>
  <c r="L14" i="66"/>
  <c r="J14" i="66"/>
  <c r="M14" i="66" s="1"/>
  <c r="O14" i="66" s="1"/>
  <c r="F14" i="66"/>
  <c r="L13" i="66"/>
  <c r="J13" i="66"/>
  <c r="F13" i="66"/>
  <c r="M13" i="66" s="1"/>
  <c r="O13" i="66" s="1"/>
  <c r="L12" i="66"/>
  <c r="J12" i="66"/>
  <c r="J8" i="66" s="1"/>
  <c r="J18" i="66" s="1"/>
  <c r="F12" i="66"/>
  <c r="L11" i="66"/>
  <c r="L8" i="66" s="1"/>
  <c r="L18" i="66" s="1"/>
  <c r="F11" i="66"/>
  <c r="O10" i="66"/>
  <c r="M10" i="66"/>
  <c r="O9" i="66"/>
  <c r="M9" i="66"/>
  <c r="N8" i="66"/>
  <c r="N18" i="66" s="1"/>
  <c r="K8" i="66"/>
  <c r="K18" i="66" s="1"/>
  <c r="I8" i="66"/>
  <c r="I18" i="66" s="1"/>
  <c r="H8" i="66"/>
  <c r="G8" i="66"/>
  <c r="G18" i="66" s="1"/>
  <c r="E8" i="66"/>
  <c r="D8" i="66"/>
  <c r="D18" i="66" s="1"/>
  <c r="M12" i="66" l="1"/>
  <c r="O12" i="66" s="1"/>
  <c r="K8" i="71"/>
  <c r="K18" i="71" s="1"/>
  <c r="F8" i="66"/>
  <c r="F18" i="66" s="1"/>
  <c r="M11" i="66"/>
  <c r="O11" i="66" s="1"/>
  <c r="M15" i="66"/>
  <c r="M8" i="68"/>
  <c r="O8" i="68" s="1"/>
  <c r="M8" i="69"/>
  <c r="O8" i="69" s="1"/>
  <c r="H18" i="71"/>
  <c r="L8" i="71"/>
  <c r="L18" i="71" s="1"/>
  <c r="I8" i="71"/>
  <c r="I18" i="71" s="1"/>
  <c r="M16" i="71"/>
  <c r="M8" i="72"/>
  <c r="O8" i="72" s="1"/>
  <c r="D18" i="73"/>
  <c r="D18" i="72"/>
  <c r="O16" i="71"/>
  <c r="O14" i="71"/>
  <c r="O11" i="71"/>
  <c r="F8" i="71"/>
  <c r="F18" i="71" s="1"/>
  <c r="D18" i="71"/>
  <c r="D18" i="70"/>
  <c r="D18" i="69"/>
  <c r="F18" i="68"/>
  <c r="M18" i="68" s="1"/>
  <c r="O18" i="68" s="1"/>
  <c r="D18" i="67"/>
  <c r="O16" i="66"/>
  <c r="O15" i="66"/>
  <c r="M18" i="66"/>
  <c r="M8" i="66"/>
  <c r="M8" i="71" l="1"/>
  <c r="M18" i="73"/>
  <c r="O18" i="73" s="1"/>
  <c r="M18" i="72"/>
  <c r="O18" i="72" s="1"/>
  <c r="O8" i="71"/>
  <c r="M18" i="71"/>
  <c r="M18" i="70"/>
  <c r="O18" i="70" s="1"/>
  <c r="M18" i="69"/>
  <c r="O18" i="69" s="1"/>
  <c r="M18" i="67"/>
  <c r="O18" i="67" s="1"/>
  <c r="O18" i="66"/>
  <c r="O8" i="66"/>
  <c r="O18" i="71" l="1"/>
  <c r="C25" i="47" l="1"/>
  <c r="B25" i="47"/>
  <c r="C24" i="47"/>
  <c r="B24" i="47"/>
  <c r="C23" i="47"/>
  <c r="B23" i="47"/>
  <c r="C22" i="47"/>
  <c r="B22" i="47"/>
  <c r="C21" i="47"/>
  <c r="B21" i="47"/>
  <c r="C20" i="47"/>
  <c r="B20" i="47"/>
  <c r="C19" i="47"/>
  <c r="B19" i="47"/>
  <c r="C18" i="47"/>
  <c r="B18" i="47"/>
  <c r="C17" i="47"/>
  <c r="B17" i="47"/>
  <c r="C16" i="47"/>
  <c r="B16" i="47"/>
  <c r="C15" i="47"/>
  <c r="B15" i="47"/>
  <c r="C14" i="47"/>
  <c r="B14" i="47"/>
  <c r="C13" i="47"/>
  <c r="B13" i="47"/>
  <c r="C12" i="47"/>
  <c r="B12" i="47"/>
  <c r="C11" i="47"/>
  <c r="B11" i="47"/>
  <c r="C10" i="47"/>
  <c r="B10" i="47"/>
  <c r="C9" i="47"/>
  <c r="B9" i="47"/>
  <c r="C8" i="47"/>
  <c r="B8" i="47"/>
  <c r="E6" i="47"/>
  <c r="G6" i="47" s="1"/>
  <c r="D6" i="47"/>
  <c r="B2" i="47"/>
  <c r="F80" i="44"/>
  <c r="G9" i="30"/>
  <c r="G10" i="29"/>
  <c r="G9" i="29"/>
  <c r="G12" i="27"/>
  <c r="G11" i="27"/>
  <c r="G10" i="27"/>
  <c r="G9" i="27"/>
  <c r="G11" i="26"/>
  <c r="G10" i="26"/>
  <c r="G9" i="26"/>
  <c r="G11" i="8"/>
  <c r="G10" i="8"/>
  <c r="G9" i="8"/>
  <c r="E22" i="6"/>
  <c r="D22" i="6"/>
  <c r="F22" i="6" s="1"/>
  <c r="E21" i="6"/>
  <c r="D21" i="6"/>
  <c r="F21" i="6" s="1"/>
  <c r="E14" i="6"/>
  <c r="F14" i="6" s="1"/>
  <c r="D14" i="6"/>
  <c r="D15" i="6" s="1"/>
  <c r="E13" i="6"/>
  <c r="F13" i="6" s="1"/>
  <c r="D13" i="6"/>
  <c r="G10" i="6"/>
  <c r="F10" i="6"/>
  <c r="G9" i="6"/>
  <c r="F9" i="6"/>
  <c r="B5" i="3"/>
  <c r="A5" i="3"/>
  <c r="B4" i="3"/>
  <c r="A4" i="3"/>
  <c r="B3" i="3"/>
  <c r="A3" i="3"/>
  <c r="B2" i="3"/>
  <c r="A2" i="3"/>
  <c r="B5" i="2"/>
  <c r="A5" i="2"/>
  <c r="B4" i="2"/>
  <c r="A4" i="2"/>
  <c r="B3" i="2"/>
  <c r="A3" i="2"/>
  <c r="B2" i="2"/>
  <c r="A2" i="2"/>
  <c r="D4" i="1"/>
  <c r="G13" i="6" l="1"/>
  <c r="G14" i="6"/>
  <c r="E15" i="6"/>
  <c r="H6" i="47"/>
</calcChain>
</file>

<file path=xl/sharedStrings.xml><?xml version="1.0" encoding="utf-8"?>
<sst xmlns="http://schemas.openxmlformats.org/spreadsheetml/2006/main" count="4338" uniqueCount="701">
  <si>
    <t>2024</t>
  </si>
  <si>
    <t>TABELA NR 1</t>
  </si>
  <si>
    <t>LP.</t>
  </si>
  <si>
    <t>Jednostki podległe
 Miastu Łódź</t>
  </si>
  <si>
    <t>Wartość majątku brutto</t>
  </si>
  <si>
    <t>"+" zwiększenie
 ''-" zmniejszenie</t>
  </si>
  <si>
    <t>Procent umorzenia</t>
  </si>
  <si>
    <t>Dynamika przyrostu</t>
  </si>
  <si>
    <t>Struktura</t>
  </si>
  <si>
    <t>Wartość majątku netto</t>
  </si>
  <si>
    <t>2024.01.01</t>
  </si>
  <si>
    <t>2024.12.31</t>
  </si>
  <si>
    <t>5 (4-3)</t>
  </si>
  <si>
    <t>7 (4:3)</t>
  </si>
  <si>
    <t>1.</t>
  </si>
  <si>
    <t>Jednostki Budżetowe</t>
  </si>
  <si>
    <t>w tym:</t>
  </si>
  <si>
    <t>grunty stanowiące własność jednostki samorządu terytorialnego</t>
  </si>
  <si>
    <t>przekazane w użytkowanie wieczyste innym podmiotom</t>
  </si>
  <si>
    <t>2.</t>
  </si>
  <si>
    <t>Zakłady Budżetowe</t>
  </si>
  <si>
    <t>3.</t>
  </si>
  <si>
    <t>Instytucje Kultury</t>
  </si>
  <si>
    <t>4.</t>
  </si>
  <si>
    <t>Razem:</t>
  </si>
  <si>
    <t>Majątek oddany w użyczenie i użytkowanie</t>
  </si>
  <si>
    <t>(za wyjątkiem Placówek Służby Zdrowia)</t>
  </si>
  <si>
    <t xml:space="preserve">Majątek oddany </t>
  </si>
  <si>
    <t>w dzierżawę i najem</t>
  </si>
  <si>
    <t>5.</t>
  </si>
  <si>
    <t xml:space="preserve">Majątek Miasta oddany </t>
  </si>
  <si>
    <t xml:space="preserve">w użytkowanie Placówkom Służby Zdrowia </t>
  </si>
  <si>
    <t>6.</t>
  </si>
  <si>
    <t xml:space="preserve">Grunty nie ujęte w ewidencji księgowej </t>
  </si>
  <si>
    <t>(wg wartości szacunkowej)</t>
  </si>
  <si>
    <t>Ogółem:</t>
  </si>
  <si>
    <t>Jednostki podległe Miastu Łódź</t>
  </si>
  <si>
    <t>Dynamika przyrostu majątku brutto w porównaniu do stanu na dzień 01.01</t>
  </si>
  <si>
    <t>Struktura majątku Miasta - ogółem</t>
  </si>
  <si>
    <t>ZESTAWIENIE ZBIORCZE</t>
  </si>
  <si>
    <t>Tabela nr 3 - Rzeczowe aktywa trwałe oraz wartości niematerialne i prawne Miasta Łodzi</t>
  </si>
  <si>
    <t>Lp.</t>
  </si>
  <si>
    <t>Specyfikacja</t>
  </si>
  <si>
    <t>Stan na początek roku</t>
  </si>
  <si>
    <t>Zwiększenia</t>
  </si>
  <si>
    <t>Zmniejszenia</t>
  </si>
  <si>
    <t>Stan na koniec roku</t>
  </si>
  <si>
    <t>Umorzenie na koniec roku</t>
  </si>
  <si>
    <t>Wartość netto na koniec roku</t>
  </si>
  <si>
    <t>aktualizacja</t>
  </si>
  <si>
    <t>nabycie</t>
  </si>
  <si>
    <t>przemieszczenie wewnętrzne*</t>
  </si>
  <si>
    <t>inne</t>
  </si>
  <si>
    <t>rozchód</t>
  </si>
  <si>
    <t>Środki trwałe</t>
  </si>
  <si>
    <t>1.1.</t>
  </si>
  <si>
    <t>Grunty</t>
  </si>
  <si>
    <t>1.1.1.</t>
  </si>
  <si>
    <t>Grunty stanowiące własność jednostki samorządu terytorialnego przekazane w użytkowanie wieczyste innym podmiotom</t>
  </si>
  <si>
    <t>1.2.</t>
  </si>
  <si>
    <t>Budynki, lokale i obiekty inżynierii lądowej i wodnej</t>
  </si>
  <si>
    <t>1.3.</t>
  </si>
  <si>
    <t>Urządzenia techniczne i maszyny</t>
  </si>
  <si>
    <t>1.4.</t>
  </si>
  <si>
    <t>Środki transportu</t>
  </si>
  <si>
    <t>1.5.</t>
  </si>
  <si>
    <t>Inne środki trwałe</t>
  </si>
  <si>
    <t>Środki trwałe w budowie (inwestycje)</t>
  </si>
  <si>
    <t>Zaliczki na środki trwałe w budowie (inwestycje)</t>
  </si>
  <si>
    <t>Wartości niematerialne i prawne</t>
  </si>
  <si>
    <t>SUMA (1+2+3+4)</t>
  </si>
  <si>
    <t>w tym środki trwałe i środki trwałe w budowie oraz wartości niematerialne i prawne nieodpłatnie  otrzymane/przekazane (dot. poz. 1.6 i 2.6 w zzwf)</t>
  </si>
  <si>
    <t>X</t>
  </si>
  <si>
    <t>*  dotyczy przemieszczeń wewnętrznych:</t>
  </si>
  <si>
    <t>1) pomiędzy grupami rodzajowymi środków trwałych poszczególnych jednostek (w tym w ramach Urzędu Miasta Łodzi)</t>
  </si>
  <si>
    <t xml:space="preserve">2) przesunięć środków trwałych, środków trwałych w budowie, zaliczek na środki trwałe w budowie i wartości niematerialnych i prawnych pomiędzy jednostkami (w tym pomiędzy jednostkami a Urzędem Miasta Łodzi) </t>
  </si>
  <si>
    <t>………………………………………………….</t>
  </si>
  <si>
    <t>……………………………………………………………………………………</t>
  </si>
  <si>
    <t>podpis i pieczęć osoby sporządzającej</t>
  </si>
  <si>
    <t>data</t>
  </si>
  <si>
    <t>podpis i pieczęć Kierownika jednostki/komórki organizacyjnej</t>
  </si>
  <si>
    <t>Tabela nr 2 - Majątek Placówek Służby Zdrowia</t>
  </si>
  <si>
    <t>L.p.</t>
  </si>
  <si>
    <t>Nazwa podmiotu</t>
  </si>
  <si>
    <t>Stan brutto na początek roku</t>
  </si>
  <si>
    <t>Stan brutto na koniec roku</t>
  </si>
  <si>
    <t>Stan netto na koniec roku</t>
  </si>
  <si>
    <t>Miejskie Centrum Medyczne "Widzew"</t>
  </si>
  <si>
    <t>Miejskie Centrum Terapii i Profilaktyki Zdrowotnej im. bł.R.Chylińskiego</t>
  </si>
  <si>
    <t>Miejskie Centrum Medyczne im. dr. K. Jonschera</t>
  </si>
  <si>
    <t>Miejskie Centrum Medyczne "Górna"</t>
  </si>
  <si>
    <t>Miejskie Centrum Medyczne "Bałuty"</t>
  </si>
  <si>
    <t>Miejskie Centrum Medyczne "Polesie"</t>
  </si>
  <si>
    <t>SUMA</t>
  </si>
  <si>
    <t>……………………………………………………………..</t>
  </si>
  <si>
    <t>……………………………</t>
  </si>
  <si>
    <t>…………………………………………………………</t>
  </si>
  <si>
    <t>Wartość majątku przypadająca na jednego mieszkańca Łodzi</t>
  </si>
  <si>
    <t>Treść</t>
  </si>
  <si>
    <t>Na dzień</t>
  </si>
  <si>
    <t>Różnica</t>
  </si>
  <si>
    <t>(4-3)</t>
  </si>
  <si>
    <t>(4:3)</t>
  </si>
  <si>
    <t>Majątek ogółem w zł</t>
  </si>
  <si>
    <t>brutto</t>
  </si>
  <si>
    <t>netto</t>
  </si>
  <si>
    <t>Liczba mieszkańców</t>
  </si>
  <si>
    <r>
      <t xml:space="preserve">Wartość majątku ogółem 
</t>
    </r>
    <r>
      <rPr>
        <b/>
        <sz val="11"/>
        <color indexed="8"/>
        <rFont val="Calibri"/>
        <family val="2"/>
        <charset val="238"/>
      </rPr>
      <t>przypadająca na jednego mieszkańca w zł
(1:2)</t>
    </r>
  </si>
  <si>
    <t>% udział wartości netto w wartości brutto</t>
  </si>
  <si>
    <t>Placówki oświaty i wychowania</t>
  </si>
  <si>
    <t>Tabela nr 5 - Wartość majątku Miasta Łodzi oddana w użyczenie lub użytkowanie</t>
  </si>
  <si>
    <t>w pełnych złotych</t>
  </si>
  <si>
    <t>Nazwa podmiotu biorącego w użyczenie, użytkowanie</t>
  </si>
  <si>
    <t>Szkoły Podstawowe</t>
  </si>
  <si>
    <t>Szkołu Ponadpodstawowe</t>
  </si>
  <si>
    <t>Pozostałe jednostki oświatowe</t>
  </si>
  <si>
    <t>………………………………………………………</t>
  </si>
  <si>
    <t>Tabela nr 6 - Wartość majątku Miasta Łodzi oddanego w dzierżawę lub najem</t>
  </si>
  <si>
    <t>Nazwa podmiotu biorącego w dzierżawę, najem</t>
  </si>
  <si>
    <t>Przedszkola miejskie</t>
  </si>
  <si>
    <t>Szkoły podstawowe</t>
  </si>
  <si>
    <t>Bursa 11</t>
  </si>
  <si>
    <t>OSOBA FIZYCZNA</t>
  </si>
  <si>
    <t>URZĄD MIASTA ŁODZI WYDZIAŁ EDUKACJI</t>
  </si>
  <si>
    <t>WDZIAŁ EDUKACJI</t>
  </si>
  <si>
    <t>Wydział  Edukacji</t>
  </si>
  <si>
    <t>Wydział Edukacji Urzędu Miasta Łodzi</t>
  </si>
  <si>
    <t>Szkoły ponadpodstawowe</t>
  </si>
  <si>
    <t>UMŁ Wydział Edukacji</t>
  </si>
  <si>
    <t>Szkoła Podstawowa nr 3 im. Henryka Dobrzańskiego "Hubala"</t>
  </si>
  <si>
    <t>Szkoła Podstawowa nr 4 im. Kmisji Edukacji Narodowej</t>
  </si>
  <si>
    <t>Szkoła Podstawowa nr 37 im. Janusza Kusocińskiego</t>
  </si>
  <si>
    <t>Szkoła Podstaowa nr 54 im. Kornela Makuszyńskiego</t>
  </si>
  <si>
    <t>Szkoła Podstawowa nr 56 im. Bronisława Czecha</t>
  </si>
  <si>
    <t>Szkoła Podstawowa nr 58 im.Melchiora Wańkowicza</t>
  </si>
  <si>
    <t>Szkoła Podstawowa nr 61 im.Św. Franciszka z Asyżu</t>
  </si>
  <si>
    <t>Szkoła Podstawowa nr 91 im.Leokadia Teliga</t>
  </si>
  <si>
    <t>Szkoła Podstawowa nr 101 im. Jana Kochanowskiego</t>
  </si>
  <si>
    <t>Szkoła Podstawowa ne 109 im. Ludwiki Wawrzyńskiej</t>
  </si>
  <si>
    <t>Szkoła Podstawowa nr 110 im.Partyzantów Ziemi Łódzkiej</t>
  </si>
  <si>
    <t>Szkoła Podstawowa nr 113 im. Adolfa Dygasińskiego</t>
  </si>
  <si>
    <t>Szkoła Podstawowa nr 116 im.Aleksego Rżewskiego</t>
  </si>
  <si>
    <t>Szkoła Podstawowa nr 120 im. Konstytucji 3 Maja</t>
  </si>
  <si>
    <t>Szkoła Podstawowa nr 122</t>
  </si>
  <si>
    <t>Szkoła Podstawowa nr 125 im. Janusz Korczaka</t>
  </si>
  <si>
    <t>Szkoła Podstawowa nr 138 im. Leopolda Staffa</t>
  </si>
  <si>
    <t>Szkoła Podstawowa nr 139 im. Wojska Polskiego</t>
  </si>
  <si>
    <t>Szkoła Podstawowa nr 162 im Obrońców Werseplatte</t>
  </si>
  <si>
    <t>Szkoła Podstawowa nr 164 im. Andrzeja Fycza Modrzewskiego</t>
  </si>
  <si>
    <t>Szkoła Podstawowa nr 170 im. Anieli Krzywoń</t>
  </si>
  <si>
    <t>Szkoła Podstawowa nr 174 im. Jana Machulskiego</t>
  </si>
  <si>
    <t>Szkoła Podstawowa nr 182 im. Tadeusza Zawadzkiego "Zośki"</t>
  </si>
  <si>
    <t>Szkoła Podstawowa nr 184 im. Ludwika Waryńskiego</t>
  </si>
  <si>
    <t>Szkoła Podstawowa nr 189 im. Wandy Zieleńczyk</t>
  </si>
  <si>
    <t>Szkoła Podstawowa nr 190 im. Jarosława Iwaszkiewicza</t>
  </si>
  <si>
    <t>Szkoła Podstawowa nr 199im. Juliana Tuwima</t>
  </si>
  <si>
    <t>Szkoła Podstawowa nr 205 im. Św. Jadwigi Królowej Polski</t>
  </si>
  <si>
    <t>Szkoła Podstawowa nr 206</t>
  </si>
  <si>
    <t>Przedszkole Specjalne nr 1</t>
  </si>
  <si>
    <t>Przedszkole Miejskie nr 4</t>
  </si>
  <si>
    <t>Przedszkole Miejskie nr 5</t>
  </si>
  <si>
    <t>Przedszkole Miejskie nr 7</t>
  </si>
  <si>
    <t>Przedszkole Miejskie nr 8</t>
  </si>
  <si>
    <t>Przedszkole Miejskie nr 9</t>
  </si>
  <si>
    <t>Przedszkole Miejskie nr 12</t>
  </si>
  <si>
    <t>Przedszkole Miejskie nr 13</t>
  </si>
  <si>
    <t>Przedszkole Miejskie nr 14</t>
  </si>
  <si>
    <t>Przedszkole Miejskie nr 15</t>
  </si>
  <si>
    <t>Przedszkole Miejskie nr 16</t>
  </si>
  <si>
    <t>Przedszkole Miejskie nr 17</t>
  </si>
  <si>
    <t>Przedszkole Miejskie nr 18</t>
  </si>
  <si>
    <t>Przedszkole Miejskie nr 20</t>
  </si>
  <si>
    <t>Przedszkole Miejskie nr 22</t>
  </si>
  <si>
    <t>Przedszkole Miejskie nr 23</t>
  </si>
  <si>
    <t>Przedszkole Miejskie nr 26</t>
  </si>
  <si>
    <t>Przedszkole Miejskie nr 28</t>
  </si>
  <si>
    <t>Przedszkole Miejskie nr 33</t>
  </si>
  <si>
    <t>Przedszkole Miejskie nr 34</t>
  </si>
  <si>
    <t>Przedszkole Miejskie nr 35</t>
  </si>
  <si>
    <t>Przedszkole Miejskie nr 36 integracyjne</t>
  </si>
  <si>
    <t>Przedszkole Miejskie nr 38</t>
  </si>
  <si>
    <t>Przedszkole Miejskie nr 39</t>
  </si>
  <si>
    <t>Przedszkole Miejskie nr  40</t>
  </si>
  <si>
    <t>Przedszkole Miejskie nr  41</t>
  </si>
  <si>
    <t>Przedszkole Miejskie nr  42</t>
  </si>
  <si>
    <t>Przedszkole Miejskie nr  43</t>
  </si>
  <si>
    <t>Przedszkole Miejskie nr  44</t>
  </si>
  <si>
    <t>Przedszkole Miejskie nr  45</t>
  </si>
  <si>
    <t>Przedszkole Miejskie nr  47</t>
  </si>
  <si>
    <t>Przedszkole Miejskie nr  48</t>
  </si>
  <si>
    <t>Przedszkole Miejskie nr  49</t>
  </si>
  <si>
    <t>Przedszkole Miejskie nr  50</t>
  </si>
  <si>
    <t>Przedszkole Miejskie nr  52</t>
  </si>
  <si>
    <t>Przedszkole Miejskie nr  53</t>
  </si>
  <si>
    <t>Przedszkole Miejskie nr  55</t>
  </si>
  <si>
    <t>Przedszkole Miejskie nr  57</t>
  </si>
  <si>
    <t>Przedszkole Miejskie nr  63</t>
  </si>
  <si>
    <t>Przedszkole Miejskie nr  65</t>
  </si>
  <si>
    <t>Przedszkole Miejskie nr  66</t>
  </si>
  <si>
    <t>Przedszkole Miejskie nr  71</t>
  </si>
  <si>
    <t>Przedszkole Miejskie nr  72</t>
  </si>
  <si>
    <t>Przedszkole Miejskie nr  73</t>
  </si>
  <si>
    <t>Przedszkole Miejskie nr  74</t>
  </si>
  <si>
    <t>Przedszkole Miejskie nr  75</t>
  </si>
  <si>
    <t>Przedszkole Miejskie nr  76</t>
  </si>
  <si>
    <t>Przedszkole Miejskie nr  77</t>
  </si>
  <si>
    <t>Przedszkole Miejskie nr  81</t>
  </si>
  <si>
    <t>Przedszkole Miejskie nr  83</t>
  </si>
  <si>
    <t>Przedszkole Miejskie nr  88</t>
  </si>
  <si>
    <t>Przedszkole Miejskie nr  89</t>
  </si>
  <si>
    <t>Przedszkole Miejskie nr  90</t>
  </si>
  <si>
    <t>Przedszkole Miejskie nr  93</t>
  </si>
  <si>
    <t>Przedszkole Miejskie nr  97</t>
  </si>
  <si>
    <t>Przedszkole Miejskie nr  99</t>
  </si>
  <si>
    <t>Przedszkole Miejskie nr  100</t>
  </si>
  <si>
    <t>Przedszkole Miejskie nr  101</t>
  </si>
  <si>
    <t>Przedszkole Miejskie nr  102</t>
  </si>
  <si>
    <t>Przedszkole Miejskie nr  105</t>
  </si>
  <si>
    <t>Przedszkole Miejskie nr  106</t>
  </si>
  <si>
    <t>Przedszkole Miejskie nr  107</t>
  </si>
  <si>
    <t>Przedszkole Miejskie nr  109 z oddziałami integracyjnymi</t>
  </si>
  <si>
    <t>Przedszkole Miejskie nr  110</t>
  </si>
  <si>
    <t>Przedszkole Miejskie nr  112</t>
  </si>
  <si>
    <t>Przedszkole Miejskie nr  114 integracyjne</t>
  </si>
  <si>
    <t>Przedszkole Miejskie nr  115</t>
  </si>
  <si>
    <t>Przedszkole Miejskie nr  117</t>
  </si>
  <si>
    <t>Przedszkole Miejskie nr  118</t>
  </si>
  <si>
    <t>Przedszkole Miejskie nr  119</t>
  </si>
  <si>
    <t>Przedszkole Miejskie nr  120</t>
  </si>
  <si>
    <t>Przedszkole Miejskie nr  121</t>
  </si>
  <si>
    <t>Przedszkole Miejskie nr  122</t>
  </si>
  <si>
    <t>Przedszkole Miejskie nr  123</t>
  </si>
  <si>
    <t>Przedszkole Miejskie nr  124</t>
  </si>
  <si>
    <t>Przedszkole Miejskie nr  125</t>
  </si>
  <si>
    <t>Przedszkole Miejskie nr  126</t>
  </si>
  <si>
    <t>Przedszkole Miejskie nr  128</t>
  </si>
  <si>
    <t>Przedszkole Miejskie nr  129</t>
  </si>
  <si>
    <t>Przedszkole Miejskie nr  130</t>
  </si>
  <si>
    <t>Przedszkole Miejskie nr  131</t>
  </si>
  <si>
    <t>Przedszkole Miejskie nr  133</t>
  </si>
  <si>
    <t>Przedszkole Miejskie nr  137 integracyjne</t>
  </si>
  <si>
    <t>Przedszkole Miejskie nr  138</t>
  </si>
  <si>
    <t>Przedszkole Miejskie nr  139</t>
  </si>
  <si>
    <t>Przedszkole Miejskie nr  140</t>
  </si>
  <si>
    <t>Przedszkole Miejskie nr  141</t>
  </si>
  <si>
    <t>Przedszkole Miejskie nr  142</t>
  </si>
  <si>
    <t>Przedszkole Miejskie nr  143</t>
  </si>
  <si>
    <t>Przedszkole Miejskie nr  144</t>
  </si>
  <si>
    <t>Przedszkole Miejskie nr  146</t>
  </si>
  <si>
    <t>Przedszkole Miejskie nr  149</t>
  </si>
  <si>
    <t>Przedszkole Miejskie nr  151</t>
  </si>
  <si>
    <t>Przedszkole Miejskie nr  152</t>
  </si>
  <si>
    <t>Przedszkole Miejskie nr  153</t>
  </si>
  <si>
    <t>Przedszkole Miejskie nr  154</t>
  </si>
  <si>
    <t>Przedszkole Miejskie nr  155</t>
  </si>
  <si>
    <t>Przedszkole Miejskie nr  156</t>
  </si>
  <si>
    <t>Przedszkole Miejskie nr  159</t>
  </si>
  <si>
    <t>Przedszkole Miejskie nr  160</t>
  </si>
  <si>
    <t>Przedszkole Miejskie nr  163</t>
  </si>
  <si>
    <t>Przedszkole Miejskie nr  164</t>
  </si>
  <si>
    <t>Przedszkole Miejskie nr  165</t>
  </si>
  <si>
    <t>Przedszkole Miejskie nr  170</t>
  </si>
  <si>
    <t>Przedszkole Miejskie nr  171</t>
  </si>
  <si>
    <t>Przedszkole Miejskie nr  173</t>
  </si>
  <si>
    <t>Przedszkole Miejskie nr  174</t>
  </si>
  <si>
    <t>Przedszkole Miejskie nr  175</t>
  </si>
  <si>
    <t>Przedszkole Miejskie nr  176</t>
  </si>
  <si>
    <t>Przedszkole Miejskie nr  183</t>
  </si>
  <si>
    <t>Przedszkole Miejskie nr  185</t>
  </si>
  <si>
    <t>Przedszkole Miejskie nr  192</t>
  </si>
  <si>
    <t>Przedszkole Miejskie nr  200</t>
  </si>
  <si>
    <t>Przedszkole Miejskie nr  202</t>
  </si>
  <si>
    <t>Przedszkole Miejskie nr  204</t>
  </si>
  <si>
    <t>Przedszkole Miejskie nr  206 z oddziałami integracyjnymi</t>
  </si>
  <si>
    <t>Przedszkole Miejskie nr  207</t>
  </si>
  <si>
    <t>Przedszkole Miejskie nr  214 z oddziałami integracyjnymi</t>
  </si>
  <si>
    <t>Przedszkole Miejskie nr  215</t>
  </si>
  <si>
    <t>Przedszkole Miejskie nr  218</t>
  </si>
  <si>
    <t>Przedszkole Miejskie nr  220</t>
  </si>
  <si>
    <t>Przedszkole Miejskie nr  221 integracyjne</t>
  </si>
  <si>
    <t>Przedszkole Miejskie nr  224</t>
  </si>
  <si>
    <t>Przedszkole Miejskie nr  229</t>
  </si>
  <si>
    <t>Przedszkole Miejskie nr  230</t>
  </si>
  <si>
    <t>Przedszkole Miejskie nr  231</t>
  </si>
  <si>
    <t>Przedszkole Miejskie nr  233</t>
  </si>
  <si>
    <t>Przedszkole Miejskie nr  234</t>
  </si>
  <si>
    <t>Przedszkole Miejskie nr  235</t>
  </si>
  <si>
    <t>Zespół szkolno Przedszkony nr 1</t>
  </si>
  <si>
    <t>Szkoła Podstawowa Specjalna nr 201</t>
  </si>
  <si>
    <t>Specjalny Ośrodek Szkolno-Wychowawczy nr 1 
im. Janusza Korczaka</t>
  </si>
  <si>
    <t>Specjalny Ośrodek Szkolno-Wychowawczy nr 3 
im . Dr. Henryka Jordana "Jordanówka"</t>
  </si>
  <si>
    <t>Specjalny Ośrodek Szkolno-Wychowawczy nr 4</t>
  </si>
  <si>
    <t>Poradnia Psychologiczno-Pedagogiczna  nr 1</t>
  </si>
  <si>
    <t>PPP 1</t>
  </si>
  <si>
    <t>Poradnia Psychologiczno-Pedagogiczna nr 2</t>
  </si>
  <si>
    <t>Poradnia Psychologiczno-Pedagogiczna nr 3</t>
  </si>
  <si>
    <t>Poradnia Psychologiczno-Pedagogiczna nr 4</t>
  </si>
  <si>
    <t>Poradnia Psychologiczno-Pedagogiczna nr 5</t>
  </si>
  <si>
    <t>Poradnia Psychologiczno-Pedagogiczna nr 6</t>
  </si>
  <si>
    <t>Specjalistyczna Poradnia Psychologiczno - Pedagogiczna DZ i dla DzWR</t>
  </si>
  <si>
    <t>Specjalistyczna Poradnia Wspierania Rozwoju i Terapii</t>
  </si>
  <si>
    <t>Poradnia Psychologiczno - Podagogiczna dla Młodzieży</t>
  </si>
  <si>
    <t>Młodzieżowy Ośrodek Socjoterapii 2</t>
  </si>
  <si>
    <t>Młodzieżowy Ośrodek Socjoterapii 4</t>
  </si>
  <si>
    <t>VIII Liceum Ogólnokształcącego</t>
  </si>
  <si>
    <t>XXIII Liceum Ogólnokształcące im. Ks.prof.Józefa Tischnera</t>
  </si>
  <si>
    <t>XXX Liceum Ogólnokształcące im.Ks. Bp.Ignacego Krasickego</t>
  </si>
  <si>
    <t>XLIV Liceum Ogólnokształcącego</t>
  </si>
  <si>
    <t>Zespół Szkół Gastronomicnych im. I Armii Wojska Polskiego</t>
  </si>
  <si>
    <t>Zespół Szkół Geodezyjno - Technicznych im. Sybiraków</t>
  </si>
  <si>
    <t>Zesół Szkół  Rzemiosła im.Jana Kilińskiego</t>
  </si>
  <si>
    <t>Centrum Zajęć  Pozaszkolnych 3</t>
  </si>
  <si>
    <t>Szkoła Podstawowa Integracyjna nr 67</t>
  </si>
  <si>
    <t>Szkoła Podstawowa Specjalna nr 105 im. Jacka Kuronia</t>
  </si>
  <si>
    <t>Szkoła Podstawowa Specjalna nr 168</t>
  </si>
  <si>
    <t>Szkoła Podstawowa Specjalna nr 176</t>
  </si>
  <si>
    <t>Szkoła Podstawowa Specjalna nr 194 im. Kazimierza Kirejczyka</t>
  </si>
  <si>
    <t>Szkoła Podstawowa Specjalna nr 146</t>
  </si>
  <si>
    <t>Szkoła Podstawowa Specjalna nr 60</t>
  </si>
  <si>
    <t>Zespół Szkolno - Przedszkolny nr 3</t>
  </si>
  <si>
    <t>Zespół Szkolno - Przedszkolny nr 4</t>
  </si>
  <si>
    <t>Zespół Szkolno - Przedszkolny nr 5</t>
  </si>
  <si>
    <t>Zespół Przedszkoli Miejskich nr 1</t>
  </si>
  <si>
    <t>Szkoła Podstawowa 84</t>
  </si>
  <si>
    <t>Szkoła Podstawowa 94</t>
  </si>
  <si>
    <t>XI Liceum Ogólnokształcące</t>
  </si>
  <si>
    <t>XXXIV Liceum Ogólnokształcące</t>
  </si>
  <si>
    <t>Zespół Szkolno - Przedszkolny nr 6</t>
  </si>
  <si>
    <t>XLIII Liceum Ogólnoksztacące</t>
  </si>
  <si>
    <t>Zespół Szkolno - Przedszkolny nr 7</t>
  </si>
  <si>
    <t>Zespół Szkolno - Przedszkolny nr 8</t>
  </si>
  <si>
    <t>Zespół Przedszkoli Miejskich nr 2</t>
  </si>
  <si>
    <t>Zespół Przedszkoli Miejskich nr 3</t>
  </si>
  <si>
    <t>Zespół Przedszkoli Miejskich nr 4</t>
  </si>
  <si>
    <t>Zespół Przedszkoli Miejskich nr 5</t>
  </si>
  <si>
    <t>NSZZ"S"Ł- Bałuty</t>
  </si>
  <si>
    <t>NSZZ"S"Ł- Górna, Widzew</t>
  </si>
  <si>
    <t>NSZZ"S"Ł- Polesie</t>
  </si>
  <si>
    <t>NSZZ"S"Ł- Śródmieście</t>
  </si>
  <si>
    <t>PKZP Łódź Bałuty</t>
  </si>
  <si>
    <t>PKZP Łódź Górna</t>
  </si>
  <si>
    <t>PKZP Łódź Polesie</t>
  </si>
  <si>
    <t>PKZP Łódź Śródmieście</t>
  </si>
  <si>
    <t>PKZP Łódź Widzew</t>
  </si>
  <si>
    <t>ZNP Ł- Śródmieście</t>
  </si>
  <si>
    <t>UMŁ.WYDZ.EDU</t>
  </si>
  <si>
    <t>Wydział Edukacji U.M.Ł</t>
  </si>
  <si>
    <t>lokator</t>
  </si>
  <si>
    <t>Miejski Ośrodek Pomocy Społecznej w Łodzi</t>
  </si>
  <si>
    <t>Klub Lokalnej Integracji "LONIA", ul. Obornicka 25/23, 
91-039 Łódź</t>
  </si>
  <si>
    <t>Towarzystwo Przyjaciół Niepełnosprawnych Środowiskowy Dom Samopomocy ul. Pabianicka 132, 
93-410 Łódź</t>
  </si>
  <si>
    <t>Niepubliczny Dom Pomocy Społecznej Sióstr Służebniczek NMP ul. Kosynierów Gdyńskich 20, 
93-357 Łódź</t>
  </si>
  <si>
    <t>Środowiskowy Dom Samopomocy ul. Karolewska 70/76, 94-023 Łódź</t>
  </si>
  <si>
    <t>Środowiskowy Dom Samopomocy "PRZYSTAŃ" ul. Próchnika 7, 90-408 Łodź</t>
  </si>
  <si>
    <t>Zespół Opiekuńczo-Wychowawczy "Ochronka Bałucka" Sióstr Salezjanek ul. Brauna 5, 91-745 Łódź</t>
  </si>
  <si>
    <t>Specjalny Ośrodek Wsparcia dla Ofiar Przemocy w Rodzinie ul. Franciszkańska 85, 91-837 Łódź</t>
  </si>
  <si>
    <t>Środowiskowy Dom Samopomocy ul. Chocianowicka 198, 93-460 Łódź</t>
  </si>
  <si>
    <t>Środowiskowy Dom Samopomocy Towarzystwo Przyjaciół Niepełnosprawnych ul. Staszica 1/3, 91-746 Łódź</t>
  </si>
  <si>
    <t>Dom Dziecka Nr 4 w Łodzi, ul. Marysińska 100, 91-851 Łódź</t>
  </si>
  <si>
    <t>Dom Dziecka Nr 5 w Łodzi, ul. Małachowskiego 74, 
90-159 Łódź</t>
  </si>
  <si>
    <t>Dom Dziecka Nr 11 w Łodzi, ul. Wólczańska 251 lok. 2u, 
93-035 Łódź</t>
  </si>
  <si>
    <t>Dom Dziecka Nr 12 w Łodzi, ul. Wólczańska 251 lok. 4u, 
93-035 Łódź</t>
  </si>
  <si>
    <t>Dom Dziecka Nr 13 w Łodzi, ul. Wygodna 20, 94-024 Łódź</t>
  </si>
  <si>
    <t>Dom Dziecka Nr 14 w Łodzi, ul. Gdańska 95 m 4, 
90-613 Łódź</t>
  </si>
  <si>
    <t>Dom Rodzinny Giewont  ul. Giewont 28A, 92-116 Łódź</t>
  </si>
  <si>
    <t>Pogotowie Opiekuńcze Nr 1, ul. Krokusowa 15/17, 
92-101 Łódź</t>
  </si>
  <si>
    <t>Pogotowie Opiekuńcze Nr 2, ul. Pawilońska 2/4, 
91-4871 Łódź</t>
  </si>
  <si>
    <t>Fundacja Dom w Łodzi, ul. Wierzbowa 13, 91-426 Łódź</t>
  </si>
  <si>
    <t>Dom Dziecka Nr 1 w Łodzi, ul. Aleksandrowska 123, 
91-224 Łódź</t>
  </si>
  <si>
    <t>Dom Dziecka Nr 3 „Słoneczna Polana” w Łodzi, ul. Sowińskiego 3, 91-485 Łódź</t>
  </si>
  <si>
    <t>Dom Dziecka Nr 6 w Łodzi, ul. Bednarska 15, 93-030 Łódź</t>
  </si>
  <si>
    <t>Dom Dziecka Nr 15 w Łodzi, ul. Kilińskiego 206, 
93-106 Łódź</t>
  </si>
  <si>
    <t>Dom Dziecka Nr 7 w Łodzi, ul. Przyszkole 38, 93-552 Łódź</t>
  </si>
  <si>
    <t>Dom Dziecka Nr 9 w Łodzi Dom Międzypokoleniowy „Bednarska”, ul. Bednarska 15a, 93-030 Łódź</t>
  </si>
  <si>
    <t>Dom Dziecka Nr 16 w Łodzi, ul. Wschodnia 20 lok.1U, 
91-417 Łódź</t>
  </si>
  <si>
    <t>Dom Rodzinny Ciechocińska, ul. Ciechocińska10, 
93-459 Łódź</t>
  </si>
  <si>
    <t>Dom Dziecka dla Małych Dzieci, ul. Drużynowa 3/5, 
94-226 Łódź</t>
  </si>
  <si>
    <t>Dom „Anielisko”, ul. Kościuszki 48, 90-427 Łódź</t>
  </si>
  <si>
    <t>Dom Dziecka im Laury Meozzi w Łodzi, ul. Mieczysława Brauna 5, 91-745 Łódź</t>
  </si>
  <si>
    <t>Rodziny zastępcze (osoby fizyczne)</t>
  </si>
  <si>
    <t>Zakładowa Organizacja Związkowa Związku Zawodowego Pracowników Socjalnych ul. Piotrkowska 149, 90-440 Łódź</t>
  </si>
  <si>
    <t>Stowarzyszenie Młodzieży i Osób z Problemami Psychicznymi, Ich Rodzin I Przyjaciół "POMOST" ul. Próchnika 7, 90-408 Łódź</t>
  </si>
  <si>
    <t>Centrum Służby Rodzinie z siedzibą w Łodzi, ul. Broniewskiego 1a, 93-162 Łódź</t>
  </si>
  <si>
    <t>Placówki opiekuńczo-wychowawcze typu interwencyjnego</t>
  </si>
  <si>
    <t>Pogotowia Opiekuńcze</t>
  </si>
  <si>
    <t>Domy pomocy społecznej</t>
  </si>
  <si>
    <t>Maxus sp. z o.o.</t>
  </si>
  <si>
    <t>"Dom Pomocy Społecznej ""Pogodna Jesień"" w Łodzi"</t>
  </si>
  <si>
    <t>"BIG ANDY" Andrzej S.</t>
  </si>
  <si>
    <t>Agencja Ochrony "Eskort" Sp. z o.o.</t>
  </si>
  <si>
    <t>OŚRODEK AKTYWIZACJI ZAWODOWEJ I SZKOLEŃ SP.Z O.O.</t>
  </si>
  <si>
    <t>Maxi-Food Usługi Gastronomiczne J.Wiśnik</t>
  </si>
  <si>
    <t>Wojewódzka Stacja Ratownictwa Medycznego w Łodzi</t>
  </si>
  <si>
    <t>GASTRO SERWIS Sp. z o.o.</t>
  </si>
  <si>
    <t>Firma H.Skrzydlewska WŁ. Witold Skrzydlewski</t>
  </si>
  <si>
    <t>Przystań Elżbieta G.</t>
  </si>
  <si>
    <t>PRALNIA ŁÓDZKA S.C. Elżbieta I., Agata I.</t>
  </si>
  <si>
    <t>KATERING DOMOWY SPÓŁKA Z OGRANICZONĄ ODPOWIEDZIALNOŚCIĄ</t>
  </si>
  <si>
    <t>AN - YA ZAKŁ.FRYZJERSKI ANNA Ł.</t>
  </si>
  <si>
    <t>STUDIO GLAMOUR KATARZYNA K.</t>
  </si>
  <si>
    <t>Pozostałe Jednostki Budżetowe</t>
  </si>
  <si>
    <t>Powiatowy Urząd Pracy w Łodzi</t>
  </si>
  <si>
    <t>PJB</t>
  </si>
  <si>
    <t>UrząMiasta Łodzi</t>
  </si>
  <si>
    <t>Zarząd Dróg i Transportu</t>
  </si>
  <si>
    <t>Zarząd Lokali Miejskich</t>
  </si>
  <si>
    <t>Miejski Ośrodek Sportu i Rekreacji</t>
  </si>
  <si>
    <t>Urząd Miasta Łodzi</t>
  </si>
  <si>
    <t>Zarząd Zieleni Miejskiej</t>
  </si>
  <si>
    <t>Placówki opieki społecznej</t>
  </si>
  <si>
    <t>Miejski Ośrodek Pomocy Społecznej 
w Łodzi</t>
  </si>
  <si>
    <t xml:space="preserve">Domy pomocy społecznej </t>
  </si>
  <si>
    <t xml:space="preserve"> Centrum Admninistracyjne Pieczy Zastępczej</t>
  </si>
  <si>
    <t>Centrum Świadczeń Socjalnych</t>
  </si>
  <si>
    <t>Centrum Usług Wspólnych</t>
  </si>
  <si>
    <t>Łódzki Ośrodek Geodezji Łódź</t>
  </si>
  <si>
    <t>Miejska Pracownia Urbanistyczna w Łodzi</t>
  </si>
  <si>
    <t>Miejski Zespół Żłobków w Łodzi</t>
  </si>
  <si>
    <t>Szkoła Mistrzostwa Sportowego</t>
  </si>
  <si>
    <t>PPH ANWA</t>
  </si>
  <si>
    <t>KS Gwardia</t>
  </si>
  <si>
    <t>KS ELTA</t>
  </si>
  <si>
    <t>ŁKP Kolejarz</t>
  </si>
  <si>
    <t>Biuro ds. Zarządzania Kadrami</t>
  </si>
  <si>
    <t>Biuro Prezydenta</t>
  </si>
  <si>
    <t>Biuro Promocji Zatrudnienia i Obsługi Działalności Gospodarczej</t>
  </si>
  <si>
    <t>Biuro Promocji i Nowych Mediów</t>
  </si>
  <si>
    <t>Biuro Rewitalizacji i Mieszkalnictwa</t>
  </si>
  <si>
    <t>Biuro Rewitalizacji</t>
  </si>
  <si>
    <t>Biuro Promocji</t>
  </si>
  <si>
    <t>Biuro Rzecznika Prasowego Prezydenta Miasta</t>
  </si>
  <si>
    <t>Schronisko dla Zwierząt</t>
  </si>
  <si>
    <t>Straż Miejska w Łodzi</t>
  </si>
  <si>
    <t>WGK - grunty</t>
  </si>
  <si>
    <t>WGK - inne</t>
  </si>
  <si>
    <t>WGK - agregaty</t>
  </si>
  <si>
    <t>WDM - grunty</t>
  </si>
  <si>
    <t>WUiA-komputery</t>
  </si>
  <si>
    <t>Miejskie Przedsiębiorstwo Komunikacyjne - Łódź Sp. z o. o.</t>
  </si>
  <si>
    <t>Zakład Wodociągów i Kanalizacji Sp. z o. o.</t>
  </si>
  <si>
    <t>Krajowe Towarzystwo Autyzmu</t>
  </si>
  <si>
    <t>Centralne Muzeum Włókiennictwa</t>
  </si>
  <si>
    <t>Port Lotniczy Łódź im. W. Reymonta Sp. z o. o.</t>
  </si>
  <si>
    <t>Miasto-Gmina Stryków</t>
  </si>
  <si>
    <t>Fundacja „Jaś i Małgosia”</t>
  </si>
  <si>
    <t>Stowarzyszenie MONAR</t>
  </si>
  <si>
    <t>Muzeum Tradycji Niepodległościowych</t>
  </si>
  <si>
    <t>Centrum Dialogu im. M. Edelmana</t>
  </si>
  <si>
    <t>Zespół Państwowych Szkół Plastycznych</t>
  </si>
  <si>
    <t>Region Ziemi Łódzkiej NSZZ „Solidarność”</t>
  </si>
  <si>
    <t>Towarzystwo Przyjaciół Niepełnosprawnych</t>
  </si>
  <si>
    <t>Polski Związek Działkowców</t>
  </si>
  <si>
    <t>OSP Łagiewniki</t>
  </si>
  <si>
    <t>OSP Mikołajew</t>
  </si>
  <si>
    <t>OSP Jędrzejów GRS</t>
  </si>
  <si>
    <t>OSP Łaskowice</t>
  </si>
  <si>
    <t>OSP Wiskitno</t>
  </si>
  <si>
    <t>OSP Andrzejów</t>
  </si>
  <si>
    <t>OSP Mileszki</t>
  </si>
  <si>
    <t>OSP Nowosolna</t>
  </si>
  <si>
    <t>Teatr Muzyczny</t>
  </si>
  <si>
    <t>Teatr Powszechny</t>
  </si>
  <si>
    <t>Fabryka Sztuki w Łodzi,</t>
  </si>
  <si>
    <t>Teatr Lalek Arlekin</t>
  </si>
  <si>
    <t>"EC1 Łódź - Miasto Kultury" w Łodzi</t>
  </si>
  <si>
    <t>Prokuratura Okręgowa w Łodzi</t>
  </si>
  <si>
    <t>Muzeum Miasta Łodzi</t>
  </si>
  <si>
    <t>Akademicki Ośrodek Inicjatyw Artystycznych</t>
  </si>
  <si>
    <t>Teatr Pinokio</t>
  </si>
  <si>
    <t>Teatr Nowy</t>
  </si>
  <si>
    <t>Miejska Galeria Sztuki</t>
  </si>
  <si>
    <t>Komenda Wojewódzka Policji w Łodzi</t>
  </si>
  <si>
    <t>Klub Miłośników Starych Tramwajów w Łodzi</t>
  </si>
  <si>
    <t>Samodzielny Publiczny Zakład Opieki Zdrowotnej Uniwersytecki</t>
  </si>
  <si>
    <t>Biblioteka Miejska w Łodzi</t>
  </si>
  <si>
    <t>Towarzystwo Pomocy im Brata Alberta</t>
  </si>
  <si>
    <t>Miejska Strefa Kultury w Łodzi</t>
  </si>
  <si>
    <t>Grunty oddane w dzierżawę i użyczenie</t>
  </si>
  <si>
    <t>Federacja Niezależnych Samorządnych Związków Zawodowych Przemysłu Lekkiego</t>
  </si>
  <si>
    <t>Stowarzyszenie Promocji Zdrowia i Psychoterapii</t>
  </si>
  <si>
    <t>Wspólnota Mieszkaniowa ul.Rojna 13</t>
  </si>
  <si>
    <t>Wspólnota Mieszkaniowa Harnama 9</t>
  </si>
  <si>
    <t>Rzymskokatolicka Parafia św.Michała Archanioła, ul. Rysownicza 11</t>
  </si>
  <si>
    <t>Wspólnota Mieszkaniowa ul. Przybyszewskiego 46/48</t>
  </si>
  <si>
    <t>Wspólnota Mieszkaniowa ul. Praska 4/6</t>
  </si>
  <si>
    <t>Wspólnota Mieszkaniowa ul. Srebrzyńska 53</t>
  </si>
  <si>
    <t>Wspólnota Mieszkaniowa  ul. Okrzei 3/7</t>
  </si>
  <si>
    <t>Wspólnota Mieszkaniowa ul. Włókniarzy 188</t>
  </si>
  <si>
    <t>Wspólnota Mieszkaniowa ul. 1 Maja 24/26</t>
  </si>
  <si>
    <t>Wspólnota Mieszkaniowa ul.Lipowa 40</t>
  </si>
  <si>
    <t>Wspólnota Mieszkaniowa ul. Rembielińskiego 37</t>
  </si>
  <si>
    <t>Wspólnota Mieszkaniowa ul. Pomorska 6</t>
  </si>
  <si>
    <t>Wspólnota Mieszkaniowa Plac Wolności 5</t>
  </si>
  <si>
    <t>Wspólnota Mieszkaniowa ul. Narutowicza 34</t>
  </si>
  <si>
    <t>Wspólnota Mieszkaniowa ul. Zacisze 16</t>
  </si>
  <si>
    <t>Wspólnota Mieszkaniowa Jaracza 69</t>
  </si>
  <si>
    <t>Wspólnota Mieszkaniowa ul. Wierzbowa 40</t>
  </si>
  <si>
    <t>Wspólnota Mieszkaniowa Piotrkowska 133</t>
  </si>
  <si>
    <t>Wspólnota Mieszkaniowa ul. Piotrkowska 181</t>
  </si>
  <si>
    <t>Wspólnota Mieszkaniowa ul. Zielona 27</t>
  </si>
  <si>
    <t>Wspólnota Mieszkaniowa ul. Radwańska 4A</t>
  </si>
  <si>
    <t>WOJEWÓDZTWO ŁÓDZKIE</t>
  </si>
  <si>
    <t>STO Mileszki Szkoła Podstawowa</t>
  </si>
  <si>
    <t>Stowarzyszenie Klub Byłych Żołnierrzy Wojsk Powietrzno Desantowych</t>
  </si>
  <si>
    <t>Majątek Gminy</t>
  </si>
  <si>
    <t>GOŚ – wpusty uliczne</t>
  </si>
  <si>
    <t>Gościmowice</t>
  </si>
  <si>
    <t>Miejski Klub Tenisowy</t>
  </si>
  <si>
    <t>Centralny Szpital Kliniczny Uniwersytetu Medycznego</t>
  </si>
  <si>
    <t>Międzynarodowe Stowarzyszenie Pomocy „Słyszę Serce”</t>
  </si>
  <si>
    <t>Niepubliczny ZOZ Andrzejów</t>
  </si>
  <si>
    <t>Klub Sportowy SPOŁEM</t>
  </si>
  <si>
    <t>AZS</t>
  </si>
  <si>
    <t>Niepubliczny ZOZ Cereo-Med. Sp. z o.o.</t>
  </si>
  <si>
    <t>Łódzki Klub Jeździecki</t>
  </si>
  <si>
    <t>Eurotenis</t>
  </si>
  <si>
    <t>Łódzka Spółka Infrastrukturalna Sp. z o.o.</t>
  </si>
  <si>
    <t>MPO Sp. z o.o. – Sortownia i stacja przeładunkowa</t>
  </si>
  <si>
    <t>MPO Sp. z o.o. – Składowisko balastu</t>
  </si>
  <si>
    <t>MPO Sp. z o.o. – Punkt Dobrowolnego Dostarczania Odpadów</t>
  </si>
  <si>
    <t>MKS Metalowiec</t>
  </si>
  <si>
    <t>Miejska Arena Kultury i Sportu Sp. z o.o. - hala Atlas Arena</t>
  </si>
  <si>
    <t>UKS Anilana</t>
  </si>
  <si>
    <t>Rudzki Klub Sportowy</t>
  </si>
  <si>
    <t>CREATOR Sp. z o.o.</t>
  </si>
  <si>
    <t>Klub Sportowy POLONIA</t>
  </si>
  <si>
    <t>Wake @ Roll Park s.c.</t>
  </si>
  <si>
    <t>Grupa Kupców Ziemi Łódzkiej S.A.</t>
  </si>
  <si>
    <t>Gmina Pabianice - grunty</t>
  </si>
  <si>
    <t xml:space="preserve">Miejska Arena Kultury i Sportu Sp. z o.o. - stadion al.Unii </t>
  </si>
  <si>
    <t>Spółka Koda Public Relations KODA</t>
  </si>
  <si>
    <t>Port Lotniczy Łódź im. W. Reymonta - grunty</t>
  </si>
  <si>
    <t>Regionalna Izba Obrachunkowa w Łodzi</t>
  </si>
  <si>
    <t>Union Investment Real Estate GMBH</t>
  </si>
  <si>
    <t>Krzysztof Lewandowski</t>
  </si>
  <si>
    <t>Krzysztof Augustyniak</t>
  </si>
  <si>
    <t>Miejska Arena Kultury i Sportu Łódź Sp. z o. o.-hala sportow</t>
  </si>
  <si>
    <t>Klub Sportowy Milan Club Polonia Łódź</t>
  </si>
  <si>
    <t>Fundacja  "Edukacja i Sport"</t>
  </si>
  <si>
    <t>Szkoła Mikron Edelman, Bem Sp.j</t>
  </si>
  <si>
    <t>Klub Sportowy "Kokoro" Sp. z o.o.</t>
  </si>
  <si>
    <t>Fundacja Kamień Milowy</t>
  </si>
  <si>
    <t>SCHOLASTICUS Prywatna Szkoła Podstawowa-dzierżawa</t>
  </si>
  <si>
    <t>SUPERDROB ZAKŁADY DROBIARSKO-MIĘSNE S.A.-dzierżawa</t>
  </si>
  <si>
    <t>EKODENT-X OGIŃSCY SP.J.-dzierżawa</t>
  </si>
  <si>
    <t>Szczepaniak Krystyna</t>
  </si>
  <si>
    <t>Samodzielne Koło Terenowe Nr 55 Społecznego Towarzystwa Oświatowego</t>
  </si>
  <si>
    <t>MRS ROOT Sp.Zo o.</t>
  </si>
  <si>
    <t>Maciejewski Mateusz Adam</t>
  </si>
  <si>
    <t>Towarzystwo Przyjaciół Dzieci Oddział Dzielnicowy Łódź-Bałuty</t>
  </si>
  <si>
    <t>Miejska Arena Kultury i Sportu Sp.zo.o.-stadion. al. Piłsudskiego</t>
  </si>
  <si>
    <t>Przychodnia Wieloprofilowa Nowosolna Jan Szkudlarek</t>
  </si>
  <si>
    <t>Stowarzyszenie Handlowców "BAŁUCKI RYNEK"</t>
  </si>
  <si>
    <t>CHOWANIOK JÓZEF</t>
  </si>
  <si>
    <t>Stowarzyszenie Kupców Osiedla Retkinia Południe i Zespołu Handlowego</t>
  </si>
  <si>
    <t>W&amp;W Przedsiębiorstwo wielobranżowe  Grzegorz Witoń</t>
  </si>
  <si>
    <t>ZWiK Sp. z o.o.</t>
  </si>
  <si>
    <t>Przedszkole Prywatne Elżbiety Raczyńskiej</t>
  </si>
  <si>
    <t>Fundacja "Mocni w Duchu"</t>
  </si>
  <si>
    <t>TOP CAR SERWIS Krzysztof Satkiewicz</t>
  </si>
  <si>
    <t>RYCERZ MICHAŁ</t>
  </si>
  <si>
    <t>MOL POLSKA Sp.zo.o.</t>
  </si>
  <si>
    <t>Tabela nr 7 - Wartość akcji i udziałów posiadanych przez Miasto Łódź w spółkach</t>
  </si>
  <si>
    <t>Nazwa Spółki</t>
  </si>
  <si>
    <t>"+" zw.
 "-" zm.
Liczby udziałów (akcji)
 (6-3)</t>
  </si>
  <si>
    <t>"+" zw.
 "-" zm.
Wartości udziałów (akcji) w cenie nabycia 
(7-4)</t>
  </si>
  <si>
    <t>"+" zw.
 "-" zm.
Wartości nominalnej udziałów (akcji)
(8-5)</t>
  </si>
  <si>
    <t>Udział % Gminy w kapitale Spółki</t>
  </si>
  <si>
    <t>Otrzymana przez Miasto dywidenda w 2024r.</t>
  </si>
  <si>
    <t>Liczba udziałów (akcji)</t>
  </si>
  <si>
    <t>Wartość udziałów (akcji) w cenie zakupu</t>
  </si>
  <si>
    <t>Wartość nominalna udziałów (akcji)</t>
  </si>
  <si>
    <t>"+" zw.
 "-" zm.
(17-16)</t>
  </si>
  <si>
    <t>Łódzka Specjalna Strefa Ekonomiczna S.A.</t>
  </si>
  <si>
    <t>Łódzki Rynek Hurtowy „Zjazdowa” S. A.</t>
  </si>
  <si>
    <t>Zakład Wodociągów i Kanalizacji Sp. z o.o.</t>
  </si>
  <si>
    <t>Miejskie Przedsiębiorstwo Komunikacyjne - Łódź Sp. z o.o.</t>
  </si>
  <si>
    <t>Miejskie Przedsiębiorstwo Oczyszczania-Łódź Sp. z oo</t>
  </si>
  <si>
    <t>Widzewskie Towarzystwo Budownictwa Społecznego Sp. z o.o.</t>
  </si>
  <si>
    <t>Aqua Park Łódź Sp. z o.o</t>
  </si>
  <si>
    <t>Miejska Arena Kultury i Sportu Sp. z o.o.</t>
  </si>
  <si>
    <t>EXPO-Łódź Sp. z o.o. (CK-W MTŁ Sp. z o.o.)</t>
  </si>
  <si>
    <t>Łódzkie Centrum Filmowe Sp. z o.o.</t>
  </si>
  <si>
    <t>Zakład Drogownictwa i inżynierii Sp. z o.o. w upadłości</t>
  </si>
  <si>
    <t>Port Lotniczy Łódź im. Władysława Reymonta Sp. z o.o.</t>
  </si>
  <si>
    <t>Bionanopark (Łódzki Regionalny Park Naukowo-Technologiczny Sp. z o.o.)</t>
  </si>
  <si>
    <t>Miejski Ogród Zoologiczny Sp. z o.o.</t>
  </si>
  <si>
    <t>Towarzystwo Ubezpieczeń Wzajemnych</t>
  </si>
  <si>
    <t>Miejskie Centrum Medyczne "Śródmieście" Sp. z o.o.</t>
  </si>
  <si>
    <t>Łódzkie Inwestycje Sp. z o.o.</t>
  </si>
  <si>
    <t>………………………...………………………….</t>
  </si>
  <si>
    <t>………………………..……………………………………</t>
  </si>
  <si>
    <t>Tabela nr 8 - Wartość odpisów aktualizujących wartość udziałów posiadanych przez Miasto Łódź w spółkach</t>
  </si>
  <si>
    <t>Wartość odpisów aktualizujących wartość udziałów na dzień:</t>
  </si>
  <si>
    <t>Wartość netto udziałów (akcji) po dokonanej aktualizacji
(4-16) 
na dzień:</t>
  </si>
  <si>
    <t>Wartość netto udziałów (akcji) po dokonanej aktualizacji 
(7-17)
na dzień:</t>
  </si>
  <si>
    <t>………………...………………………….</t>
  </si>
  <si>
    <t>…………………………</t>
  </si>
  <si>
    <t>Miejskie Przedsiębiorstwo 
Komunikacyjne - Łódź Sp. z o. o.</t>
  </si>
  <si>
    <t>Zarząd Gospodarowania Odpadami</t>
  </si>
  <si>
    <t>Zarząd Inwestycji Miejskich</t>
  </si>
  <si>
    <t>Stowarzyszenie "Monar" Ośrodek Leczenia,Terapii i Rehabilitacji Uzależnień</t>
  </si>
  <si>
    <t>Łódzkie Stowarzyszenie Pomocy Szkole</t>
  </si>
  <si>
    <t>Fabryka Sztuki</t>
  </si>
  <si>
    <t>Miejskie Centrum Medyczne
 im. Dr. K. Jonschera</t>
  </si>
  <si>
    <t>Miejskie Centrum Merdyczne "Górna"</t>
  </si>
  <si>
    <t>Stowarzyszenie Centrum Wsparcia Terapeutycznego</t>
  </si>
  <si>
    <t>Międzynarodowe Stowarzyszenie Pomocy "Słyszę Serce"</t>
  </si>
  <si>
    <t>Towarzystwo Pzyjaciół Dzieci</t>
  </si>
  <si>
    <t>inLodz21</t>
  </si>
  <si>
    <t>Fundacja "Dom w Łodzi"</t>
  </si>
  <si>
    <t>Fundacja "Instytut Działań Twórczych"</t>
  </si>
  <si>
    <t>Stowarzyszenie Społecznie Zaangażowani</t>
  </si>
  <si>
    <t>Stowarzyszenie Okolic Kultury SOK</t>
  </si>
  <si>
    <t>Międzynarodowa Fundacja Kobiet</t>
  </si>
  <si>
    <t>Fundacja Waldiego "Serce na Dłoni"</t>
  </si>
  <si>
    <t>Polskie Stowarzyszenie na Rzecz Osób z Niepełnosprawnością Intelektualną - Koło w Łodzi</t>
  </si>
  <si>
    <t>Stowarzyszenie Wspierania Rozwoju Dzieci</t>
  </si>
  <si>
    <t>Polskie Stowarzyszenie Żeglarzy Niepełnosprawnych</t>
  </si>
  <si>
    <t>Stowarzyszenie Centrum Promocji           i Rozwoju Inicjatyw Obywatelskich "Opus"</t>
  </si>
  <si>
    <t>Caritas Archidiecezji Łódzkiej</t>
  </si>
  <si>
    <t>Stowarzyszenie Mieszkańców Osiedla im J Montwiłła Mireckiego</t>
  </si>
  <si>
    <t>Polski Związek Emerytów, Rencistów i Inwalidów w Łodzi</t>
  </si>
  <si>
    <t>Fundacja Lux Pro Monumentis</t>
  </si>
  <si>
    <t>Fundacja Centrum Praw Kobiet Oddział w Łodzi</t>
  </si>
  <si>
    <t>Łódzki Sejmik Osób Niepełnosprawnych</t>
  </si>
  <si>
    <t>Łódzka Organizacja Turystyczna</t>
  </si>
  <si>
    <t>Stowarzyszenie Inicjatywa Rozsądnych Polaków</t>
  </si>
  <si>
    <t>ŁSIM "Topografie"</t>
  </si>
  <si>
    <t>Samorządowe Kolegium Odwoławcze</t>
  </si>
  <si>
    <t>Stowarzyszenie Samopomocowe ABAKUS</t>
  </si>
  <si>
    <t>Łódzkie Towarzystwo Alzheimerowskie</t>
  </si>
  <si>
    <t>Związek Kombatantów Rzeczypospolitej Polskiej i Byłych Więźniów Politycznych</t>
  </si>
  <si>
    <t>Archidiecezja Łódzka</t>
  </si>
  <si>
    <t>Fundacja "Równe Szanse"</t>
  </si>
  <si>
    <t>Fundacja "Szczęśliwej drogi"</t>
  </si>
  <si>
    <t>Fundacja "KAMELOT"</t>
  </si>
  <si>
    <t>Liga Kobiet Polskich, Łódzki Oddział Wojewódzki w Łodzi</t>
  </si>
  <si>
    <t>Fundacja 'KRWINKA"</t>
  </si>
  <si>
    <t>Subvenio Fundacja Interwencji Kryzysowej i Pomocy Psychologicznej</t>
  </si>
  <si>
    <t>Stowarzyszenie Kamienica 56</t>
  </si>
  <si>
    <t>Fundacja Edukacji i Rozwoju Społeczeństwa Obywatelskiego</t>
  </si>
  <si>
    <t>Fundacja Działania</t>
  </si>
  <si>
    <t>Polski Komitet Pomocy Społecznej</t>
  </si>
  <si>
    <t>Zarząd Okręgowy Związku Nauczycielstwa Polskiego</t>
  </si>
  <si>
    <t>Stowarzyszenie Tylko Księży Młyn</t>
  </si>
  <si>
    <t>Sąd Rejonowy dla Łodzi-Widzewa w Łodzi</t>
  </si>
  <si>
    <t>Stowarzyszenie POMOST</t>
  </si>
  <si>
    <t>Stowarzyszenie Instytucji Nowych Technologii</t>
  </si>
  <si>
    <t>Fundacja Koper Pomaga</t>
  </si>
  <si>
    <t>Fundacja INKUBATOR</t>
  </si>
  <si>
    <t>Katarzyna K. RSK-2 Sp. komandytowa</t>
  </si>
  <si>
    <t>PIOTR R. CENTRUM TAŃCA I ZABAWY "TWISTER"</t>
  </si>
  <si>
    <t>Łódzki Zakład Usług Komunalnych</t>
  </si>
  <si>
    <t>Domy i ośrodki kultury</t>
  </si>
  <si>
    <t>Muzea</t>
  </si>
  <si>
    <t>Biblioteki</t>
  </si>
  <si>
    <t>Teatry</t>
  </si>
  <si>
    <t>Galeria</t>
  </si>
  <si>
    <t>Pozostałe Instytucje Kultury</t>
  </si>
  <si>
    <t>RAZEM majątek własny Instytucji Kultury</t>
  </si>
  <si>
    <t>Domy Kultury majątek własny</t>
  </si>
  <si>
    <t>Muzea majątek własny</t>
  </si>
  <si>
    <t>Biblioteka Miejska majątek własny</t>
  </si>
  <si>
    <t>Teatry majątek własny</t>
  </si>
  <si>
    <t>Miejska Galeria Sztuki w Łodzi majatek własny</t>
  </si>
  <si>
    <t>Pozostałe Instytucje Kultury majątek własny
EC1 Miasto Kultury, Centrum Dialogu im.Marka Edelmana, Fabryka Sztuki w Łodzi</t>
  </si>
  <si>
    <t>inLodz21 majątek własny</t>
  </si>
  <si>
    <t>Łódzkie Centrum Wydarzeń majątek własny</t>
  </si>
  <si>
    <t>Miasto Łódź</t>
  </si>
  <si>
    <t>Tabela nr 9 - Dochody i należności Miasta Łodzi z tytułu wykonywania prawa własności 
i posiadania oraz innych praw majątkowych</t>
  </si>
  <si>
    <t xml:space="preserve">Dochody uzyskane 
w okresie          </t>
  </si>
  <si>
    <t>Należności  
wg stanu na dzień</t>
  </si>
  <si>
    <t>od dnia 01.01.2024 
do dnia 31.12.2024</t>
  </si>
  <si>
    <t>2024-12-31</t>
  </si>
  <si>
    <t xml:space="preserve">sprzedaż nieruchomości </t>
  </si>
  <si>
    <t>sprzedaż lokali w domach mieszkalnych oraz gruntów 
z nimi związanych</t>
  </si>
  <si>
    <t>sprzedaż garaży</t>
  </si>
  <si>
    <t>sprzedaż lokali użytkowych 
oraz gruntów z nimi zwiazanych</t>
  </si>
  <si>
    <t>wieczyste użytkowanie</t>
  </si>
  <si>
    <t xml:space="preserve">dzierżawa </t>
  </si>
  <si>
    <t>najem</t>
  </si>
  <si>
    <t>przekształcenie użytkowania wieczystego w prawo własności i sprzedaży gruntów</t>
  </si>
  <si>
    <t>odpłatne nabycie prawa własności</t>
  </si>
  <si>
    <t>inne ogółem w tym:</t>
  </si>
  <si>
    <t>- opłaty adiacenckie</t>
  </si>
  <si>
    <t>- opłaty planistyczne</t>
  </si>
  <si>
    <t>- służebność</t>
  </si>
  <si>
    <t>- trwały zarząd</t>
  </si>
  <si>
    <t>- zwrot bonifikat</t>
  </si>
  <si>
    <t>- spadki, kary, i odszkodowania</t>
  </si>
  <si>
    <t>czynsze z lokali komunalnych 
i użytkowych</t>
  </si>
  <si>
    <t>dywidendy</t>
  </si>
  <si>
    <t>parkowanie pojazdów i zajęcie pasa drogowego</t>
  </si>
  <si>
    <t>zbycie praw majątkowych</t>
  </si>
  <si>
    <t xml:space="preserve">pozostałe                                           </t>
  </si>
  <si>
    <t>OGÓŁEM</t>
  </si>
  <si>
    <r>
      <rPr>
        <sz val="9"/>
        <rFont val="Calibri"/>
        <family val="2"/>
        <charset val="238"/>
      </rPr>
      <t xml:space="preserve">* zgodne ze sprawozdaniem Rb - 27S i Rb-34S </t>
    </r>
    <r>
      <rPr>
        <i/>
        <sz val="9"/>
        <rFont val="Calibri"/>
        <family val="2"/>
        <charset val="238"/>
      </rPr>
      <t>(Rb-34S dotyczy tylko placówek oświaty)</t>
    </r>
  </si>
  <si>
    <t>……………………………………….</t>
  </si>
  <si>
    <t>……………………………….</t>
  </si>
  <si>
    <t>…………………………………..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</si>
</sst>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3"/>
      <color rgb="FF000000"/>
      <name val="Calibri"/>
      <family val="2"/>
      <charset val="238"/>
      <scheme val="minor"/>
    </font>
    <font>
      <sz val="13"/>
      <color theme="1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b/>
      <sz val="13"/>
      <color rgb="FF00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11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sz val="10"/>
      <color rgb="FFFF00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name val="Calibri"/>
      <family val="2"/>
      <charset val="238"/>
    </font>
    <font>
      <b/>
      <sz val="12"/>
      <name val="Calibri"/>
      <family val="2"/>
      <charset val="238"/>
    </font>
    <font>
      <b/>
      <sz val="13"/>
      <color indexed="8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sz val="12"/>
      <color indexed="8"/>
      <name val="Calibri"/>
      <family val="2"/>
      <charset val="238"/>
    </font>
    <font>
      <b/>
      <sz val="12"/>
      <color indexed="8"/>
      <name val="Calibri"/>
      <family val="2"/>
      <charset val="238"/>
    </font>
    <font>
      <sz val="9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9"/>
      <name val="Calibri"/>
      <family val="2"/>
      <charset val="238"/>
    </font>
    <font>
      <i/>
      <sz val="9"/>
      <name val="Calibri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9"/>
        <bgColor indexed="26"/>
      </patternFill>
    </fill>
  </fills>
  <borders count="6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DashDot">
        <color indexed="64"/>
      </bottom>
      <diagonal/>
    </border>
    <border>
      <left style="medium">
        <color indexed="64"/>
      </left>
      <right style="thick">
        <color indexed="64"/>
      </right>
      <top/>
      <bottom style="mediumDashDot">
        <color indexed="64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thick">
        <color indexed="8"/>
      </left>
      <right style="medium">
        <color indexed="8"/>
      </right>
      <top style="thick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ck">
        <color indexed="8"/>
      </top>
      <bottom style="medium">
        <color indexed="8"/>
      </bottom>
      <diagonal/>
    </border>
    <border>
      <left style="medium">
        <color indexed="8"/>
      </left>
      <right style="thick">
        <color indexed="8"/>
      </right>
      <top style="thick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ck">
        <color indexed="8"/>
      </right>
      <top/>
      <bottom style="medium">
        <color indexed="8"/>
      </bottom>
      <diagonal/>
    </border>
    <border>
      <left style="thick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ck">
        <color indexed="8"/>
      </right>
      <top style="medium">
        <color indexed="8"/>
      </top>
      <bottom style="medium">
        <color indexed="8"/>
      </bottom>
      <diagonal/>
    </border>
    <border>
      <left style="thick">
        <color indexed="8"/>
      </left>
      <right style="medium">
        <color indexed="8"/>
      </right>
      <top style="medium">
        <color indexed="8"/>
      </top>
      <bottom style="thick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ck">
        <color indexed="8"/>
      </bottom>
      <diagonal/>
    </border>
    <border>
      <left style="medium">
        <color indexed="8"/>
      </left>
      <right style="thick">
        <color indexed="8"/>
      </right>
      <top style="medium">
        <color indexed="8"/>
      </top>
      <bottom style="thick">
        <color indexed="8"/>
      </bottom>
      <diagonal/>
    </border>
    <border>
      <left style="medium">
        <color indexed="8"/>
      </left>
      <right style="medium">
        <color indexed="8"/>
      </right>
      <top style="thick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</borders>
  <cellStyleXfs count="5">
    <xf numFmtId="0" fontId="0" fillId="0" borderId="0"/>
    <xf numFmtId="0" fontId="1" fillId="3" borderId="0" applyNumberFormat="0" applyBorder="0" applyAlignment="0" applyProtection="0"/>
    <xf numFmtId="0" fontId="34" fillId="0" borderId="0"/>
    <xf numFmtId="0" fontId="1" fillId="0" borderId="0"/>
    <xf numFmtId="0" fontId="1" fillId="0" borderId="0"/>
  </cellStyleXfs>
  <cellXfs count="454">
    <xf numFmtId="0" fontId="0" fillId="0" borderId="0" xfId="0"/>
    <xf numFmtId="0" fontId="2" fillId="0" borderId="0" xfId="0" applyFont="1"/>
    <xf numFmtId="0" fontId="3" fillId="0" borderId="0" xfId="0" applyFont="1"/>
    <xf numFmtId="0" fontId="5" fillId="0" borderId="0" xfId="0" applyFont="1"/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right" vertical="center"/>
    </xf>
    <xf numFmtId="0" fontId="7" fillId="2" borderId="6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9" fillId="0" borderId="8" xfId="0" applyFont="1" applyBorder="1" applyAlignment="1">
      <alignment vertical="center"/>
    </xf>
    <xf numFmtId="4" fontId="3" fillId="0" borderId="9" xfId="0" applyNumberFormat="1" applyFont="1" applyBorder="1" applyAlignment="1">
      <alignment horizontal="right" vertical="center" wrapText="1"/>
    </xf>
    <xf numFmtId="4" fontId="3" fillId="0" borderId="9" xfId="0" applyNumberFormat="1" applyFont="1" applyBorder="1" applyAlignment="1">
      <alignment horizontal="right" vertical="center"/>
    </xf>
    <xf numFmtId="4" fontId="3" fillId="0" borderId="10" xfId="0" applyNumberFormat="1" applyFont="1" applyBorder="1" applyAlignment="1">
      <alignment horizontal="right" vertical="center"/>
    </xf>
    <xf numFmtId="4" fontId="2" fillId="0" borderId="0" xfId="0" applyNumberFormat="1" applyFont="1"/>
    <xf numFmtId="2" fontId="2" fillId="0" borderId="0" xfId="0" applyNumberFormat="1" applyFont="1"/>
    <xf numFmtId="0" fontId="5" fillId="0" borderId="11" xfId="0" applyFont="1" applyBorder="1" applyAlignment="1">
      <alignment horizontal="left" vertical="center" indent="1"/>
    </xf>
    <xf numFmtId="4" fontId="3" fillId="0" borderId="12" xfId="0" applyNumberFormat="1" applyFont="1" applyBorder="1" applyAlignment="1">
      <alignment horizontal="right" vertical="center"/>
    </xf>
    <xf numFmtId="4" fontId="3" fillId="0" borderId="12" xfId="0" applyNumberFormat="1" applyFont="1" applyBorder="1" applyAlignment="1">
      <alignment horizontal="right" vertical="center" wrapText="1"/>
    </xf>
    <xf numFmtId="4" fontId="3" fillId="0" borderId="13" xfId="0" applyNumberFormat="1" applyFont="1" applyBorder="1" applyAlignment="1">
      <alignment horizontal="right" vertical="center"/>
    </xf>
    <xf numFmtId="0" fontId="10" fillId="0" borderId="8" xfId="0" applyFont="1" applyBorder="1" applyAlignment="1">
      <alignment horizontal="left" vertical="center" indent="2"/>
    </xf>
    <xf numFmtId="4" fontId="3" fillId="0" borderId="8" xfId="0" applyNumberFormat="1" applyFont="1" applyBorder="1" applyAlignment="1">
      <alignment horizontal="right" vertical="center"/>
    </xf>
    <xf numFmtId="4" fontId="3" fillId="0" borderId="8" xfId="0" applyNumberFormat="1" applyFont="1" applyBorder="1" applyAlignment="1">
      <alignment horizontal="right" vertical="center" wrapText="1"/>
    </xf>
    <xf numFmtId="4" fontId="3" fillId="0" borderId="14" xfId="0" applyNumberFormat="1" applyFont="1" applyBorder="1" applyAlignment="1">
      <alignment horizontal="right" vertical="center"/>
    </xf>
    <xf numFmtId="0" fontId="10" fillId="0" borderId="11" xfId="0" applyFont="1" applyBorder="1" applyAlignment="1">
      <alignment horizontal="left" vertical="center" indent="2"/>
    </xf>
    <xf numFmtId="4" fontId="3" fillId="0" borderId="11" xfId="0" applyNumberFormat="1" applyFont="1" applyBorder="1" applyAlignment="1">
      <alignment horizontal="right" vertical="center"/>
    </xf>
    <xf numFmtId="4" fontId="3" fillId="0" borderId="11" xfId="0" applyNumberFormat="1" applyFont="1" applyBorder="1" applyAlignment="1">
      <alignment horizontal="right" vertical="center" wrapText="1"/>
    </xf>
    <xf numFmtId="4" fontId="3" fillId="0" borderId="15" xfId="0" applyNumberFormat="1" applyFont="1" applyBorder="1" applyAlignment="1">
      <alignment horizontal="right" vertical="center"/>
    </xf>
    <xf numFmtId="10" fontId="1" fillId="3" borderId="0" xfId="1" applyNumberFormat="1"/>
    <xf numFmtId="0" fontId="9" fillId="0" borderId="8" xfId="0" applyFont="1" applyBorder="1" applyAlignment="1">
      <alignment vertical="center" wrapText="1"/>
    </xf>
    <xf numFmtId="4" fontId="11" fillId="0" borderId="9" xfId="0" applyNumberFormat="1" applyFont="1" applyBorder="1" applyAlignment="1">
      <alignment horizontal="right" vertical="center"/>
    </xf>
    <xf numFmtId="4" fontId="11" fillId="0" borderId="10" xfId="0" applyNumberFormat="1" applyFont="1" applyBorder="1" applyAlignment="1">
      <alignment horizontal="right" vertical="center"/>
    </xf>
    <xf numFmtId="0" fontId="5" fillId="0" borderId="11" xfId="0" applyFont="1" applyBorder="1" applyAlignment="1">
      <alignment horizontal="left" vertical="center" wrapText="1" indent="1"/>
    </xf>
    <xf numFmtId="4" fontId="11" fillId="0" borderId="12" xfId="0" applyNumberFormat="1" applyFont="1" applyBorder="1" applyAlignment="1">
      <alignment horizontal="right" vertical="center"/>
    </xf>
    <xf numFmtId="4" fontId="11" fillId="0" borderId="13" xfId="0" applyNumberFormat="1" applyFont="1" applyBorder="1" applyAlignment="1">
      <alignment horizontal="right" vertical="center"/>
    </xf>
    <xf numFmtId="0" fontId="5" fillId="0" borderId="16" xfId="0" applyFont="1" applyBorder="1" applyAlignment="1">
      <alignment horizontal="center" vertical="center"/>
    </xf>
    <xf numFmtId="0" fontId="7" fillId="0" borderId="8" xfId="0" applyFont="1" applyBorder="1" applyAlignment="1">
      <alignment horizontal="left" vertical="center" wrapText="1" indent="2"/>
    </xf>
    <xf numFmtId="0" fontId="5" fillId="0" borderId="17" xfId="0" applyFont="1" applyBorder="1" applyAlignment="1">
      <alignment vertical="top"/>
    </xf>
    <xf numFmtId="0" fontId="5" fillId="0" borderId="11" xfId="0" applyFont="1" applyBorder="1" applyAlignment="1">
      <alignment horizontal="left" vertical="center" wrapText="1" indent="2"/>
    </xf>
    <xf numFmtId="0" fontId="5" fillId="0" borderId="16" xfId="0" applyFont="1" applyBorder="1" applyAlignment="1">
      <alignment vertical="top"/>
    </xf>
    <xf numFmtId="0" fontId="7" fillId="0" borderId="11" xfId="0" applyFont="1" applyBorder="1" applyAlignment="1">
      <alignment horizontal="left" vertical="center" wrapText="1" indent="2"/>
    </xf>
    <xf numFmtId="4" fontId="3" fillId="0" borderId="13" xfId="0" applyNumberFormat="1" applyFont="1" applyFill="1" applyBorder="1" applyAlignment="1" applyProtection="1">
      <alignment horizontal="right" vertical="center" wrapText="1"/>
    </xf>
    <xf numFmtId="0" fontId="9" fillId="0" borderId="8" xfId="0" applyFont="1" applyBorder="1" applyAlignment="1">
      <alignment wrapText="1"/>
    </xf>
    <xf numFmtId="0" fontId="9" fillId="0" borderId="11" xfId="0" applyFont="1" applyBorder="1" applyAlignment="1">
      <alignment wrapText="1"/>
    </xf>
    <xf numFmtId="4" fontId="11" fillId="0" borderId="8" xfId="0" applyNumberFormat="1" applyFont="1" applyBorder="1" applyAlignment="1">
      <alignment horizontal="right" vertical="center"/>
    </xf>
    <xf numFmtId="4" fontId="11" fillId="0" borderId="8" xfId="0" quotePrefix="1" applyNumberFormat="1" applyFont="1" applyBorder="1" applyAlignment="1">
      <alignment horizontal="center" vertical="center"/>
    </xf>
    <xf numFmtId="4" fontId="11" fillId="0" borderId="14" xfId="0" applyNumberFormat="1" applyFont="1" applyBorder="1" applyAlignment="1">
      <alignment horizontal="right" vertical="center"/>
    </xf>
    <xf numFmtId="4" fontId="11" fillId="0" borderId="20" xfId="0" applyNumberFormat="1" applyFont="1" applyBorder="1" applyAlignment="1">
      <alignment horizontal="right" vertical="center"/>
    </xf>
    <xf numFmtId="4" fontId="11" fillId="0" borderId="20" xfId="0" quotePrefix="1" applyNumberFormat="1" applyFont="1" applyBorder="1" applyAlignment="1">
      <alignment horizontal="center" vertical="center"/>
    </xf>
    <xf numFmtId="4" fontId="11" fillId="0" borderId="21" xfId="0" applyNumberFormat="1" applyFont="1" applyBorder="1" applyAlignment="1">
      <alignment horizontal="right" vertical="center"/>
    </xf>
    <xf numFmtId="0" fontId="0" fillId="0" borderId="0" xfId="0" applyNumberFormat="1" applyFont="1" applyAlignment="1">
      <alignment wrapText="1"/>
    </xf>
    <xf numFmtId="4" fontId="0" fillId="0" borderId="0" xfId="0" applyNumberFormat="1"/>
    <xf numFmtId="0" fontId="0" fillId="0" borderId="0" xfId="0" applyFont="1"/>
    <xf numFmtId="0" fontId="7" fillId="0" borderId="0" xfId="0" applyFont="1" applyAlignment="1">
      <alignment horizontal="center"/>
    </xf>
    <xf numFmtId="0" fontId="7" fillId="0" borderId="0" xfId="0" applyFont="1"/>
    <xf numFmtId="0" fontId="13" fillId="2" borderId="6" xfId="0" applyFont="1" applyFill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15" fillId="0" borderId="6" xfId="0" applyFont="1" applyBorder="1" applyAlignment="1">
      <alignment horizontal="left" vertical="center" wrapText="1"/>
    </xf>
    <xf numFmtId="4" fontId="16" fillId="0" borderId="6" xfId="0" applyNumberFormat="1" applyFont="1" applyBorder="1" applyAlignment="1">
      <alignment vertical="center"/>
    </xf>
    <xf numFmtId="4" fontId="17" fillId="0" borderId="6" xfId="0" applyNumberFormat="1" applyFont="1" applyBorder="1" applyAlignment="1">
      <alignment vertical="center"/>
    </xf>
    <xf numFmtId="4" fontId="17" fillId="0" borderId="7" xfId="0" applyNumberFormat="1" applyFont="1" applyBorder="1" applyAlignment="1">
      <alignment vertical="center"/>
    </xf>
    <xf numFmtId="4" fontId="0" fillId="0" borderId="0" xfId="0" applyNumberFormat="1" applyFont="1"/>
    <xf numFmtId="0" fontId="14" fillId="4" borderId="5" xfId="0" applyFont="1" applyFill="1" applyBorder="1" applyAlignment="1">
      <alignment horizontal="left" vertical="center" wrapText="1"/>
    </xf>
    <xf numFmtId="4" fontId="16" fillId="0" borderId="22" xfId="0" applyNumberFormat="1" applyFont="1" applyBorder="1" applyAlignment="1">
      <alignment horizontal="center" vertical="center"/>
    </xf>
    <xf numFmtId="4" fontId="16" fillId="0" borderId="22" xfId="0" applyNumberFormat="1" applyFont="1" applyBorder="1" applyAlignment="1">
      <alignment vertical="center"/>
    </xf>
    <xf numFmtId="4" fontId="16" fillId="0" borderId="23" xfId="0" applyNumberFormat="1" applyFont="1" applyBorder="1" applyAlignment="1">
      <alignment horizontal="center" vertical="center"/>
    </xf>
    <xf numFmtId="0" fontId="19" fillId="0" borderId="0" xfId="0" applyFont="1"/>
    <xf numFmtId="0" fontId="0" fillId="0" borderId="0" xfId="0" applyFont="1" applyAlignment="1">
      <alignment vertical="top"/>
    </xf>
    <xf numFmtId="0" fontId="0" fillId="0" borderId="0" xfId="0" applyFont="1" applyAlignment="1">
      <alignment horizontal="center" vertical="top" wrapText="1"/>
    </xf>
    <xf numFmtId="0" fontId="20" fillId="0" borderId="0" xfId="0" applyFont="1"/>
    <xf numFmtId="0" fontId="7" fillId="0" borderId="0" xfId="0" applyFont="1" applyAlignment="1" applyProtection="1">
      <alignment horizontal="left"/>
    </xf>
    <xf numFmtId="0" fontId="5" fillId="0" borderId="0" xfId="0" applyFont="1" applyAlignment="1" applyProtection="1">
      <alignment horizontal="right"/>
    </xf>
    <xf numFmtId="0" fontId="5" fillId="0" borderId="0" xfId="0" applyFont="1" applyProtection="1"/>
    <xf numFmtId="0" fontId="2" fillId="2" borderId="2" xfId="0" applyFont="1" applyFill="1" applyBorder="1" applyAlignment="1" applyProtection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 wrapText="1"/>
    </xf>
    <xf numFmtId="0" fontId="8" fillId="0" borderId="5" xfId="0" applyFont="1" applyBorder="1" applyAlignment="1" applyProtection="1">
      <alignment horizontal="center" vertical="center" wrapText="1"/>
    </xf>
    <xf numFmtId="0" fontId="8" fillId="0" borderId="6" xfId="0" applyFont="1" applyBorder="1" applyAlignment="1" applyProtection="1">
      <alignment horizontal="center" vertical="center" wrapText="1"/>
    </xf>
    <xf numFmtId="0" fontId="8" fillId="0" borderId="7" xfId="0" applyFont="1" applyBorder="1" applyAlignment="1" applyProtection="1">
      <alignment horizontal="center" vertical="center" wrapText="1"/>
    </xf>
    <xf numFmtId="0" fontId="2" fillId="0" borderId="5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left" vertical="center" wrapText="1"/>
    </xf>
    <xf numFmtId="4" fontId="3" fillId="0" borderId="6" xfId="0" applyNumberFormat="1" applyFont="1" applyBorder="1" applyAlignment="1" applyProtection="1">
      <alignment horizontal="right" vertical="center" wrapText="1"/>
    </xf>
    <xf numFmtId="4" fontId="3" fillId="0" borderId="7" xfId="0" applyNumberFormat="1" applyFont="1" applyBorder="1" applyAlignment="1" applyProtection="1">
      <alignment horizontal="right" vertical="center" wrapText="1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left" vertical="center" wrapText="1"/>
    </xf>
    <xf numFmtId="4" fontId="3" fillId="0" borderId="8" xfId="0" applyNumberFormat="1" applyFont="1" applyBorder="1" applyAlignment="1" applyProtection="1">
      <alignment horizontal="right" vertical="center" wrapText="1"/>
    </xf>
    <xf numFmtId="4" fontId="3" fillId="0" borderId="14" xfId="0" applyNumberFormat="1" applyFont="1" applyBorder="1" applyAlignment="1" applyProtection="1">
      <alignment horizontal="right" vertical="center" wrapText="1"/>
    </xf>
    <xf numFmtId="0" fontId="9" fillId="0" borderId="8" xfId="0" applyFont="1" applyBorder="1" applyAlignment="1" applyProtection="1">
      <alignment horizontal="left" vertical="center" wrapText="1"/>
    </xf>
    <xf numFmtId="4" fontId="11" fillId="0" borderId="8" xfId="0" applyNumberFormat="1" applyFont="1" applyBorder="1" applyAlignment="1" applyProtection="1">
      <alignment horizontal="right" vertical="center" wrapText="1"/>
    </xf>
    <xf numFmtId="4" fontId="11" fillId="0" borderId="14" xfId="0" applyNumberFormat="1" applyFont="1" applyBorder="1" applyAlignment="1" applyProtection="1">
      <alignment horizontal="right" vertical="center" wrapText="1"/>
    </xf>
    <xf numFmtId="0" fontId="9" fillId="0" borderId="18" xfId="0" applyFont="1" applyBorder="1" applyAlignment="1" applyProtection="1">
      <alignment horizontal="center" vertical="center" wrapText="1"/>
    </xf>
    <xf numFmtId="0" fontId="9" fillId="0" borderId="22" xfId="0" applyFont="1" applyBorder="1" applyAlignment="1" applyProtection="1">
      <alignment horizontal="left" vertical="center" wrapText="1"/>
    </xf>
    <xf numFmtId="4" fontId="9" fillId="0" borderId="22" xfId="0" applyNumberFormat="1" applyFont="1" applyBorder="1" applyAlignment="1" applyProtection="1">
      <alignment horizontal="right" vertical="center" wrapText="1"/>
    </xf>
    <xf numFmtId="4" fontId="9" fillId="0" borderId="23" xfId="0" applyNumberFormat="1" applyFont="1" applyBorder="1" applyAlignment="1" applyProtection="1">
      <alignment horizontal="right" vertical="center" wrapText="1"/>
    </xf>
    <xf numFmtId="0" fontId="8" fillId="0" borderId="0" xfId="0" applyFont="1" applyBorder="1" applyAlignment="1" applyProtection="1">
      <alignment horizontal="center" vertical="center" wrapText="1"/>
    </xf>
    <xf numFmtId="0" fontId="20" fillId="0" borderId="0" xfId="0" applyFont="1" applyBorder="1"/>
    <xf numFmtId="0" fontId="0" fillId="0" borderId="0" xfId="0" applyFont="1" applyBorder="1"/>
    <xf numFmtId="0" fontId="0" fillId="0" borderId="0" xfId="0" applyFont="1" applyAlignment="1"/>
    <xf numFmtId="0" fontId="0" fillId="0" borderId="0" xfId="0" applyFont="1" applyAlignment="1">
      <alignment horizontal="center"/>
    </xf>
    <xf numFmtId="0" fontId="20" fillId="0" borderId="0" xfId="0" applyFont="1" applyAlignment="1">
      <alignment horizontal="center" vertical="top"/>
    </xf>
    <xf numFmtId="0" fontId="0" fillId="0" borderId="0" xfId="0" applyFont="1" applyAlignment="1">
      <alignment horizontal="center" vertical="top"/>
    </xf>
    <xf numFmtId="0" fontId="20" fillId="0" borderId="0" xfId="0" applyFont="1" applyAlignment="1">
      <alignment vertical="top"/>
    </xf>
    <xf numFmtId="0" fontId="20" fillId="0" borderId="0" xfId="0" applyFont="1" applyAlignment="1">
      <alignment vertical="top" wrapText="1"/>
    </xf>
    <xf numFmtId="0" fontId="5" fillId="0" borderId="0" xfId="0" applyFont="1" applyAlignment="1" applyProtection="1">
      <alignment wrapText="1"/>
    </xf>
    <xf numFmtId="0" fontId="7" fillId="2" borderId="3" xfId="0" applyFont="1" applyFill="1" applyBorder="1" applyAlignment="1" applyProtection="1">
      <alignment horizontal="center" vertical="center" wrapText="1"/>
    </xf>
    <xf numFmtId="0" fontId="7" fillId="2" borderId="4" xfId="0" applyFont="1" applyFill="1" applyBorder="1" applyAlignment="1" applyProtection="1">
      <alignment horizontal="center" vertical="center" wrapText="1"/>
    </xf>
    <xf numFmtId="0" fontId="7" fillId="2" borderId="6" xfId="0" applyFont="1" applyFill="1" applyBorder="1" applyAlignment="1" applyProtection="1">
      <alignment horizontal="center" vertical="center" wrapText="1"/>
    </xf>
    <xf numFmtId="0" fontId="7" fillId="2" borderId="7" xfId="0" applyFont="1" applyFill="1" applyBorder="1" applyAlignment="1" applyProtection="1">
      <alignment horizontal="center" vertical="center" wrapText="1"/>
    </xf>
    <xf numFmtId="0" fontId="21" fillId="0" borderId="5" xfId="0" applyFont="1" applyBorder="1" applyAlignment="1" applyProtection="1">
      <alignment horizontal="center" vertical="center" wrapText="1"/>
    </xf>
    <xf numFmtId="0" fontId="21" fillId="0" borderId="6" xfId="0" applyFont="1" applyBorder="1" applyAlignment="1" applyProtection="1">
      <alignment horizontal="center" vertical="center" wrapText="1"/>
    </xf>
    <xf numFmtId="0" fontId="21" fillId="0" borderId="7" xfId="0" applyFont="1" applyBorder="1" applyAlignment="1" applyProtection="1">
      <alignment horizontal="center" vertical="center" wrapText="1"/>
    </xf>
    <xf numFmtId="0" fontId="20" fillId="4" borderId="0" xfId="0" applyFont="1" applyFill="1" applyBorder="1"/>
    <xf numFmtId="0" fontId="22" fillId="4" borderId="8" xfId="0" applyFont="1" applyFill="1" applyBorder="1" applyAlignment="1" applyProtection="1">
      <alignment horizontal="center" vertical="center" wrapText="1"/>
    </xf>
    <xf numFmtId="4" fontId="3" fillId="4" borderId="8" xfId="0" applyNumberFormat="1" applyFont="1" applyFill="1" applyBorder="1" applyAlignment="1" applyProtection="1">
      <alignment horizontal="right" vertical="center" wrapText="1"/>
    </xf>
    <xf numFmtId="4" fontId="3" fillId="4" borderId="14" xfId="0" applyNumberFormat="1" applyFont="1" applyFill="1" applyBorder="1" applyAlignment="1" applyProtection="1">
      <alignment horizontal="right" vertical="center" wrapText="1"/>
    </xf>
    <xf numFmtId="0" fontId="0" fillId="4" borderId="0" xfId="0" applyFill="1"/>
    <xf numFmtId="0" fontId="0" fillId="4" borderId="0" xfId="0" applyFont="1" applyFill="1"/>
    <xf numFmtId="0" fontId="9" fillId="4" borderId="24" xfId="0" applyFont="1" applyFill="1" applyBorder="1" applyAlignment="1" applyProtection="1">
      <alignment horizontal="right" vertical="center" wrapText="1"/>
    </xf>
    <xf numFmtId="4" fontId="11" fillId="4" borderId="24" xfId="0" applyNumberFormat="1" applyFont="1" applyFill="1" applyBorder="1" applyAlignment="1" applyProtection="1">
      <alignment horizontal="right" vertical="center" wrapText="1"/>
    </xf>
    <xf numFmtId="4" fontId="11" fillId="4" borderId="25" xfId="0" applyNumberFormat="1" applyFont="1" applyFill="1" applyBorder="1" applyAlignment="1" applyProtection="1">
      <alignment horizontal="right" vertical="center" wrapText="1"/>
    </xf>
    <xf numFmtId="0" fontId="0" fillId="4" borderId="0" xfId="0" applyFill="1" applyBorder="1"/>
    <xf numFmtId="0" fontId="0" fillId="4" borderId="0" xfId="0" applyFont="1" applyFill="1" applyBorder="1"/>
    <xf numFmtId="3" fontId="9" fillId="4" borderId="24" xfId="0" applyNumberFormat="1" applyFont="1" applyFill="1" applyBorder="1" applyAlignment="1" applyProtection="1">
      <alignment horizontal="right" wrapText="1"/>
    </xf>
    <xf numFmtId="3" fontId="2" fillId="0" borderId="5" xfId="0" applyNumberFormat="1" applyFont="1" applyBorder="1" applyAlignment="1" applyProtection="1">
      <alignment horizontal="center" vertical="center" wrapText="1"/>
    </xf>
    <xf numFmtId="3" fontId="2" fillId="0" borderId="6" xfId="0" applyNumberFormat="1" applyFont="1" applyBorder="1" applyAlignment="1" applyProtection="1">
      <alignment horizontal="center" vertical="center" wrapText="1"/>
    </xf>
    <xf numFmtId="4" fontId="3" fillId="5" borderId="6" xfId="0" applyNumberFormat="1" applyFont="1" applyFill="1" applyBorder="1" applyAlignment="1" applyProtection="1">
      <alignment horizontal="right" vertical="center" wrapText="1"/>
    </xf>
    <xf numFmtId="4" fontId="3" fillId="5" borderId="7" xfId="0" applyNumberFormat="1" applyFont="1" applyFill="1" applyBorder="1" applyAlignment="1" applyProtection="1">
      <alignment horizontal="right" vertical="center" wrapText="1"/>
    </xf>
    <xf numFmtId="0" fontId="23" fillId="4" borderId="8" xfId="0" applyFont="1" applyFill="1" applyBorder="1" applyAlignment="1">
      <alignment horizontal="center" wrapText="1"/>
    </xf>
    <xf numFmtId="4" fontId="25" fillId="4" borderId="8" xfId="0" applyNumberFormat="1" applyFont="1" applyFill="1" applyBorder="1" applyAlignment="1">
      <alignment horizontal="right" vertical="center"/>
    </xf>
    <xf numFmtId="4" fontId="25" fillId="4" borderId="14" xfId="0" applyNumberFormat="1" applyFont="1" applyFill="1" applyBorder="1" applyAlignment="1">
      <alignment horizontal="right" vertical="center"/>
    </xf>
    <xf numFmtId="4" fontId="25" fillId="4" borderId="24" xfId="0" applyNumberFormat="1" applyFont="1" applyFill="1" applyBorder="1" applyAlignment="1">
      <alignment horizontal="right" vertical="center"/>
    </xf>
    <xf numFmtId="4" fontId="25" fillId="4" borderId="25" xfId="0" applyNumberFormat="1" applyFont="1" applyFill="1" applyBorder="1" applyAlignment="1">
      <alignment horizontal="right" vertical="center"/>
    </xf>
    <xf numFmtId="3" fontId="9" fillId="4" borderId="26" xfId="0" applyNumberFormat="1" applyFont="1" applyFill="1" applyBorder="1" applyAlignment="1" applyProtection="1">
      <alignment horizontal="right" wrapText="1"/>
    </xf>
    <xf numFmtId="4" fontId="25" fillId="4" borderId="26" xfId="0" applyNumberFormat="1" applyFont="1" applyFill="1" applyBorder="1" applyAlignment="1">
      <alignment horizontal="right" vertical="center"/>
    </xf>
    <xf numFmtId="4" fontId="25" fillId="4" borderId="27" xfId="0" applyNumberFormat="1" applyFont="1" applyFill="1" applyBorder="1" applyAlignment="1">
      <alignment horizontal="right" vertical="center"/>
    </xf>
    <xf numFmtId="0" fontId="23" fillId="4" borderId="19" xfId="0" applyFont="1" applyFill="1" applyBorder="1" applyAlignment="1">
      <alignment horizontal="center" vertical="center"/>
    </xf>
    <xf numFmtId="4" fontId="25" fillId="4" borderId="19" xfId="0" applyNumberFormat="1" applyFont="1" applyFill="1" applyBorder="1" applyAlignment="1">
      <alignment horizontal="right" vertical="center"/>
    </xf>
    <xf numFmtId="4" fontId="25" fillId="5" borderId="19" xfId="0" applyNumberFormat="1" applyFont="1" applyFill="1" applyBorder="1" applyAlignment="1">
      <alignment horizontal="right" vertical="center"/>
    </xf>
    <xf numFmtId="4" fontId="25" fillId="5" borderId="28" xfId="0" applyNumberFormat="1" applyFont="1" applyFill="1" applyBorder="1" applyAlignment="1">
      <alignment horizontal="right" vertical="center"/>
    </xf>
    <xf numFmtId="0" fontId="26" fillId="0" borderId="5" xfId="0" applyFont="1" applyBorder="1" applyAlignment="1">
      <alignment horizontal="left" vertical="center" wrapText="1"/>
    </xf>
    <xf numFmtId="0" fontId="14" fillId="0" borderId="6" xfId="0" applyFont="1" applyBorder="1" applyAlignment="1">
      <alignment horizontal="left" vertical="center" wrapText="1"/>
    </xf>
    <xf numFmtId="4" fontId="16" fillId="4" borderId="6" xfId="0" applyNumberFormat="1" applyFont="1" applyFill="1" applyBorder="1" applyAlignment="1">
      <alignment vertical="center"/>
    </xf>
    <xf numFmtId="0" fontId="26" fillId="4" borderId="5" xfId="0" applyFont="1" applyFill="1" applyBorder="1" applyAlignment="1">
      <alignment horizontal="left" vertical="center" wrapText="1"/>
    </xf>
    <xf numFmtId="4" fontId="28" fillId="0" borderId="22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vertical="center"/>
    </xf>
    <xf numFmtId="4" fontId="28" fillId="0" borderId="23" xfId="0" applyNumberFormat="1" applyFont="1" applyBorder="1" applyAlignment="1">
      <alignment horizontal="center" vertical="center"/>
    </xf>
    <xf numFmtId="0" fontId="10" fillId="0" borderId="0" xfId="0" applyFont="1" applyAlignment="1" applyProtection="1">
      <alignment horizontal="right"/>
    </xf>
    <xf numFmtId="0" fontId="2" fillId="2" borderId="6" xfId="0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4" fontId="29" fillId="0" borderId="6" xfId="0" applyNumberFormat="1" applyFont="1" applyBorder="1" applyAlignment="1" applyProtection="1">
      <alignment horizontal="right" vertical="center" wrapText="1"/>
    </xf>
    <xf numFmtId="0" fontId="30" fillId="0" borderId="0" xfId="0" applyFont="1" applyBorder="1"/>
    <xf numFmtId="3" fontId="7" fillId="0" borderId="6" xfId="0" applyNumberFormat="1" applyFont="1" applyBorder="1" applyAlignment="1" applyProtection="1">
      <alignment horizontal="center" vertical="center" wrapText="1"/>
    </xf>
    <xf numFmtId="2" fontId="9" fillId="0" borderId="6" xfId="0" applyNumberFormat="1" applyFont="1" applyBorder="1" applyAlignment="1" applyProtection="1">
      <alignment horizontal="left" vertical="center" wrapText="1"/>
    </xf>
    <xf numFmtId="4" fontId="6" fillId="0" borderId="6" xfId="0" applyNumberFormat="1" applyFont="1" applyBorder="1" applyAlignment="1" applyProtection="1">
      <alignment horizontal="right" vertical="center" wrapText="1"/>
    </xf>
    <xf numFmtId="0" fontId="23" fillId="0" borderId="0" xfId="0" applyFont="1"/>
    <xf numFmtId="1" fontId="7" fillId="0" borderId="18" xfId="0" applyNumberFormat="1" applyFont="1" applyBorder="1" applyAlignment="1" applyProtection="1">
      <alignment horizontal="center" vertical="center" wrapText="1"/>
    </xf>
    <xf numFmtId="2" fontId="9" fillId="0" borderId="22" xfId="0" applyNumberFormat="1" applyFont="1" applyBorder="1" applyAlignment="1" applyProtection="1">
      <alignment horizontal="left" vertical="center" wrapText="1"/>
    </xf>
    <xf numFmtId="4" fontId="11" fillId="0" borderId="22" xfId="0" applyNumberFormat="1" applyFont="1" applyBorder="1" applyAlignment="1" applyProtection="1">
      <alignment horizontal="right" vertical="center" wrapText="1"/>
    </xf>
    <xf numFmtId="4" fontId="11" fillId="0" borderId="23" xfId="0" applyNumberFormat="1" applyFont="1" applyBorder="1" applyAlignment="1" applyProtection="1">
      <alignment horizontal="right" vertical="center" wrapText="1"/>
    </xf>
    <xf numFmtId="0" fontId="0" fillId="0" borderId="6" xfId="0" applyFont="1" applyBorder="1"/>
    <xf numFmtId="0" fontId="2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4" fontId="29" fillId="0" borderId="7" xfId="0" applyNumberFormat="1" applyFont="1" applyBorder="1" applyAlignment="1" applyProtection="1">
      <alignment horizontal="right" vertical="center" wrapText="1"/>
    </xf>
    <xf numFmtId="0" fontId="30" fillId="0" borderId="0" xfId="0" applyFont="1"/>
    <xf numFmtId="0" fontId="9" fillId="0" borderId="6" xfId="0" applyFont="1" applyBorder="1" applyAlignment="1" applyProtection="1">
      <alignment horizontal="left" vertical="center" wrapText="1"/>
    </xf>
    <xf numFmtId="4" fontId="6" fillId="0" borderId="7" xfId="0" applyNumberFormat="1" applyFont="1" applyBorder="1" applyAlignment="1" applyProtection="1">
      <alignment horizontal="right" vertical="center" wrapText="1"/>
    </xf>
    <xf numFmtId="3" fontId="5" fillId="0" borderId="5" xfId="0" applyNumberFormat="1" applyFont="1" applyBorder="1" applyAlignment="1" applyProtection="1">
      <alignment horizontal="center" vertical="center" wrapText="1"/>
    </xf>
    <xf numFmtId="2" fontId="2" fillId="0" borderId="6" xfId="0" applyNumberFormat="1" applyFont="1" applyBorder="1" applyAlignment="1" applyProtection="1">
      <alignment horizontal="left" vertical="center" wrapText="1"/>
    </xf>
    <xf numFmtId="2" fontId="7" fillId="0" borderId="22" xfId="0" applyNumberFormat="1" applyFont="1" applyBorder="1" applyAlignment="1" applyProtection="1">
      <alignment horizontal="left" vertical="center" wrapText="1"/>
    </xf>
    <xf numFmtId="4" fontId="28" fillId="0" borderId="6" xfId="0" applyNumberFormat="1" applyFont="1" applyBorder="1" applyAlignment="1">
      <alignment vertical="center"/>
    </xf>
    <xf numFmtId="4" fontId="25" fillId="0" borderId="6" xfId="0" applyNumberFormat="1" applyFont="1" applyBorder="1" applyAlignment="1">
      <alignment vertical="center"/>
    </xf>
    <xf numFmtId="4" fontId="25" fillId="0" borderId="7" xfId="0" applyNumberFormat="1" applyFont="1" applyBorder="1" applyAlignment="1">
      <alignment vertical="center"/>
    </xf>
    <xf numFmtId="4" fontId="28" fillId="4" borderId="6" xfId="0" applyNumberFormat="1" applyFont="1" applyFill="1" applyBorder="1" applyAlignment="1">
      <alignment vertical="center"/>
    </xf>
    <xf numFmtId="4" fontId="11" fillId="0" borderId="6" xfId="0" applyNumberFormat="1" applyFont="1" applyBorder="1" applyAlignment="1" applyProtection="1">
      <alignment horizontal="right" vertical="center" wrapText="1"/>
    </xf>
    <xf numFmtId="4" fontId="11" fillId="0" borderId="7" xfId="0" applyNumberFormat="1" applyFont="1" applyBorder="1" applyAlignment="1" applyProtection="1">
      <alignment horizontal="right" vertical="center" wrapText="1"/>
    </xf>
    <xf numFmtId="4" fontId="3" fillId="0" borderId="7" xfId="0" applyNumberFormat="1" applyFont="1" applyBorder="1" applyAlignment="1" applyProtection="1">
      <alignment vertical="center" wrapText="1"/>
    </xf>
    <xf numFmtId="0" fontId="31" fillId="0" borderId="6" xfId="0" applyNumberFormat="1" applyFont="1" applyFill="1" applyBorder="1" applyAlignment="1" applyProtection="1">
      <alignment horizontal="left" vertical="center" wrapText="1"/>
    </xf>
    <xf numFmtId="3" fontId="7" fillId="0" borderId="5" xfId="0" applyNumberFormat="1" applyFont="1" applyBorder="1" applyAlignment="1" applyProtection="1">
      <alignment horizontal="center" vertical="center" wrapText="1"/>
    </xf>
    <xf numFmtId="4" fontId="11" fillId="0" borderId="7" xfId="0" applyNumberFormat="1" applyFont="1" applyBorder="1" applyAlignment="1" applyProtection="1">
      <alignment vertical="center" wrapText="1"/>
    </xf>
    <xf numFmtId="3" fontId="5" fillId="0" borderId="18" xfId="0" applyNumberFormat="1" applyFont="1" applyBorder="1" applyAlignment="1" applyProtection="1">
      <alignment horizontal="center" vertical="center" wrapText="1"/>
    </xf>
    <xf numFmtId="1" fontId="7" fillId="0" borderId="29" xfId="0" applyNumberFormat="1" applyFont="1" applyBorder="1" applyAlignment="1" applyProtection="1">
      <alignment horizontal="center" vertical="center" wrapText="1"/>
    </xf>
    <xf numFmtId="2" fontId="9" fillId="0" borderId="19" xfId="0" applyNumberFormat="1" applyFont="1" applyBorder="1" applyAlignment="1" applyProtection="1">
      <alignment horizontal="left" vertical="center" wrapText="1"/>
    </xf>
    <xf numFmtId="4" fontId="11" fillId="0" borderId="19" xfId="0" applyNumberFormat="1" applyFont="1" applyBorder="1" applyAlignment="1" applyProtection="1">
      <alignment horizontal="right" vertical="center" wrapText="1"/>
    </xf>
    <xf numFmtId="4" fontId="11" fillId="0" borderId="28" xfId="0" applyNumberFormat="1" applyFont="1" applyBorder="1" applyAlignment="1" applyProtection="1">
      <alignment horizontal="right" vertical="center" wrapText="1"/>
    </xf>
    <xf numFmtId="0" fontId="13" fillId="2" borderId="6" xfId="0" applyFont="1" applyFill="1" applyBorder="1" applyAlignment="1">
      <alignment horizontal="center" wrapText="1"/>
    </xf>
    <xf numFmtId="4" fontId="28" fillId="0" borderId="6" xfId="0" applyNumberFormat="1" applyFont="1" applyBorder="1" applyAlignment="1">
      <alignment horizontal="right" vertical="center"/>
    </xf>
    <xf numFmtId="4" fontId="25" fillId="0" borderId="6" xfId="0" applyNumberFormat="1" applyFont="1" applyBorder="1" applyAlignment="1">
      <alignment horizontal="right" vertical="center"/>
    </xf>
    <xf numFmtId="3" fontId="7" fillId="0" borderId="18" xfId="0" applyNumberFormat="1" applyFont="1" applyBorder="1" applyAlignment="1" applyProtection="1">
      <alignment horizontal="center" vertical="center" wrapText="1"/>
    </xf>
    <xf numFmtId="4" fontId="3" fillId="0" borderId="6" xfId="0" applyNumberFormat="1" applyFont="1" applyBorder="1" applyAlignment="1" applyProtection="1">
      <alignment vertical="center" wrapText="1"/>
    </xf>
    <xf numFmtId="0" fontId="32" fillId="0" borderId="0" xfId="0" applyFont="1"/>
    <xf numFmtId="0" fontId="19" fillId="0" borderId="5" xfId="0" applyFont="1" applyBorder="1" applyAlignment="1" applyProtection="1">
      <alignment horizontal="center" vertical="center" wrapText="1"/>
    </xf>
    <xf numFmtId="0" fontId="0" fillId="0" borderId="6" xfId="0" applyFont="1" applyBorder="1" applyAlignment="1" applyProtection="1">
      <alignment horizontal="left" vertical="center" wrapText="1"/>
    </xf>
    <xf numFmtId="4" fontId="28" fillId="0" borderId="6" xfId="0" applyNumberFormat="1" applyFont="1" applyBorder="1" applyAlignment="1" applyProtection="1">
      <alignment vertical="center" wrapText="1"/>
    </xf>
    <xf numFmtId="4" fontId="28" fillId="0" borderId="7" xfId="0" applyNumberFormat="1" applyFont="1" applyBorder="1" applyAlignment="1" applyProtection="1">
      <alignment vertical="center" wrapText="1"/>
    </xf>
    <xf numFmtId="0" fontId="33" fillId="0" borderId="0" xfId="0" applyFont="1"/>
    <xf numFmtId="4" fontId="33" fillId="0" borderId="0" xfId="0" applyNumberFormat="1" applyFont="1"/>
    <xf numFmtId="4" fontId="11" fillId="0" borderId="6" xfId="0" applyNumberFormat="1" applyFont="1" applyBorder="1" applyAlignment="1" applyProtection="1">
      <alignment vertical="center" wrapText="1"/>
    </xf>
    <xf numFmtId="4" fontId="23" fillId="0" borderId="0" xfId="0" applyNumberFormat="1" applyFont="1"/>
    <xf numFmtId="0" fontId="35" fillId="0" borderId="0" xfId="2" applyFont="1"/>
    <xf numFmtId="0" fontId="36" fillId="0" borderId="0" xfId="2" applyFont="1" applyAlignment="1">
      <alignment horizontal="center"/>
    </xf>
    <xf numFmtId="0" fontId="35" fillId="0" borderId="0" xfId="2" applyFont="1" applyAlignment="1">
      <alignment horizontal="center" vertical="center"/>
    </xf>
    <xf numFmtId="0" fontId="35" fillId="0" borderId="0" xfId="2" applyFont="1" applyAlignment="1">
      <alignment vertical="center"/>
    </xf>
    <xf numFmtId="0" fontId="35" fillId="0" borderId="0" xfId="2" applyFont="1" applyAlignment="1">
      <alignment horizontal="right"/>
    </xf>
    <xf numFmtId="0" fontId="35" fillId="0" borderId="0" xfId="2" applyFont="1" applyBorder="1"/>
    <xf numFmtId="0" fontId="35" fillId="0" borderId="0" xfId="2" applyFont="1" applyAlignment="1">
      <alignment horizontal="center"/>
    </xf>
    <xf numFmtId="0" fontId="39" fillId="6" borderId="33" xfId="2" applyFont="1" applyFill="1" applyBorder="1" applyAlignment="1">
      <alignment horizontal="center" vertical="center" wrapText="1"/>
    </xf>
    <xf numFmtId="0" fontId="35" fillId="6" borderId="0" xfId="2" applyFont="1" applyFill="1" applyBorder="1" applyAlignment="1">
      <alignment horizontal="center" vertical="center" wrapText="1"/>
    </xf>
    <xf numFmtId="0" fontId="40" fillId="0" borderId="0" xfId="2" applyFont="1"/>
    <xf numFmtId="0" fontId="40" fillId="0" borderId="35" xfId="2" applyFont="1" applyBorder="1" applyAlignment="1">
      <alignment horizontal="center" vertical="center" wrapText="1"/>
    </xf>
    <xf numFmtId="0" fontId="40" fillId="0" borderId="33" xfId="2" applyFont="1" applyBorder="1" applyAlignment="1">
      <alignment horizontal="center" vertical="center" wrapText="1"/>
    </xf>
    <xf numFmtId="0" fontId="40" fillId="0" borderId="33" xfId="2" applyFont="1" applyBorder="1" applyAlignment="1">
      <alignment horizontal="center" wrapText="1"/>
    </xf>
    <xf numFmtId="0" fontId="40" fillId="0" borderId="36" xfId="2" applyFont="1" applyBorder="1" applyAlignment="1">
      <alignment horizontal="center" wrapText="1"/>
    </xf>
    <xf numFmtId="0" fontId="40" fillId="0" borderId="0" xfId="2" applyFont="1" applyBorder="1" applyAlignment="1">
      <alignment horizontal="center" wrapText="1"/>
    </xf>
    <xf numFmtId="0" fontId="35" fillId="0" borderId="35" xfId="2" applyFont="1" applyBorder="1" applyAlignment="1">
      <alignment horizontal="center" vertical="center" wrapText="1"/>
    </xf>
    <xf numFmtId="0" fontId="34" fillId="0" borderId="33" xfId="2" applyFont="1" applyBorder="1" applyAlignment="1">
      <alignment vertical="center" wrapText="1"/>
    </xf>
    <xf numFmtId="4" fontId="41" fillId="0" borderId="33" xfId="2" applyNumberFormat="1" applyFont="1" applyBorder="1" applyAlignment="1">
      <alignment vertical="center" wrapText="1"/>
    </xf>
    <xf numFmtId="4" fontId="41" fillId="0" borderId="36" xfId="2" applyNumberFormat="1" applyFont="1" applyBorder="1" applyAlignment="1">
      <alignment vertical="center" wrapText="1"/>
    </xf>
    <xf numFmtId="0" fontId="34" fillId="0" borderId="33" xfId="2" applyBorder="1" applyAlignment="1">
      <alignment vertical="center" wrapText="1"/>
    </xf>
    <xf numFmtId="0" fontId="39" fillId="0" borderId="37" xfId="2" applyFont="1" applyBorder="1" applyAlignment="1">
      <alignment horizontal="center" vertical="center" wrapText="1"/>
    </xf>
    <xf numFmtId="0" fontId="39" fillId="0" borderId="38" xfId="2" applyFont="1" applyBorder="1" applyAlignment="1">
      <alignment vertical="center" wrapText="1"/>
    </xf>
    <xf numFmtId="4" fontId="42" fillId="0" borderId="38" xfId="2" applyNumberFormat="1" applyFont="1" applyBorder="1" applyAlignment="1">
      <alignment vertical="center" wrapText="1"/>
    </xf>
    <xf numFmtId="4" fontId="42" fillId="0" borderId="39" xfId="2" applyNumberFormat="1" applyFont="1" applyBorder="1" applyAlignment="1">
      <alignment vertical="center" wrapText="1"/>
    </xf>
    <xf numFmtId="0" fontId="34" fillId="0" borderId="0" xfId="2" applyFont="1"/>
    <xf numFmtId="0" fontId="34" fillId="0" borderId="0" xfId="2" applyFont="1" applyAlignment="1">
      <alignment vertical="top"/>
    </xf>
    <xf numFmtId="4" fontId="34" fillId="0" borderId="0" xfId="2" applyNumberFormat="1" applyFont="1"/>
    <xf numFmtId="0" fontId="39" fillId="6" borderId="40" xfId="2" applyFont="1" applyFill="1" applyBorder="1" applyAlignment="1">
      <alignment horizontal="center" wrapText="1"/>
    </xf>
    <xf numFmtId="0" fontId="39" fillId="6" borderId="32" xfId="2" applyFont="1" applyFill="1" applyBorder="1" applyAlignment="1">
      <alignment horizontal="center" wrapText="1"/>
    </xf>
    <xf numFmtId="0" fontId="39" fillId="6" borderId="41" xfId="2" applyNumberFormat="1" applyFont="1" applyFill="1" applyBorder="1" applyAlignment="1">
      <alignment horizontal="center" vertical="top" wrapText="1"/>
    </xf>
    <xf numFmtId="0" fontId="39" fillId="6" borderId="34" xfId="2" applyFont="1" applyFill="1" applyBorder="1" applyAlignment="1">
      <alignment horizontal="center" vertical="top" wrapText="1"/>
    </xf>
    <xf numFmtId="0" fontId="40" fillId="0" borderId="36" xfId="2" applyFont="1" applyBorder="1" applyAlignment="1">
      <alignment horizontal="center" vertical="center" wrapText="1"/>
    </xf>
    <xf numFmtId="0" fontId="34" fillId="0" borderId="33" xfId="2" applyNumberFormat="1" applyFont="1" applyBorder="1" applyAlignment="1">
      <alignment vertical="center" wrapText="1"/>
    </xf>
    <xf numFmtId="0" fontId="34" fillId="0" borderId="33" xfId="2" applyNumberFormat="1" applyFont="1" applyBorder="1" applyAlignment="1">
      <alignment wrapText="1"/>
    </xf>
    <xf numFmtId="0" fontId="24" fillId="0" borderId="38" xfId="2" applyFont="1" applyBorder="1" applyAlignment="1">
      <alignment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/>
    <xf numFmtId="0" fontId="34" fillId="0" borderId="0" xfId="2" applyFont="1" applyAlignment="1">
      <alignment vertical="top" wrapText="1"/>
    </xf>
    <xf numFmtId="0" fontId="1" fillId="0" borderId="0" xfId="3" applyFont="1"/>
    <xf numFmtId="0" fontId="7" fillId="0" borderId="0" xfId="3" applyFont="1" applyAlignment="1">
      <alignment horizontal="center"/>
    </xf>
    <xf numFmtId="0" fontId="7" fillId="0" borderId="0" xfId="3" applyFont="1"/>
    <xf numFmtId="0" fontId="13" fillId="2" borderId="6" xfId="3" applyFont="1" applyFill="1" applyBorder="1" applyAlignment="1">
      <alignment horizontal="center" vertical="center" wrapText="1"/>
    </xf>
    <xf numFmtId="0" fontId="26" fillId="0" borderId="5" xfId="3" applyFont="1" applyBorder="1" applyAlignment="1">
      <alignment horizontal="left" vertical="center" wrapText="1"/>
    </xf>
    <xf numFmtId="0" fontId="14" fillId="0" borderId="6" xfId="3" applyFont="1" applyBorder="1" applyAlignment="1">
      <alignment horizontal="left" vertical="center" wrapText="1"/>
    </xf>
    <xf numFmtId="4" fontId="28" fillId="0" borderId="6" xfId="3" applyNumberFormat="1" applyFont="1" applyBorder="1" applyAlignment="1">
      <alignment vertical="center"/>
    </xf>
    <xf numFmtId="4" fontId="25" fillId="0" borderId="6" xfId="3" applyNumberFormat="1" applyFont="1" applyBorder="1" applyAlignment="1">
      <alignment vertical="center"/>
    </xf>
    <xf numFmtId="4" fontId="25" fillId="0" borderId="7" xfId="3" applyNumberFormat="1" applyFont="1" applyBorder="1" applyAlignment="1">
      <alignment vertical="center"/>
    </xf>
    <xf numFmtId="4" fontId="1" fillId="0" borderId="0" xfId="3" applyNumberFormat="1" applyFont="1"/>
    <xf numFmtId="0" fontId="26" fillId="0" borderId="6" xfId="3" applyFont="1" applyBorder="1" applyAlignment="1">
      <alignment horizontal="left" vertical="center" wrapText="1"/>
    </xf>
    <xf numFmtId="0" fontId="26" fillId="4" borderId="5" xfId="3" applyFont="1" applyFill="1" applyBorder="1" applyAlignment="1">
      <alignment horizontal="left" vertical="center" wrapText="1"/>
    </xf>
    <xf numFmtId="4" fontId="28" fillId="0" borderId="22" xfId="3" applyNumberFormat="1" applyFont="1" applyBorder="1" applyAlignment="1">
      <alignment horizontal="center" vertical="center"/>
    </xf>
    <xf numFmtId="4" fontId="28" fillId="0" borderId="22" xfId="3" applyNumberFormat="1" applyFont="1" applyBorder="1" applyAlignment="1">
      <alignment vertical="center"/>
    </xf>
    <xf numFmtId="4" fontId="28" fillId="0" borderId="23" xfId="3" applyNumberFormat="1" applyFont="1" applyBorder="1" applyAlignment="1">
      <alignment horizontal="center" vertical="center"/>
    </xf>
    <xf numFmtId="0" fontId="19" fillId="0" borderId="0" xfId="3" applyFont="1"/>
    <xf numFmtId="0" fontId="1" fillId="0" borderId="0" xfId="3" applyFont="1" applyAlignment="1">
      <alignment vertical="top"/>
    </xf>
    <xf numFmtId="4" fontId="28" fillId="0" borderId="6" xfId="4" applyNumberFormat="1" applyFont="1" applyFill="1" applyBorder="1" applyAlignment="1">
      <alignment vertical="center"/>
    </xf>
    <xf numFmtId="4" fontId="0" fillId="0" borderId="42" xfId="0" applyNumberFormat="1" applyFont="1" applyBorder="1" applyAlignment="1" applyProtection="1">
      <alignment vertical="center"/>
      <protection locked="0"/>
    </xf>
    <xf numFmtId="4" fontId="0" fillId="0" borderId="43" xfId="0" applyNumberFormat="1" applyFont="1" applyBorder="1" applyAlignment="1" applyProtection="1">
      <alignment vertical="center"/>
      <protection locked="0"/>
    </xf>
    <xf numFmtId="4" fontId="1" fillId="0" borderId="44" xfId="0" applyNumberFormat="1" applyFont="1" applyFill="1" applyBorder="1" applyAlignment="1" applyProtection="1">
      <alignment vertical="center"/>
      <protection locked="0"/>
    </xf>
    <xf numFmtId="4" fontId="3" fillId="4" borderId="6" xfId="3" applyNumberFormat="1" applyFont="1" applyFill="1" applyBorder="1" applyAlignment="1">
      <alignment vertical="center"/>
    </xf>
    <xf numFmtId="4" fontId="0" fillId="0" borderId="42" xfId="0" applyNumberFormat="1" applyBorder="1" applyAlignment="1" applyProtection="1">
      <alignment vertical="center"/>
      <protection locked="0"/>
    </xf>
    <xf numFmtId="4" fontId="0" fillId="0" borderId="43" xfId="0" applyNumberFormat="1" applyBorder="1" applyAlignment="1" applyProtection="1">
      <alignment vertical="center"/>
      <protection locked="0"/>
    </xf>
    <xf numFmtId="0" fontId="45" fillId="0" borderId="0" xfId="3" applyFont="1"/>
    <xf numFmtId="0" fontId="0" fillId="0" borderId="0" xfId="3" applyFont="1"/>
    <xf numFmtId="0" fontId="23" fillId="0" borderId="0" xfId="3" applyFont="1"/>
    <xf numFmtId="4" fontId="3" fillId="0" borderId="6" xfId="3" applyNumberFormat="1" applyFont="1" applyBorder="1" applyAlignment="1">
      <alignment vertical="center"/>
    </xf>
    <xf numFmtId="0" fontId="25" fillId="0" borderId="0" xfId="3" applyFont="1"/>
    <xf numFmtId="0" fontId="7" fillId="2" borderId="47" xfId="0" applyFont="1" applyFill="1" applyBorder="1" applyAlignment="1" applyProtection="1">
      <alignment horizontal="center" vertical="center" wrapText="1"/>
    </xf>
    <xf numFmtId="0" fontId="7" fillId="2" borderId="48" xfId="0" applyFont="1" applyFill="1" applyBorder="1" applyAlignment="1" applyProtection="1">
      <alignment horizontal="center" vertical="center" wrapText="1"/>
    </xf>
    <xf numFmtId="0" fontId="7" fillId="2" borderId="51" xfId="0" applyFont="1" applyFill="1" applyBorder="1" applyAlignment="1" applyProtection="1">
      <alignment horizontal="center" vertical="center" wrapText="1"/>
    </xf>
    <xf numFmtId="0" fontId="7" fillId="2" borderId="52" xfId="0" quotePrefix="1" applyFont="1" applyFill="1" applyBorder="1" applyAlignment="1" applyProtection="1">
      <alignment horizontal="center" vertical="top" wrapText="1"/>
    </xf>
    <xf numFmtId="0" fontId="19" fillId="0" borderId="0" xfId="0" applyFont="1" applyAlignment="1">
      <alignment vertical="top"/>
    </xf>
    <xf numFmtId="0" fontId="8" fillId="0" borderId="53" xfId="0" applyFont="1" applyBorder="1" applyAlignment="1" applyProtection="1">
      <alignment horizontal="center" vertical="top" wrapText="1"/>
    </xf>
    <xf numFmtId="0" fontId="8" fillId="0" borderId="43" xfId="0" applyFont="1" applyBorder="1" applyAlignment="1" applyProtection="1">
      <alignment horizontal="center" vertical="top" wrapText="1"/>
    </xf>
    <xf numFmtId="0" fontId="8" fillId="0" borderId="54" xfId="0" applyFont="1" applyBorder="1" applyAlignment="1" applyProtection="1">
      <alignment horizontal="center" vertical="top" wrapText="1"/>
    </xf>
    <xf numFmtId="0" fontId="5" fillId="0" borderId="55" xfId="0" applyFont="1" applyBorder="1" applyAlignment="1" applyProtection="1">
      <alignment horizontal="center" vertical="center" wrapText="1"/>
    </xf>
    <xf numFmtId="0" fontId="2" fillId="0" borderId="56" xfId="0" applyFont="1" applyBorder="1" applyAlignment="1" applyProtection="1">
      <alignment wrapText="1"/>
    </xf>
    <xf numFmtId="4" fontId="3" fillId="0" borderId="56" xfId="0" applyNumberFormat="1" applyFont="1" applyBorder="1" applyAlignment="1" applyProtection="1">
      <alignment horizontal="right" vertical="center" wrapText="1"/>
    </xf>
    <xf numFmtId="4" fontId="3" fillId="0" borderId="57" xfId="0" applyNumberFormat="1" applyFont="1" applyBorder="1" applyAlignment="1" applyProtection="1">
      <alignment horizontal="right" vertical="center" wrapText="1"/>
    </xf>
    <xf numFmtId="0" fontId="5" fillId="0" borderId="58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wrapText="1"/>
    </xf>
    <xf numFmtId="4" fontId="3" fillId="0" borderId="44" xfId="0" applyNumberFormat="1" applyFont="1" applyBorder="1" applyAlignment="1" applyProtection="1">
      <alignment horizontal="right" vertical="center" wrapText="1"/>
    </xf>
    <xf numFmtId="4" fontId="3" fillId="0" borderId="59" xfId="0" applyNumberFormat="1" applyFont="1" applyBorder="1" applyAlignment="1" applyProtection="1">
      <alignment horizontal="right" vertical="center" wrapText="1"/>
    </xf>
    <xf numFmtId="0" fontId="2" fillId="0" borderId="44" xfId="0" applyFont="1" applyBorder="1" applyAlignment="1" applyProtection="1">
      <alignment vertical="center" wrapText="1"/>
    </xf>
    <xf numFmtId="0" fontId="5" fillId="0" borderId="60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vertical="center" wrapText="1"/>
    </xf>
    <xf numFmtId="4" fontId="3" fillId="0" borderId="61" xfId="0" applyNumberFormat="1" applyFont="1" applyBorder="1" applyAlignment="1" applyProtection="1">
      <alignment horizontal="right" vertical="center" wrapText="1"/>
    </xf>
    <xf numFmtId="4" fontId="3" fillId="0" borderId="62" xfId="0" applyNumberFormat="1" applyFont="1" applyBorder="1" applyAlignment="1" applyProtection="1">
      <alignment horizontal="right" vertical="center" wrapText="1"/>
    </xf>
    <xf numFmtId="0" fontId="5" fillId="0" borderId="53" xfId="0" applyFont="1" applyBorder="1" applyAlignment="1" applyProtection="1">
      <alignment horizontal="center" vertical="center" wrapText="1"/>
    </xf>
    <xf numFmtId="49" fontId="2" fillId="0" borderId="43" xfId="0" applyNumberFormat="1" applyFont="1" applyBorder="1" applyAlignment="1" applyProtection="1">
      <alignment wrapText="1"/>
    </xf>
    <xf numFmtId="4" fontId="3" fillId="0" borderId="43" xfId="0" applyNumberFormat="1" applyFont="1" applyBorder="1" applyAlignment="1" applyProtection="1">
      <alignment horizontal="right" vertical="center" wrapText="1"/>
    </xf>
    <xf numFmtId="4" fontId="3" fillId="0" borderId="54" xfId="0" applyNumberFormat="1" applyFont="1" applyBorder="1" applyAlignment="1" applyProtection="1">
      <alignment horizontal="right" vertical="center" wrapText="1"/>
    </xf>
    <xf numFmtId="0" fontId="5" fillId="0" borderId="63" xfId="0" applyFont="1" applyBorder="1" applyAlignment="1" applyProtection="1">
      <alignment horizontal="center" vertical="center" wrapText="1"/>
    </xf>
    <xf numFmtId="49" fontId="2" fillId="0" borderId="42" xfId="0" applyNumberFormat="1" applyFont="1" applyBorder="1" applyAlignment="1" applyProtection="1">
      <alignment wrapText="1"/>
    </xf>
    <xf numFmtId="4" fontId="3" fillId="0" borderId="42" xfId="0" applyNumberFormat="1" applyFont="1" applyBorder="1" applyAlignment="1" applyProtection="1">
      <alignment horizontal="right" vertical="center" wrapText="1"/>
    </xf>
    <xf numFmtId="4" fontId="3" fillId="0" borderId="64" xfId="0" applyNumberFormat="1" applyFont="1" applyBorder="1" applyAlignment="1" applyProtection="1">
      <alignment horizontal="right" vertical="center" wrapText="1"/>
    </xf>
    <xf numFmtId="0" fontId="5" fillId="0" borderId="60" xfId="0" applyFont="1" applyFill="1" applyBorder="1" applyAlignment="1" applyProtection="1">
      <alignment horizontal="center" vertical="center" wrapText="1"/>
    </xf>
    <xf numFmtId="0" fontId="2" fillId="0" borderId="61" xfId="0" applyFont="1" applyFill="1" applyBorder="1" applyAlignment="1" applyProtection="1">
      <alignment wrapText="1"/>
    </xf>
    <xf numFmtId="4" fontId="3" fillId="0" borderId="61" xfId="0" applyNumberFormat="1" applyFont="1" applyFill="1" applyBorder="1" applyAlignment="1" applyProtection="1">
      <alignment horizontal="right" vertical="center" wrapText="1"/>
    </xf>
    <xf numFmtId="4" fontId="3" fillId="0" borderId="62" xfId="0" applyNumberFormat="1" applyFont="1" applyFill="1" applyBorder="1" applyAlignment="1" applyProtection="1">
      <alignment horizontal="right" vertical="center" wrapText="1"/>
    </xf>
    <xf numFmtId="0" fontId="7" fillId="0" borderId="65" xfId="0" applyFont="1" applyBorder="1" applyAlignment="1" applyProtection="1">
      <alignment horizontal="centerContinuous" vertical="center"/>
    </xf>
    <xf numFmtId="0" fontId="9" fillId="0" borderId="66" xfId="0" applyFont="1" applyBorder="1" applyAlignment="1" applyProtection="1">
      <alignment horizontal="centerContinuous" vertical="center"/>
    </xf>
    <xf numFmtId="4" fontId="11" fillId="0" borderId="67" xfId="0" applyNumberFormat="1" applyFont="1" applyBorder="1" applyAlignment="1" applyProtection="1">
      <alignment horizontal="right" vertical="center" wrapText="1"/>
    </xf>
    <xf numFmtId="4" fontId="11" fillId="0" borderId="68" xfId="0" applyNumberFormat="1" applyFont="1" applyBorder="1" applyAlignment="1" applyProtection="1">
      <alignment horizontal="right" vertical="center" wrapText="1"/>
    </xf>
    <xf numFmtId="0" fontId="10" fillId="0" borderId="0" xfId="0" applyFont="1" applyFill="1" applyAlignment="1" applyProtection="1"/>
    <xf numFmtId="0" fontId="7" fillId="0" borderId="0" xfId="0" applyFont="1" applyFill="1" applyAlignment="1" applyProtection="1"/>
    <xf numFmtId="0" fontId="20" fillId="0" borderId="0" xfId="3" applyFont="1"/>
    <xf numFmtId="0" fontId="5" fillId="0" borderId="0" xfId="3" applyFont="1" applyAlignment="1" applyProtection="1">
      <alignment horizontal="right"/>
    </xf>
    <xf numFmtId="0" fontId="5" fillId="0" borderId="0" xfId="3" applyFont="1" applyProtection="1"/>
    <xf numFmtId="0" fontId="30" fillId="0" borderId="0" xfId="3" applyFont="1"/>
    <xf numFmtId="0" fontId="7" fillId="2" borderId="47" xfId="3" applyFont="1" applyFill="1" applyBorder="1" applyAlignment="1" applyProtection="1">
      <alignment horizontal="center" vertical="center" wrapText="1"/>
    </xf>
    <xf numFmtId="0" fontId="7" fillId="2" borderId="48" xfId="3" applyFont="1" applyFill="1" applyBorder="1" applyAlignment="1" applyProtection="1">
      <alignment horizontal="center" vertical="center" wrapText="1"/>
    </xf>
    <xf numFmtId="0" fontId="7" fillId="2" borderId="51" xfId="3" applyFont="1" applyFill="1" applyBorder="1" applyAlignment="1" applyProtection="1">
      <alignment horizontal="center" vertical="center" wrapText="1"/>
    </xf>
    <xf numFmtId="0" fontId="7" fillId="2" borderId="52" xfId="3" quotePrefix="1" applyFont="1" applyFill="1" applyBorder="1" applyAlignment="1" applyProtection="1">
      <alignment horizontal="center" vertical="top" wrapText="1"/>
    </xf>
    <xf numFmtId="0" fontId="19" fillId="0" borderId="0" xfId="3" applyFont="1" applyAlignment="1">
      <alignment vertical="top"/>
    </xf>
    <xf numFmtId="0" fontId="8" fillId="0" borderId="53" xfId="3" applyFont="1" applyBorder="1" applyAlignment="1" applyProtection="1">
      <alignment horizontal="center" vertical="top" wrapText="1"/>
    </xf>
    <xf numFmtId="0" fontId="8" fillId="0" borderId="43" xfId="3" applyFont="1" applyBorder="1" applyAlignment="1" applyProtection="1">
      <alignment horizontal="center" vertical="top" wrapText="1"/>
    </xf>
    <xf numFmtId="0" fontId="8" fillId="0" borderId="54" xfId="3" applyFont="1" applyBorder="1" applyAlignment="1" applyProtection="1">
      <alignment horizontal="center" vertical="top" wrapText="1"/>
    </xf>
    <xf numFmtId="0" fontId="5" fillId="0" borderId="55" xfId="3" applyFont="1" applyBorder="1" applyAlignment="1" applyProtection="1">
      <alignment horizontal="center" vertical="center" wrapText="1"/>
    </xf>
    <xf numFmtId="0" fontId="2" fillId="0" borderId="56" xfId="3" applyFont="1" applyBorder="1" applyAlignment="1" applyProtection="1">
      <alignment wrapText="1"/>
    </xf>
    <xf numFmtId="4" fontId="3" fillId="0" borderId="56" xfId="3" applyNumberFormat="1" applyFont="1" applyBorder="1" applyAlignment="1" applyProtection="1">
      <alignment horizontal="right" vertical="center" wrapText="1"/>
    </xf>
    <xf numFmtId="4" fontId="3" fillId="0" borderId="57" xfId="3" applyNumberFormat="1" applyFont="1" applyBorder="1" applyAlignment="1" applyProtection="1">
      <alignment horizontal="right" vertical="center" wrapText="1"/>
    </xf>
    <xf numFmtId="0" fontId="5" fillId="0" borderId="58" xfId="3" applyFont="1" applyBorder="1" applyAlignment="1" applyProtection="1">
      <alignment horizontal="center" vertical="center" wrapText="1"/>
    </xf>
    <xf numFmtId="0" fontId="2" fillId="0" borderId="44" xfId="3" applyFont="1" applyBorder="1" applyAlignment="1" applyProtection="1">
      <alignment wrapText="1"/>
    </xf>
    <xf numFmtId="4" fontId="3" fillId="0" borderId="44" xfId="3" applyNumberFormat="1" applyFont="1" applyBorder="1" applyAlignment="1" applyProtection="1">
      <alignment horizontal="right" vertical="center" wrapText="1"/>
    </xf>
    <xf numFmtId="4" fontId="3" fillId="0" borderId="59" xfId="3" applyNumberFormat="1" applyFont="1" applyBorder="1" applyAlignment="1" applyProtection="1">
      <alignment horizontal="right" vertical="center" wrapText="1"/>
    </xf>
    <xf numFmtId="0" fontId="2" fillId="0" borderId="44" xfId="3" applyFont="1" applyBorder="1" applyAlignment="1" applyProtection="1">
      <alignment vertical="center" wrapText="1"/>
    </xf>
    <xf numFmtId="0" fontId="5" fillId="0" borderId="60" xfId="3" applyFont="1" applyBorder="1" applyAlignment="1" applyProtection="1">
      <alignment horizontal="center" vertical="center" wrapText="1"/>
    </xf>
    <xf numFmtId="0" fontId="2" fillId="0" borderId="61" xfId="3" applyFont="1" applyBorder="1" applyAlignment="1" applyProtection="1">
      <alignment vertical="center" wrapText="1"/>
    </xf>
    <xf numFmtId="4" fontId="3" fillId="0" borderId="61" xfId="3" applyNumberFormat="1" applyFont="1" applyBorder="1" applyAlignment="1" applyProtection="1">
      <alignment horizontal="right" vertical="center" wrapText="1"/>
    </xf>
    <xf numFmtId="4" fontId="3" fillId="0" borderId="62" xfId="3" applyNumberFormat="1" applyFont="1" applyBorder="1" applyAlignment="1" applyProtection="1">
      <alignment horizontal="right" vertical="center" wrapText="1"/>
    </xf>
    <xf numFmtId="0" fontId="5" fillId="0" borderId="53" xfId="3" applyFont="1" applyBorder="1" applyAlignment="1" applyProtection="1">
      <alignment horizontal="center" vertical="center" wrapText="1"/>
    </xf>
    <xf numFmtId="49" fontId="2" fillId="0" borderId="43" xfId="3" applyNumberFormat="1" applyFont="1" applyBorder="1" applyAlignment="1" applyProtection="1">
      <alignment wrapText="1"/>
    </xf>
    <xf numFmtId="4" fontId="3" fillId="0" borderId="43" xfId="3" applyNumberFormat="1" applyFont="1" applyBorder="1" applyAlignment="1" applyProtection="1">
      <alignment horizontal="right" vertical="center" wrapText="1"/>
    </xf>
    <xf numFmtId="4" fontId="3" fillId="0" borderId="54" xfId="3" applyNumberFormat="1" applyFont="1" applyBorder="1" applyAlignment="1" applyProtection="1">
      <alignment horizontal="right" vertical="center" wrapText="1"/>
    </xf>
    <xf numFmtId="0" fontId="5" fillId="0" borderId="63" xfId="3" applyFont="1" applyBorder="1" applyAlignment="1" applyProtection="1">
      <alignment horizontal="center" vertical="center" wrapText="1"/>
    </xf>
    <xf numFmtId="49" fontId="2" fillId="0" borderId="42" xfId="3" applyNumberFormat="1" applyFont="1" applyBorder="1" applyAlignment="1" applyProtection="1">
      <alignment wrapText="1"/>
    </xf>
    <xf numFmtId="4" fontId="3" fillId="0" borderId="42" xfId="3" applyNumberFormat="1" applyFont="1" applyBorder="1" applyAlignment="1" applyProtection="1">
      <alignment horizontal="right" vertical="center" wrapText="1"/>
    </xf>
    <xf numFmtId="4" fontId="3" fillId="0" borderId="64" xfId="3" applyNumberFormat="1" applyFont="1" applyBorder="1" applyAlignment="1" applyProtection="1">
      <alignment horizontal="right" vertical="center" wrapText="1"/>
    </xf>
    <xf numFmtId="0" fontId="5" fillId="0" borderId="60" xfId="3" applyFont="1" applyFill="1" applyBorder="1" applyAlignment="1" applyProtection="1">
      <alignment horizontal="center" vertical="center" wrapText="1"/>
    </xf>
    <xf numFmtId="0" fontId="2" fillId="0" borderId="61" xfId="3" applyFont="1" applyFill="1" applyBorder="1" applyAlignment="1" applyProtection="1">
      <alignment wrapText="1"/>
    </xf>
    <xf numFmtId="4" fontId="3" fillId="0" borderId="61" xfId="3" applyNumberFormat="1" applyFont="1" applyFill="1" applyBorder="1" applyAlignment="1" applyProtection="1">
      <alignment horizontal="right" vertical="center" wrapText="1"/>
    </xf>
    <xf numFmtId="4" fontId="3" fillId="0" borderId="62" xfId="3" applyNumberFormat="1" applyFont="1" applyFill="1" applyBorder="1" applyAlignment="1" applyProtection="1">
      <alignment horizontal="right" vertical="center" wrapText="1"/>
    </xf>
    <xf numFmtId="0" fontId="7" fillId="0" borderId="65" xfId="3" applyFont="1" applyBorder="1" applyAlignment="1" applyProtection="1">
      <alignment horizontal="centerContinuous" vertical="center"/>
    </xf>
    <xf numFmtId="0" fontId="9" fillId="0" borderId="66" xfId="3" applyFont="1" applyBorder="1" applyAlignment="1" applyProtection="1">
      <alignment horizontal="centerContinuous" vertical="center"/>
    </xf>
    <xf numFmtId="4" fontId="11" fillId="0" borderId="67" xfId="3" applyNumberFormat="1" applyFont="1" applyBorder="1" applyAlignment="1" applyProtection="1">
      <alignment horizontal="right" vertical="center" wrapText="1"/>
    </xf>
    <xf numFmtId="4" fontId="11" fillId="0" borderId="68" xfId="3" applyNumberFormat="1" applyFont="1" applyBorder="1" applyAlignment="1" applyProtection="1">
      <alignment horizontal="right" vertical="center" wrapText="1"/>
    </xf>
    <xf numFmtId="0" fontId="5" fillId="0" borderId="0" xfId="3" applyFont="1" applyAlignment="1" applyProtection="1">
      <alignment wrapText="1"/>
    </xf>
    <xf numFmtId="0" fontId="10" fillId="0" borderId="0" xfId="3" applyFont="1" applyFill="1" applyAlignment="1" applyProtection="1"/>
    <xf numFmtId="0" fontId="7" fillId="0" borderId="0" xfId="3" applyFont="1" applyFill="1" applyAlignment="1" applyProtection="1"/>
    <xf numFmtId="0" fontId="1" fillId="0" borderId="0" xfId="3" applyFont="1" applyAlignment="1">
      <alignment horizontal="center"/>
    </xf>
    <xf numFmtId="0" fontId="1" fillId="0" borderId="0" xfId="3" applyFont="1" applyAlignment="1">
      <alignment horizontal="center" vertical="top" wrapText="1"/>
    </xf>
    <xf numFmtId="0" fontId="1" fillId="0" borderId="0" xfId="3" applyFont="1" applyAlignment="1">
      <alignment horizontal="center" vertical="top"/>
    </xf>
    <xf numFmtId="0" fontId="5" fillId="0" borderId="5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6" fillId="0" borderId="8" xfId="0" applyFont="1" applyBorder="1" applyAlignment="1">
      <alignment horizontal="left" vertical="center"/>
    </xf>
    <xf numFmtId="0" fontId="6" fillId="0" borderId="19" xfId="0" applyFont="1" applyBorder="1" applyAlignment="1">
      <alignment horizontal="left" vertical="center"/>
    </xf>
    <xf numFmtId="0" fontId="9" fillId="0" borderId="6" xfId="0" applyFont="1" applyBorder="1" applyAlignment="1">
      <alignment horizontal="left" vertical="top"/>
    </xf>
    <xf numFmtId="4" fontId="3" fillId="0" borderId="9" xfId="0" quotePrefix="1" applyNumberFormat="1" applyFont="1" applyBorder="1" applyAlignment="1">
      <alignment horizontal="center" vertical="center"/>
    </xf>
    <xf numFmtId="4" fontId="3" fillId="0" borderId="12" xfId="0" quotePrefix="1" applyNumberFormat="1" applyFont="1" applyBorder="1" applyAlignment="1">
      <alignment horizontal="center" vertical="center"/>
    </xf>
    <xf numFmtId="4" fontId="3" fillId="0" borderId="8" xfId="0" quotePrefix="1" applyNumberFormat="1" applyFont="1" applyBorder="1" applyAlignment="1">
      <alignment horizontal="center" vertical="center"/>
    </xf>
    <xf numFmtId="4" fontId="3" fillId="0" borderId="11" xfId="0" quotePrefix="1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6" fillId="0" borderId="1" xfId="0" applyFont="1" applyBorder="1" applyAlignment="1">
      <alignment horizontal="left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12" fillId="0" borderId="0" xfId="0" applyFont="1" applyAlignment="1" applyProtection="1">
      <alignment horizontal="left" vertical="top"/>
    </xf>
    <xf numFmtId="0" fontId="5" fillId="0" borderId="0" xfId="0" applyFont="1" applyAlignment="1">
      <alignment horizontal="right"/>
    </xf>
    <xf numFmtId="0" fontId="12" fillId="0" borderId="0" xfId="0" applyFont="1" applyAlignment="1">
      <alignment horizontal="center" vertical="top"/>
    </xf>
    <xf numFmtId="0" fontId="8" fillId="0" borderId="0" xfId="0" applyFont="1" applyBorder="1" applyAlignment="1">
      <alignment horizontal="left"/>
    </xf>
    <xf numFmtId="3" fontId="7" fillId="2" borderId="4" xfId="0" applyNumberFormat="1" applyFont="1" applyFill="1" applyBorder="1" applyAlignment="1">
      <alignment horizontal="center" vertical="center" wrapText="1"/>
    </xf>
    <xf numFmtId="3" fontId="7" fillId="2" borderId="7" xfId="0" applyNumberFormat="1" applyFont="1" applyFill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13" fillId="2" borderId="2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top"/>
    </xf>
    <xf numFmtId="0" fontId="0" fillId="0" borderId="0" xfId="0" applyFont="1" applyAlignment="1">
      <alignment horizontal="center" vertical="top" wrapText="1"/>
    </xf>
    <xf numFmtId="3" fontId="7" fillId="2" borderId="3" xfId="0" applyNumberFormat="1" applyFont="1" applyFill="1" applyBorder="1" applyAlignment="1">
      <alignment horizontal="center" vertical="center" wrapText="1"/>
    </xf>
    <xf numFmtId="3" fontId="7" fillId="2" borderId="6" xfId="0" applyNumberFormat="1" applyFont="1" applyFill="1" applyBorder="1" applyAlignment="1">
      <alignment horizontal="center" vertical="center" wrapText="1"/>
    </xf>
    <xf numFmtId="0" fontId="11" fillId="4" borderId="0" xfId="0" applyFont="1" applyFill="1" applyAlignment="1" applyProtection="1">
      <alignment horizontal="left"/>
    </xf>
    <xf numFmtId="0" fontId="6" fillId="0" borderId="0" xfId="0" applyFont="1" applyAlignment="1" applyProtection="1">
      <alignment horizontal="center" vertical="center" wrapText="1"/>
    </xf>
    <xf numFmtId="0" fontId="20" fillId="0" borderId="0" xfId="0" applyFont="1" applyAlignment="1">
      <alignment horizontal="center" vertical="top" wrapText="1"/>
    </xf>
    <xf numFmtId="0" fontId="0" fillId="4" borderId="5" xfId="0" applyFont="1" applyFill="1" applyBorder="1" applyAlignment="1">
      <alignment horizontal="center" vertical="center"/>
    </xf>
    <xf numFmtId="0" fontId="0" fillId="4" borderId="18" xfId="0" applyFont="1" applyFill="1" applyBorder="1" applyAlignment="1">
      <alignment horizontal="center" vertical="center"/>
    </xf>
    <xf numFmtId="0" fontId="7" fillId="2" borderId="2" xfId="0" applyFont="1" applyFill="1" applyBorder="1" applyAlignment="1" applyProtection="1">
      <alignment horizontal="center" vertical="center" wrapText="1"/>
    </xf>
    <xf numFmtId="0" fontId="7" fillId="2" borderId="5" xfId="0" applyFont="1" applyFill="1" applyBorder="1" applyAlignment="1" applyProtection="1">
      <alignment horizontal="center" vertical="center" wrapText="1"/>
    </xf>
    <xf numFmtId="0" fontId="7" fillId="2" borderId="3" xfId="0" applyFont="1" applyFill="1" applyBorder="1" applyAlignment="1" applyProtection="1">
      <alignment horizontal="center" vertical="center" wrapText="1"/>
    </xf>
    <xf numFmtId="0" fontId="2" fillId="4" borderId="5" xfId="0" applyFont="1" applyFill="1" applyBorder="1" applyAlignment="1" applyProtection="1">
      <alignment horizontal="center" vertical="center" wrapText="1"/>
    </xf>
    <xf numFmtId="0" fontId="2" fillId="4" borderId="16" xfId="0" applyFont="1" applyFill="1" applyBorder="1" applyAlignment="1" applyProtection="1">
      <alignment horizontal="center" vertical="center" wrapText="1"/>
    </xf>
    <xf numFmtId="0" fontId="11" fillId="0" borderId="0" xfId="0" applyFont="1" applyAlignment="1" applyProtection="1">
      <alignment horizontal="left" vertical="top"/>
    </xf>
    <xf numFmtId="0" fontId="6" fillId="0" borderId="0" xfId="0" applyFont="1" applyAlignment="1">
      <alignment horizontal="center"/>
    </xf>
    <xf numFmtId="0" fontId="27" fillId="0" borderId="5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6" fillId="0" borderId="18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 wrapText="1"/>
    </xf>
    <xf numFmtId="0" fontId="11" fillId="0" borderId="0" xfId="0" applyFont="1" applyAlignment="1" applyProtection="1">
      <alignment horizontal="left"/>
    </xf>
    <xf numFmtId="0" fontId="11" fillId="0" borderId="0" xfId="0" applyFont="1" applyAlignment="1" applyProtection="1">
      <alignment horizontal="center" vertical="center" wrapText="1"/>
    </xf>
    <xf numFmtId="4" fontId="0" fillId="0" borderId="0" xfId="0" applyNumberFormat="1" applyFont="1" applyAlignment="1">
      <alignment horizontal="center"/>
    </xf>
    <xf numFmtId="0" fontId="34" fillId="0" borderId="0" xfId="2" applyFont="1" applyBorder="1" applyAlignment="1">
      <alignment horizontal="center" vertical="top"/>
    </xf>
    <xf numFmtId="0" fontId="34" fillId="0" borderId="0" xfId="2" applyFont="1" applyBorder="1" applyAlignment="1">
      <alignment horizontal="center" vertical="top" wrapText="1"/>
    </xf>
    <xf numFmtId="0" fontId="39" fillId="6" borderId="31" xfId="2" applyFont="1" applyFill="1" applyBorder="1" applyAlignment="1">
      <alignment horizontal="center" vertical="center" wrapText="1"/>
    </xf>
    <xf numFmtId="0" fontId="39" fillId="6" borderId="32" xfId="2" applyFont="1" applyFill="1" applyBorder="1" applyAlignment="1">
      <alignment horizontal="center" vertical="center" wrapText="1"/>
    </xf>
    <xf numFmtId="0" fontId="34" fillId="0" borderId="34" xfId="2" applyBorder="1" applyAlignment="1">
      <alignment horizontal="center" wrapText="1"/>
    </xf>
    <xf numFmtId="0" fontId="34" fillId="0" borderId="0" xfId="2" applyFont="1" applyBorder="1" applyAlignment="1">
      <alignment horizontal="center"/>
    </xf>
    <xf numFmtId="0" fontId="36" fillId="0" borderId="0" xfId="2" applyFont="1" applyBorder="1" applyAlignment="1">
      <alignment horizontal="center"/>
    </xf>
    <xf numFmtId="0" fontId="36" fillId="0" borderId="0" xfId="2" applyFont="1" applyBorder="1" applyAlignment="1">
      <alignment horizontal="right"/>
    </xf>
    <xf numFmtId="0" fontId="37" fillId="0" borderId="0" xfId="2" applyFont="1" applyBorder="1" applyAlignment="1">
      <alignment horizontal="left"/>
    </xf>
    <xf numFmtId="0" fontId="38" fillId="0" borderId="0" xfId="2" applyFont="1" applyBorder="1" applyAlignment="1">
      <alignment horizontal="center" vertical="center"/>
    </xf>
    <xf numFmtId="0" fontId="39" fillId="6" borderId="30" xfId="2" applyFont="1" applyFill="1" applyBorder="1" applyAlignment="1">
      <alignment horizontal="center" vertical="center" wrapText="1"/>
    </xf>
    <xf numFmtId="0" fontId="42" fillId="0" borderId="0" xfId="2" applyNumberFormat="1" applyFont="1" applyBorder="1" applyAlignment="1">
      <alignment horizontal="left"/>
    </xf>
    <xf numFmtId="0" fontId="1" fillId="0" borderId="0" xfId="3" applyFont="1" applyAlignment="1">
      <alignment horizontal="center" vertical="top"/>
    </xf>
    <xf numFmtId="0" fontId="1" fillId="0" borderId="0" xfId="3" applyFont="1" applyAlignment="1">
      <alignment horizontal="center" vertical="top" wrapText="1"/>
    </xf>
    <xf numFmtId="0" fontId="13" fillId="2" borderId="3" xfId="3" applyFont="1" applyFill="1" applyBorder="1" applyAlignment="1">
      <alignment horizontal="center" vertical="center" wrapText="1"/>
    </xf>
    <xf numFmtId="0" fontId="13" fillId="2" borderId="6" xfId="3" applyFont="1" applyFill="1" applyBorder="1" applyAlignment="1">
      <alignment horizontal="center" vertical="center" wrapText="1"/>
    </xf>
    <xf numFmtId="3" fontId="7" fillId="2" borderId="3" xfId="3" applyNumberFormat="1" applyFont="1" applyFill="1" applyBorder="1" applyAlignment="1">
      <alignment horizontal="center" vertical="center" wrapText="1"/>
    </xf>
    <xf numFmtId="3" fontId="7" fillId="2" borderId="6" xfId="3" applyNumberFormat="1" applyFont="1" applyFill="1" applyBorder="1" applyAlignment="1">
      <alignment horizontal="center" vertical="center" wrapText="1"/>
    </xf>
    <xf numFmtId="3" fontId="7" fillId="2" borderId="4" xfId="3" applyNumberFormat="1" applyFont="1" applyFill="1" applyBorder="1" applyAlignment="1">
      <alignment horizontal="center" vertical="center" wrapText="1"/>
    </xf>
    <xf numFmtId="3" fontId="7" fillId="2" borderId="7" xfId="3" applyNumberFormat="1" applyFont="1" applyFill="1" applyBorder="1" applyAlignment="1">
      <alignment horizontal="center" vertical="center" wrapText="1"/>
    </xf>
    <xf numFmtId="0" fontId="27" fillId="0" borderId="5" xfId="3" applyFont="1" applyBorder="1" applyAlignment="1">
      <alignment horizontal="center" vertical="center" wrapText="1"/>
    </xf>
    <xf numFmtId="0" fontId="27" fillId="0" borderId="6" xfId="3" applyFont="1" applyBorder="1" applyAlignment="1">
      <alignment horizontal="center" vertical="center" wrapText="1"/>
    </xf>
    <xf numFmtId="0" fontId="43" fillId="0" borderId="18" xfId="3" applyFont="1" applyBorder="1" applyAlignment="1">
      <alignment horizontal="center" vertical="center" wrapText="1"/>
    </xf>
    <xf numFmtId="0" fontId="44" fillId="0" borderId="22" xfId="3" applyFont="1" applyBorder="1" applyAlignment="1">
      <alignment horizontal="center" vertical="center" wrapText="1"/>
    </xf>
    <xf numFmtId="0" fontId="1" fillId="0" borderId="0" xfId="3" applyFont="1" applyAlignment="1">
      <alignment horizontal="center"/>
    </xf>
    <xf numFmtId="0" fontId="11" fillId="0" borderId="0" xfId="3" applyFont="1" applyAlignment="1" applyProtection="1">
      <alignment horizontal="left" vertical="top"/>
    </xf>
    <xf numFmtId="0" fontId="5" fillId="0" borderId="0" xfId="3" applyFont="1" applyAlignment="1">
      <alignment horizontal="right"/>
    </xf>
    <xf numFmtId="0" fontId="6" fillId="0" borderId="0" xfId="3" applyFont="1" applyAlignment="1">
      <alignment horizontal="center"/>
    </xf>
    <xf numFmtId="0" fontId="8" fillId="0" borderId="0" xfId="3" applyFont="1" applyBorder="1" applyAlignment="1">
      <alignment horizontal="left"/>
    </xf>
    <xf numFmtId="0" fontId="13" fillId="2" borderId="2" xfId="3" applyFont="1" applyFill="1" applyBorder="1" applyAlignment="1">
      <alignment horizontal="center" vertical="center" wrapText="1"/>
    </xf>
    <xf numFmtId="0" fontId="13" fillId="2" borderId="5" xfId="3" applyFont="1" applyFill="1" applyBorder="1" applyAlignment="1">
      <alignment horizontal="center" vertical="center" wrapText="1"/>
    </xf>
    <xf numFmtId="0" fontId="11" fillId="0" borderId="0" xfId="3" applyFont="1" applyAlignment="1" applyProtection="1">
      <alignment horizontal="left" vertical="top" wrapText="1"/>
    </xf>
    <xf numFmtId="0" fontId="0" fillId="0" borderId="0" xfId="0" applyAlignment="1"/>
    <xf numFmtId="0" fontId="9" fillId="0" borderId="0" xfId="0" applyFont="1" applyAlignment="1" applyProtection="1">
      <alignment horizontal="left" wrapText="1"/>
    </xf>
    <xf numFmtId="0" fontId="11" fillId="0" borderId="0" xfId="0" applyFont="1" applyAlignment="1" applyProtection="1">
      <alignment horizontal="center" vertical="top" wrapText="1"/>
    </xf>
    <xf numFmtId="0" fontId="7" fillId="2" borderId="45" xfId="0" applyFont="1" applyFill="1" applyBorder="1" applyAlignment="1" applyProtection="1">
      <alignment horizontal="center" vertical="center" wrapText="1"/>
    </xf>
    <xf numFmtId="0" fontId="7" fillId="2" borderId="49" xfId="0" applyFont="1" applyFill="1" applyBorder="1" applyAlignment="1" applyProtection="1">
      <alignment horizontal="center" vertical="center" wrapText="1"/>
    </xf>
    <xf numFmtId="0" fontId="7" fillId="2" borderId="46" xfId="0" applyFont="1" applyFill="1" applyBorder="1" applyAlignment="1" applyProtection="1">
      <alignment horizontal="center" vertical="center" wrapText="1"/>
    </xf>
    <xf numFmtId="0" fontId="7" fillId="2" borderId="50" xfId="0" applyFont="1" applyFill="1" applyBorder="1" applyAlignment="1" applyProtection="1">
      <alignment horizontal="center" vertical="center" wrapText="1"/>
    </xf>
    <xf numFmtId="0" fontId="9" fillId="0" borderId="0" xfId="3" applyFont="1" applyAlignment="1" applyProtection="1">
      <alignment horizontal="left" wrapText="1"/>
    </xf>
    <xf numFmtId="0" fontId="11" fillId="0" borderId="0" xfId="3" applyFont="1" applyAlignment="1" applyProtection="1">
      <alignment horizontal="center" vertical="top" wrapText="1"/>
    </xf>
    <xf numFmtId="0" fontId="7" fillId="2" borderId="45" xfId="3" applyFont="1" applyFill="1" applyBorder="1" applyAlignment="1" applyProtection="1">
      <alignment horizontal="center" vertical="center" wrapText="1"/>
    </xf>
    <xf numFmtId="0" fontId="7" fillId="2" borderId="49" xfId="3" applyFont="1" applyFill="1" applyBorder="1" applyAlignment="1" applyProtection="1">
      <alignment horizontal="center" vertical="center" wrapText="1"/>
    </xf>
    <xf numFmtId="0" fontId="7" fillId="2" borderId="46" xfId="3" applyFont="1" applyFill="1" applyBorder="1" applyAlignment="1" applyProtection="1">
      <alignment horizontal="center" vertical="center" wrapText="1"/>
    </xf>
    <xf numFmtId="0" fontId="7" fillId="2" borderId="50" xfId="3" applyFont="1" applyFill="1" applyBorder="1" applyAlignment="1" applyProtection="1">
      <alignment horizontal="center" vertical="center" wrapText="1"/>
    </xf>
  </cellXfs>
  <cellStyles count="5">
    <cellStyle name="Normalny" xfId="0" builtinId="0"/>
    <cellStyle name="Normalny 2" xfId="2"/>
    <cellStyle name="Normalny 2 2" xfId="3"/>
    <cellStyle name="Normalny 2 5" xfId="4"/>
    <cellStyle name="Procentowy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2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3.xml"/><Relationship Id="rId9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034682080924872E-2"/>
          <c:y val="0.16742099943107441"/>
          <c:w val="0.90028901734104061"/>
          <c:h val="0.730770038057257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WykresDynamika!$B$1</c:f>
              <c:strCache>
                <c:ptCount val="1"/>
                <c:pt idx="0">
                  <c:v>Dynamika przyrostu majątku brutto w porównaniu do stanu na dzień 01.01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WykresDynamika!$A$2:$A$5</c:f>
              <c:strCache>
                <c:ptCount val="4"/>
                <c:pt idx="0">
                  <c:v>Jednostki Budżetowe</c:v>
                </c:pt>
                <c:pt idx="1">
                  <c:v>Zakłady Budżetowe</c:v>
                </c:pt>
                <c:pt idx="2">
                  <c:v>Instytucje Kultury</c:v>
                </c:pt>
                <c:pt idx="3">
                  <c:v>Majątek Miasta oddany </c:v>
                </c:pt>
              </c:strCache>
            </c:strRef>
          </c:cat>
          <c:val>
            <c:numRef>
              <c:f>WykresDynamika!$B$2:$B$5</c:f>
              <c:numCache>
                <c:formatCode>#,##0.00</c:formatCode>
                <c:ptCount val="4"/>
                <c:pt idx="0">
                  <c:v>102.5</c:v>
                </c:pt>
                <c:pt idx="1">
                  <c:v>122</c:v>
                </c:pt>
                <c:pt idx="2">
                  <c:v>112.18</c:v>
                </c:pt>
                <c:pt idx="3">
                  <c:v>105.23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40"/>
        <c:axId val="439968792"/>
        <c:axId val="439969184"/>
      </c:barChart>
      <c:catAx>
        <c:axId val="439968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439969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99691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439968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 alignWithMargins="0"/>
    <c:pageMargins b="0.75000000000000033" l="0.70000000000000029" r="0.70000000000000029" t="0.75000000000000033" header="0.30000000000000016" footer="0.30000000000000016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4187192118226646E-2"/>
          <c:y val="0.23565573770491802"/>
          <c:w val="0.91502463054187255"/>
          <c:h val="0.60245901639344335"/>
        </c:manualLayout>
      </c:layout>
      <c:pie3DChart>
        <c:varyColors val="1"/>
        <c:ser>
          <c:idx val="0"/>
          <c:order val="0"/>
          <c:tx>
            <c:strRef>
              <c:f>WykresStruktura!$B$1</c:f>
              <c:strCache>
                <c:ptCount val="1"/>
                <c:pt idx="0">
                  <c:v>Struktura majątku Miasta - ogółem</c:v>
                </c:pt>
              </c:strCache>
            </c:strRef>
          </c:tx>
          <c:spPr>
            <a:ln w="25400">
              <a:noFill/>
            </a:ln>
          </c:spPr>
          <c:explosion val="25"/>
          <c:dPt>
            <c:idx val="0"/>
            <c:bubble3D val="0"/>
            <c:explosion val="0"/>
            <c:spPr>
              <a:solidFill>
                <a:srgbClr val="5B9BD5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1"/>
            <c:bubble3D val="0"/>
            <c:explosion val="20"/>
            <c:spPr>
              <a:solidFill>
                <a:srgbClr val="ED7D31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2"/>
            <c:bubble3D val="0"/>
            <c:explosion val="20"/>
            <c:spPr>
              <a:solidFill>
                <a:srgbClr val="A5A5A5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3"/>
            <c:bubble3D val="0"/>
            <c:explosion val="20"/>
            <c:spPr>
              <a:solidFill>
                <a:srgbClr val="FFC000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7.0371462187916151E-2"/>
                  <c:y val="1.777440729744846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4524003465084075E-2"/>
                  <c:y val="1.63760165225248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0472699533248048E-2"/>
                  <c:y val="-7.07605094445162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1849967029983322"/>
                  <c:y val="2.7774192160406208E-4"/>
                </c:manualLayout>
              </c:layout>
              <c:tx>
                <c:rich>
                  <a:bodyPr/>
                  <a:lstStyle/>
                  <a:p>
                    <a:r>
                      <a:rPr lang="pl-PL"/>
                      <a:t>Majątek Miasta oddany w użyt.Pl.Sł.Zdrowia ; 0,68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078675510388804E-2"/>
                  <c:y val="-4.689449679445808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pl-PL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WykresStruktura!$A$2:$A$5</c:f>
              <c:strCache>
                <c:ptCount val="4"/>
                <c:pt idx="0">
                  <c:v>Jednostki Budżetowe</c:v>
                </c:pt>
                <c:pt idx="1">
                  <c:v>Zakłady Budżetowe</c:v>
                </c:pt>
                <c:pt idx="2">
                  <c:v>Instytucje Kultury</c:v>
                </c:pt>
                <c:pt idx="3">
                  <c:v>Majątek Miasta oddany </c:v>
                </c:pt>
              </c:strCache>
            </c:strRef>
          </c:cat>
          <c:val>
            <c:numRef>
              <c:f>WykresStruktura!$B$2:$B$5</c:f>
              <c:numCache>
                <c:formatCode>#,##0.00</c:formatCode>
                <c:ptCount val="4"/>
                <c:pt idx="0">
                  <c:v>97.64</c:v>
                </c:pt>
                <c:pt idx="1">
                  <c:v>0.08</c:v>
                </c:pt>
                <c:pt idx="2">
                  <c:v>1.6</c:v>
                </c:pt>
                <c:pt idx="3">
                  <c:v>0.68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 alignWithMargins="0"/>
    <c:pageMargins b="0.75000000000000033" l="0.70000000000000029" r="0.70000000000000029" t="0.75000000000000033" header="0.30000000000000027" footer="0.30000000000000027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1038225</xdr:colOff>
      <xdr:row>6</xdr:row>
      <xdr:rowOff>95250</xdr:rowOff>
    </xdr:from>
    <xdr:to>
      <xdr:col>1</xdr:col>
      <xdr:colOff>3676650</xdr:colOff>
      <xdr:row>28</xdr:row>
      <xdr:rowOff>114300</xdr:rowOff>
    </xdr:to>
    <xdr:graphicFrame macro="">
      <xdr:nvGraphicFramePr>
        <xdr:cNvPr id="2" name="Chart20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0.0037</cdr:x>
      <cdr:y>0.00579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0.0037</cdr:x>
      <cdr:y>0.00579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0.2211</cdr:x>
      <cdr:y>0.01131</cdr:y>
    </cdr:from>
    <cdr:to>
      <cdr:x>0.71308</cdr:x>
      <cdr:y>0.15589</cdr:y>
    </cdr:to>
    <cdr:sp macro="" textlink="">
      <cdr:nvSpPr>
        <cdr:cNvPr id="6" name="pole tekstowe 1"/>
        <cdr:cNvSpPr txBox="1"/>
      </cdr:nvSpPr>
      <cdr:spPr>
        <a:xfrm xmlns:a="http://schemas.openxmlformats.org/drawingml/2006/main">
          <a:off x="1457325" y="47625"/>
          <a:ext cx="3242829" cy="6086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400" b="1">
              <a:latin typeface="Calibri"/>
            </a:rPr>
            <a:t>Dynamika przyrostu majątku brutto w porównaniu</a:t>
          </a:r>
          <a:br>
            <a:rPr lang="pl-PL" sz="1400" b="1">
              <a:latin typeface="Calibri"/>
            </a:rPr>
          </a:br>
          <a:r>
            <a:rPr lang="pl-PL" sz="1400" b="1">
              <a:latin typeface="Calibri"/>
            </a:rPr>
            <a:t> do stanu na dzień 01.01.2024r. </a:t>
          </a:r>
          <a:endParaRPr lang="pl-PL" sz="1400"/>
        </a:p>
        <a:p xmlns:a="http://schemas.openxmlformats.org/drawingml/2006/main">
          <a:endParaRPr lang="pl-PL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5</xdr:row>
      <xdr:rowOff>142875</xdr:rowOff>
    </xdr:from>
    <xdr:to>
      <xdr:col>3</xdr:col>
      <xdr:colOff>590550</xdr:colOff>
      <xdr:row>30</xdr:row>
      <xdr:rowOff>28575</xdr:rowOff>
    </xdr:to>
    <xdr:graphicFrame macro="">
      <xdr:nvGraphicFramePr>
        <xdr:cNvPr id="2" name="Chart30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0.25369</cdr:x>
      <cdr:y>0.00615</cdr:y>
    </cdr:from>
    <cdr:to>
      <cdr:x>0.73018</cdr:x>
      <cdr:y>0.09053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962150" y="28575"/>
          <a:ext cx="3685315" cy="3922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400" b="1">
              <a:latin typeface="Calibri"/>
            </a:rPr>
            <a:t>Struktura majątku Miasta - ogółem</a:t>
          </a:r>
          <a:endParaRPr lang="pl-PL" sz="1400"/>
        </a:p>
        <a:p xmlns:a="http://schemas.openxmlformats.org/drawingml/2006/main">
          <a:pPr algn="ctr"/>
          <a:endParaRPr lang="pl-PL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SG/MMiSP/Informacja%20o%20Stanie%20Mienia%20KOMUNALNEGO/IOSMK%20za%202024/TABELE/Tab1%20og&#243;&#322;e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KSG/MMiSP/Informacja%20o%20Stanie%20Mienia%20KOMUNALNEGO/IOSMK%20za%202024/TABELE/POZ.JED.BUDZETOWE/URZ&#260;D/Tab7-8%20udzia&#322;y%20U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tomkowiak\Downloads\Zbior&#243;wka%20TAB.3%20kultura%20w&#322;asne%20(4)%20(6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tomkowiak\Downloads\Zbior&#243;wka%20TAB.3%20kultura%20w&#322;asne%20%20(1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WykresDynamika"/>
      <sheetName val="WykresStruktura"/>
    </sheetNames>
    <sheetDataSet>
      <sheetData sheetId="0">
        <row r="9">
          <cell r="C9" t="str">
            <v>Jednostki Budżetowe</v>
          </cell>
          <cell r="H9">
            <v>102.5</v>
          </cell>
          <cell r="I9">
            <v>97.64</v>
          </cell>
        </row>
        <row r="13">
          <cell r="C13" t="str">
            <v>Zakłady Budżetowe</v>
          </cell>
          <cell r="H13">
            <v>122</v>
          </cell>
          <cell r="I13">
            <v>0.08</v>
          </cell>
        </row>
        <row r="15">
          <cell r="C15" t="str">
            <v>Instytucje Kultury</v>
          </cell>
          <cell r="H15">
            <v>112.18</v>
          </cell>
          <cell r="I15">
            <v>1.6</v>
          </cell>
        </row>
        <row r="23">
          <cell r="C23" t="str">
            <v xml:space="preserve">Majątek Miasta oddany </v>
          </cell>
          <cell r="H23">
            <v>105.23</v>
          </cell>
          <cell r="I23">
            <v>0.68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7"/>
      <sheetName val="Tabela_8"/>
    </sheetNames>
    <sheetDataSet>
      <sheetData sheetId="0">
        <row r="2">
          <cell r="B2" t="str">
            <v>Urząd Miasta Łodzi</v>
          </cell>
        </row>
        <row r="5">
          <cell r="D5" t="str">
            <v>2024.01.01</v>
          </cell>
          <cell r="G5" t="str">
            <v>2024.12.31</v>
          </cell>
        </row>
        <row r="8">
          <cell r="B8">
            <v>1</v>
          </cell>
          <cell r="C8" t="str">
            <v>Łódzka Specjalna Strefa Ekonomiczna S.A.</v>
          </cell>
        </row>
        <row r="9">
          <cell r="B9">
            <v>2</v>
          </cell>
          <cell r="C9" t="str">
            <v>Łódzki Rynek Hurtowy „Zjazdowa” S. A.</v>
          </cell>
        </row>
        <row r="10">
          <cell r="B10">
            <v>3</v>
          </cell>
          <cell r="C10" t="str">
            <v>Zakład Wodociągów i Kanalizacji Sp. z o.o.</v>
          </cell>
        </row>
        <row r="11">
          <cell r="B11">
            <v>4</v>
          </cell>
          <cell r="C11" t="str">
            <v>Miejskie Przedsiębiorstwo Komunikacyjne - Łódź Sp. z o.o.</v>
          </cell>
        </row>
        <row r="12">
          <cell r="B12">
            <v>5</v>
          </cell>
          <cell r="C12" t="str">
            <v>Miejskie Przedsiębiorstwo Oczyszczania-Łódź Sp. z oo</v>
          </cell>
        </row>
        <row r="13">
          <cell r="B13">
            <v>6</v>
          </cell>
          <cell r="C13" t="str">
            <v>Widzewskie Towarzystwo Budownictwa Społecznego Sp. z o.o.</v>
          </cell>
        </row>
        <row r="14">
          <cell r="B14">
            <v>7</v>
          </cell>
          <cell r="C14" t="str">
            <v>Łódzka Spółka Infrastrukturalna Sp. z o.o.</v>
          </cell>
        </row>
        <row r="15">
          <cell r="B15">
            <v>8</v>
          </cell>
          <cell r="C15" t="str">
            <v>Aqua Park Łódź Sp. z o.o</v>
          </cell>
        </row>
        <row r="16">
          <cell r="B16">
            <v>9</v>
          </cell>
          <cell r="C16" t="str">
            <v>Miejska Arena Kultury i Sportu Sp. z o.o.</v>
          </cell>
        </row>
        <row r="17">
          <cell r="B17">
            <v>10</v>
          </cell>
          <cell r="C17" t="str">
            <v>EXPO-Łódź Sp. z o.o. (CK-W MTŁ Sp. z o.o.)</v>
          </cell>
        </row>
        <row r="18">
          <cell r="B18">
            <v>11</v>
          </cell>
          <cell r="C18" t="str">
            <v>Łódzkie Centrum Filmowe Sp. z o.o.</v>
          </cell>
        </row>
        <row r="19">
          <cell r="B19">
            <v>12</v>
          </cell>
          <cell r="C19" t="str">
            <v>Zakład Drogownictwa i inżynierii Sp. z o.o. w upadłości</v>
          </cell>
        </row>
        <row r="20">
          <cell r="B20">
            <v>13</v>
          </cell>
          <cell r="C20" t="str">
            <v>Port Lotniczy Łódź im. Władysława Reymonta Sp. z o.o.</v>
          </cell>
        </row>
        <row r="21">
          <cell r="B21">
            <v>14</v>
          </cell>
          <cell r="C21" t="str">
            <v>Bionanopark (Łódzki Regionalny Park Naukowo-Technologiczny Sp. z o.o.)</v>
          </cell>
        </row>
        <row r="22">
          <cell r="B22">
            <v>15</v>
          </cell>
          <cell r="C22" t="str">
            <v>Miejski Ogród Zoologiczny Sp. z o.o.</v>
          </cell>
        </row>
        <row r="23">
          <cell r="B23">
            <v>16</v>
          </cell>
          <cell r="C23" t="str">
            <v>Towarzystwo Ubezpieczeń Wzajemnych</v>
          </cell>
        </row>
        <row r="24">
          <cell r="B24">
            <v>17</v>
          </cell>
          <cell r="C24" t="str">
            <v>Miejskie Centrum Medyczne "Śródmieście" Sp. z o.o.</v>
          </cell>
        </row>
        <row r="25">
          <cell r="B25">
            <v>18</v>
          </cell>
          <cell r="C25" t="str">
            <v>Łódzkie Inwestycje Sp. z o.o.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leria"/>
      <sheetName val="Biblioteka"/>
      <sheetName val="Poz.inst.kultury"/>
      <sheetName val="Centrum Dialogu"/>
      <sheetName val="Fabryka Sztuki"/>
      <sheetName val="EC-1"/>
      <sheetName val="muzea"/>
      <sheetName val="CMW"/>
      <sheetName val="Muzeum Kinematografii"/>
      <sheetName val="MTN"/>
      <sheetName val="Muzeum Miasta"/>
      <sheetName val="teatry"/>
      <sheetName val="T.Nowy"/>
      <sheetName val="T.Arlekin"/>
      <sheetName val=" Teatr Muzyczny"/>
      <sheetName val="Teatr Powszechny"/>
      <sheetName val="Teatr Pinokio"/>
      <sheetName val="Domy Kultury"/>
      <sheetName val="MSK"/>
      <sheetName val="AOIA"/>
      <sheetName val="Dom Literatu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1">
          <cell r="F11">
            <v>16496.009999999998</v>
          </cell>
          <cell r="L11">
            <v>67074.880000000005</v>
          </cell>
        </row>
        <row r="12">
          <cell r="F12">
            <v>0</v>
          </cell>
          <cell r="J12">
            <v>18851.28</v>
          </cell>
        </row>
        <row r="14">
          <cell r="F14">
            <v>96301.25</v>
          </cell>
          <cell r="J14">
            <v>30773.19</v>
          </cell>
          <cell r="L14">
            <v>0</v>
          </cell>
        </row>
        <row r="15">
          <cell r="F15">
            <v>124444.34</v>
          </cell>
        </row>
      </sheetData>
      <sheetData sheetId="19">
        <row r="12">
          <cell r="F12">
            <v>202269</v>
          </cell>
          <cell r="J12">
            <v>88879.32</v>
          </cell>
        </row>
        <row r="14">
          <cell r="F14">
            <v>2446</v>
          </cell>
          <cell r="J14">
            <v>21216.94</v>
          </cell>
        </row>
        <row r="17">
          <cell r="F17">
            <v>1090</v>
          </cell>
        </row>
      </sheetData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leria"/>
      <sheetName val="Biblioteka"/>
      <sheetName val="Poz.inst.kultury"/>
      <sheetName val="Centrum Dialogu"/>
      <sheetName val="Fabryka Sztuki"/>
      <sheetName val="EC-1"/>
      <sheetName val="muzea"/>
      <sheetName val="CMW"/>
      <sheetName val="Muzeum Kinematografii"/>
      <sheetName val="MTN"/>
      <sheetName val="Muzeum Miasta"/>
      <sheetName val="teatry"/>
      <sheetName val="T.Nowy"/>
      <sheetName val="T.Arlekin"/>
      <sheetName val=" Teatr Muzyczny"/>
      <sheetName val="Teatr Powszechny"/>
      <sheetName val="Teatr Pinokio"/>
      <sheetName val="Domy Kultury"/>
      <sheetName val="MSK"/>
      <sheetName val="AOIA"/>
      <sheetName val="Dom Literatury"/>
    </sheetNames>
    <sheetDataSet>
      <sheetData sheetId="0"/>
      <sheetData sheetId="1"/>
      <sheetData sheetId="2"/>
      <sheetData sheetId="3">
        <row r="11">
          <cell r="F11">
            <v>25111.68</v>
          </cell>
          <cell r="I11">
            <v>0</v>
          </cell>
        </row>
        <row r="12">
          <cell r="F12">
            <v>146599.98000000001</v>
          </cell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</sheetData>
      <sheetData sheetId="4">
        <row r="11">
          <cell r="I11">
            <v>0</v>
          </cell>
        </row>
        <row r="12">
          <cell r="F12">
            <v>158306.04</v>
          </cell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F15">
            <v>24915</v>
          </cell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</sheetData>
      <sheetData sheetId="5">
        <row r="11"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F12">
            <v>386586.54000000004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F14">
            <v>446601.86</v>
          </cell>
          <cell r="I14">
            <v>0</v>
          </cell>
          <cell r="J14">
            <v>0</v>
          </cell>
          <cell r="K14">
            <v>0</v>
          </cell>
        </row>
        <row r="15">
          <cell r="F15">
            <v>5699508.5800000001</v>
          </cell>
          <cell r="G15">
            <v>0</v>
          </cell>
          <cell r="H15">
            <v>40462.080000000002</v>
          </cell>
          <cell r="I15">
            <v>0</v>
          </cell>
          <cell r="J15">
            <v>4945373.62</v>
          </cell>
        </row>
        <row r="16">
          <cell r="F16">
            <v>38387.199999999997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1983762.11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37"/>
  <sheetViews>
    <sheetView showGridLines="0" tabSelected="1" showOutlineSymbols="0" workbookViewId="0">
      <selection activeCell="C31" sqref="C31"/>
    </sheetView>
  </sheetViews>
  <sheetFormatPr defaultColWidth="8.85546875" defaultRowHeight="15" x14ac:dyDescent="0.25"/>
  <cols>
    <col min="1" max="1" width="3.42578125" style="1" customWidth="1"/>
    <col min="2" max="2" width="4.28515625" style="1" customWidth="1"/>
    <col min="3" max="3" width="46.85546875" style="1" customWidth="1"/>
    <col min="4" max="4" width="23.28515625" style="1" customWidth="1"/>
    <col min="5" max="5" width="22.42578125" style="1" customWidth="1"/>
    <col min="6" max="6" width="18.7109375" style="1" customWidth="1"/>
    <col min="7" max="7" width="16" style="1" bestFit="1" customWidth="1"/>
    <col min="8" max="8" width="16.5703125" style="1" bestFit="1" customWidth="1"/>
    <col min="9" max="9" width="12.140625" style="1" customWidth="1"/>
    <col min="10" max="10" width="3.7109375" style="1" customWidth="1"/>
    <col min="11" max="11" width="8.85546875" style="1"/>
    <col min="12" max="12" width="13.5703125" style="1" bestFit="1" customWidth="1"/>
    <col min="13" max="14" width="8.85546875" style="1"/>
    <col min="15" max="15" width="10.140625" style="1" customWidth="1"/>
    <col min="16" max="16" width="8.85546875" style="1"/>
    <col min="17" max="17" width="5.5703125" style="1" customWidth="1"/>
    <col min="18" max="19" width="9" style="1" bestFit="1" customWidth="1"/>
    <col min="20" max="16384" width="8.85546875" style="1"/>
  </cols>
  <sheetData>
    <row r="1" spans="2:27" x14ac:dyDescent="0.25">
      <c r="AA1" s="1" t="s">
        <v>0</v>
      </c>
    </row>
    <row r="2" spans="2:27" ht="15.75" x14ac:dyDescent="0.25">
      <c r="B2" s="2"/>
      <c r="C2" s="361"/>
      <c r="D2" s="361"/>
      <c r="I2" s="3"/>
    </row>
    <row r="3" spans="2:27" x14ac:dyDescent="0.25">
      <c r="I3" s="3"/>
    </row>
    <row r="4" spans="2:27" ht="19.899999999999999" customHeight="1" thickBot="1" x14ac:dyDescent="0.3">
      <c r="B4" s="4"/>
      <c r="C4" s="5" t="s">
        <v>1</v>
      </c>
      <c r="D4" s="362" t="str">
        <f>"MAJĄTEK MIASTA ŁÓDŹ W UKŁADZIE PODMIOTOWYM NA DZIEŃ 31.12."&amp;AA1&amp;" - OGÓŁEM"</f>
        <v>MAJĄTEK MIASTA ŁÓDŹ W UKŁADZIE PODMIOTOWYM NA DZIEŃ 31.12.2024 - OGÓŁEM</v>
      </c>
      <c r="E4" s="362"/>
      <c r="F4" s="362"/>
      <c r="G4" s="362"/>
      <c r="H4" s="362"/>
      <c r="I4" s="362"/>
    </row>
    <row r="5" spans="2:27" ht="16.5" thickTop="1" thickBot="1" x14ac:dyDescent="0.3">
      <c r="B5" s="363" t="s">
        <v>2</v>
      </c>
      <c r="C5" s="365" t="s">
        <v>3</v>
      </c>
      <c r="D5" s="367" t="s">
        <v>4</v>
      </c>
      <c r="E5" s="367"/>
      <c r="F5" s="365" t="s">
        <v>5</v>
      </c>
      <c r="G5" s="365" t="s">
        <v>6</v>
      </c>
      <c r="H5" s="365" t="s">
        <v>7</v>
      </c>
      <c r="I5" s="368" t="s">
        <v>8</v>
      </c>
    </row>
    <row r="6" spans="2:27" ht="15.75" thickBot="1" x14ac:dyDescent="0.3">
      <c r="B6" s="364"/>
      <c r="C6" s="366"/>
      <c r="D6" s="370" t="s">
        <v>9</v>
      </c>
      <c r="E6" s="370"/>
      <c r="F6" s="366"/>
      <c r="G6" s="366"/>
      <c r="H6" s="366"/>
      <c r="I6" s="369"/>
    </row>
    <row r="7" spans="2:27" ht="15.75" thickBot="1" x14ac:dyDescent="0.3">
      <c r="B7" s="364"/>
      <c r="C7" s="366"/>
      <c r="D7" s="6" t="s">
        <v>10</v>
      </c>
      <c r="E7" s="6" t="s">
        <v>11</v>
      </c>
      <c r="F7" s="366"/>
      <c r="G7" s="366"/>
      <c r="H7" s="366"/>
      <c r="I7" s="369"/>
    </row>
    <row r="8" spans="2:27" ht="10.9" customHeight="1" thickBot="1" x14ac:dyDescent="0.3">
      <c r="B8" s="7">
        <v>1</v>
      </c>
      <c r="C8" s="8">
        <v>2</v>
      </c>
      <c r="D8" s="8">
        <v>3</v>
      </c>
      <c r="E8" s="8">
        <v>4</v>
      </c>
      <c r="F8" s="8" t="s">
        <v>12</v>
      </c>
      <c r="G8" s="8">
        <v>6</v>
      </c>
      <c r="H8" s="8" t="s">
        <v>13</v>
      </c>
      <c r="I8" s="9">
        <v>8</v>
      </c>
    </row>
    <row r="9" spans="2:27" ht="16.5" customHeight="1" thickBot="1" x14ac:dyDescent="0.3">
      <c r="B9" s="352" t="s">
        <v>14</v>
      </c>
      <c r="C9" s="10" t="s">
        <v>15</v>
      </c>
      <c r="D9" s="11">
        <v>34771142318.129997</v>
      </c>
      <c r="E9" s="11">
        <v>35639505756.271797</v>
      </c>
      <c r="F9" s="12">
        <v>868363438.14183998</v>
      </c>
      <c r="G9" s="357">
        <v>17.940000000000001</v>
      </c>
      <c r="H9" s="12">
        <v>102.5</v>
      </c>
      <c r="I9" s="13">
        <v>97.64</v>
      </c>
      <c r="L9" s="14"/>
      <c r="O9" s="15"/>
    </row>
    <row r="10" spans="2:27" ht="16.5" customHeight="1" thickBot="1" x14ac:dyDescent="0.3">
      <c r="B10" s="352"/>
      <c r="C10" s="16" t="s">
        <v>16</v>
      </c>
      <c r="D10" s="17">
        <v>28774849786.709999</v>
      </c>
      <c r="E10" s="18">
        <v>29245628244.251801</v>
      </c>
      <c r="F10" s="17">
        <v>470778457.54184002</v>
      </c>
      <c r="G10" s="358"/>
      <c r="H10" s="17">
        <v>101.64</v>
      </c>
      <c r="I10" s="19">
        <v>97.98</v>
      </c>
      <c r="L10" s="14"/>
      <c r="O10" s="15"/>
    </row>
    <row r="11" spans="2:27" ht="16.5" customHeight="1" thickBot="1" x14ac:dyDescent="0.3">
      <c r="B11" s="352"/>
      <c r="C11" s="20" t="s">
        <v>17</v>
      </c>
      <c r="D11" s="21">
        <v>2935322757.21</v>
      </c>
      <c r="E11" s="22">
        <v>2934065690.1100001</v>
      </c>
      <c r="F11" s="21">
        <v>-1257067.1000000001</v>
      </c>
      <c r="G11" s="359"/>
      <c r="H11" s="21">
        <v>99.96</v>
      </c>
      <c r="I11" s="23">
        <v>8.0399999999999991</v>
      </c>
      <c r="L11" s="14"/>
      <c r="O11" s="15"/>
    </row>
    <row r="12" spans="2:27" ht="16.5" customHeight="1" thickBot="1" x14ac:dyDescent="0.3">
      <c r="B12" s="352"/>
      <c r="C12" s="24" t="s">
        <v>18</v>
      </c>
      <c r="D12" s="25"/>
      <c r="E12" s="26"/>
      <c r="F12" s="25"/>
      <c r="G12" s="360"/>
      <c r="H12" s="25"/>
      <c r="I12" s="27"/>
      <c r="L12" s="14"/>
      <c r="O12" s="15"/>
    </row>
    <row r="13" spans="2:27" ht="16.5" customHeight="1" thickBot="1" x14ac:dyDescent="0.3">
      <c r="B13" s="352" t="s">
        <v>19</v>
      </c>
      <c r="C13" s="356" t="s">
        <v>20</v>
      </c>
      <c r="D13" s="12">
        <v>24397944.52</v>
      </c>
      <c r="E13" s="12">
        <v>29766548.59</v>
      </c>
      <c r="F13" s="12">
        <v>5368604.07</v>
      </c>
      <c r="G13" s="357">
        <v>47.93</v>
      </c>
      <c r="H13" s="12">
        <v>122</v>
      </c>
      <c r="I13" s="13">
        <v>0.08</v>
      </c>
      <c r="L13" s="14"/>
      <c r="O13" s="15"/>
      <c r="T13" s="28"/>
    </row>
    <row r="14" spans="2:27" ht="16.5" customHeight="1" thickBot="1" x14ac:dyDescent="0.3">
      <c r="B14" s="352"/>
      <c r="C14" s="356"/>
      <c r="D14" s="17">
        <v>11320193.99</v>
      </c>
      <c r="E14" s="17">
        <v>15498566.15</v>
      </c>
      <c r="F14" s="17">
        <v>4178372.16</v>
      </c>
      <c r="G14" s="358"/>
      <c r="H14" s="17">
        <v>136.91</v>
      </c>
      <c r="I14" s="19">
        <v>0.05</v>
      </c>
      <c r="L14" s="14"/>
      <c r="O14" s="15"/>
    </row>
    <row r="15" spans="2:27" ht="16.5" customHeight="1" thickBot="1" x14ac:dyDescent="0.3">
      <c r="B15" s="352" t="s">
        <v>21</v>
      </c>
      <c r="C15" s="356" t="s">
        <v>22</v>
      </c>
      <c r="D15" s="12">
        <v>521685628.67000002</v>
      </c>
      <c r="E15" s="12">
        <v>585231235.29999995</v>
      </c>
      <c r="F15" s="12">
        <v>63545606.630000003</v>
      </c>
      <c r="G15" s="357">
        <v>29.34</v>
      </c>
      <c r="H15" s="12">
        <v>112.18</v>
      </c>
      <c r="I15" s="13">
        <v>1.6</v>
      </c>
      <c r="L15" s="14"/>
      <c r="O15" s="15"/>
    </row>
    <row r="16" spans="2:27" ht="16.5" customHeight="1" thickBot="1" x14ac:dyDescent="0.3">
      <c r="B16" s="352"/>
      <c r="C16" s="356"/>
      <c r="D16" s="17">
        <v>366879461.16000003</v>
      </c>
      <c r="E16" s="17">
        <v>413504933.62</v>
      </c>
      <c r="F16" s="17">
        <v>46625472.460000001</v>
      </c>
      <c r="G16" s="358"/>
      <c r="H16" s="17">
        <v>112.71</v>
      </c>
      <c r="I16" s="19">
        <v>1.39</v>
      </c>
      <c r="L16" s="14"/>
      <c r="O16" s="15"/>
    </row>
    <row r="17" spans="2:15" ht="19.5" customHeight="1" thickBot="1" x14ac:dyDescent="0.3">
      <c r="B17" s="352" t="s">
        <v>23</v>
      </c>
      <c r="C17" s="29" t="s">
        <v>24</v>
      </c>
      <c r="D17" s="30">
        <v>35317225891.32</v>
      </c>
      <c r="E17" s="30">
        <v>36254503540.160004</v>
      </c>
      <c r="F17" s="30">
        <v>937277648.84000003</v>
      </c>
      <c r="G17" s="357"/>
      <c r="H17" s="30">
        <v>102.65</v>
      </c>
      <c r="I17" s="31">
        <v>99.32</v>
      </c>
      <c r="L17" s="14"/>
      <c r="O17" s="15"/>
    </row>
    <row r="18" spans="2:15" ht="19.5" customHeight="1" thickBot="1" x14ac:dyDescent="0.3">
      <c r="B18" s="352"/>
      <c r="C18" s="32" t="s">
        <v>16</v>
      </c>
      <c r="D18" s="33">
        <v>29153049441.860001</v>
      </c>
      <c r="E18" s="33">
        <v>29674631744.02</v>
      </c>
      <c r="F18" s="33">
        <v>521582302.16000003</v>
      </c>
      <c r="G18" s="358"/>
      <c r="H18" s="33">
        <v>101.79</v>
      </c>
      <c r="I18" s="34">
        <v>99.42</v>
      </c>
      <c r="L18" s="14"/>
      <c r="O18" s="15"/>
    </row>
    <row r="19" spans="2:15" ht="16.5" customHeight="1" x14ac:dyDescent="0.25">
      <c r="B19" s="35"/>
      <c r="C19" s="36" t="s">
        <v>25</v>
      </c>
      <c r="D19" s="11">
        <v>801542937.07000005</v>
      </c>
      <c r="E19" s="11">
        <v>928380109</v>
      </c>
      <c r="F19" s="12">
        <v>126837171.93000001</v>
      </c>
      <c r="G19" s="357">
        <v>4.91</v>
      </c>
      <c r="H19" s="12">
        <v>115.82</v>
      </c>
      <c r="I19" s="13">
        <v>0</v>
      </c>
      <c r="L19" s="14"/>
      <c r="O19" s="15"/>
    </row>
    <row r="20" spans="2:15" ht="16.5" customHeight="1" thickBot="1" x14ac:dyDescent="0.3">
      <c r="B20" s="37"/>
      <c r="C20" s="38" t="s">
        <v>26</v>
      </c>
      <c r="D20" s="18">
        <v>760971212.5</v>
      </c>
      <c r="E20" s="18">
        <v>882831496.35000002</v>
      </c>
      <c r="F20" s="17">
        <v>121860283.84999999</v>
      </c>
      <c r="G20" s="358"/>
      <c r="H20" s="17">
        <v>116.01</v>
      </c>
      <c r="I20" s="19">
        <v>0</v>
      </c>
      <c r="L20" s="14"/>
      <c r="O20" s="15"/>
    </row>
    <row r="21" spans="2:15" ht="16.5" customHeight="1" x14ac:dyDescent="0.25">
      <c r="B21" s="39"/>
      <c r="C21" s="36" t="s">
        <v>27</v>
      </c>
      <c r="D21" s="11">
        <v>2183972655.71</v>
      </c>
      <c r="E21" s="11">
        <v>2269328787.96</v>
      </c>
      <c r="F21" s="12">
        <v>85356132.25</v>
      </c>
      <c r="G21" s="357">
        <v>45.1</v>
      </c>
      <c r="H21" s="12">
        <v>103.91</v>
      </c>
      <c r="I21" s="13">
        <v>0</v>
      </c>
      <c r="L21" s="14"/>
      <c r="O21" s="15"/>
    </row>
    <row r="22" spans="2:15" ht="16.5" customHeight="1" thickBot="1" x14ac:dyDescent="0.3">
      <c r="B22" s="37"/>
      <c r="C22" s="40" t="s">
        <v>28</v>
      </c>
      <c r="D22" s="18">
        <v>1236905269.9100001</v>
      </c>
      <c r="E22" s="18">
        <v>1245948455.0899999</v>
      </c>
      <c r="F22" s="17">
        <v>9043185.1799999997</v>
      </c>
      <c r="G22" s="358"/>
      <c r="H22" s="17">
        <v>100.73</v>
      </c>
      <c r="I22" s="41">
        <v>0</v>
      </c>
      <c r="L22" s="14"/>
      <c r="O22" s="15"/>
    </row>
    <row r="23" spans="2:15" ht="16.5" customHeight="1" thickBot="1" x14ac:dyDescent="0.3">
      <c r="B23" s="352" t="s">
        <v>29</v>
      </c>
      <c r="C23" s="42" t="s">
        <v>30</v>
      </c>
      <c r="D23" s="11">
        <v>237397445.88</v>
      </c>
      <c r="E23" s="11">
        <v>249815042.56</v>
      </c>
      <c r="F23" s="12">
        <v>12417596.68</v>
      </c>
      <c r="G23" s="357">
        <v>30.67</v>
      </c>
      <c r="H23" s="12">
        <v>105.23</v>
      </c>
      <c r="I23" s="13">
        <v>0.68</v>
      </c>
      <c r="L23" s="14"/>
      <c r="O23" s="15"/>
    </row>
    <row r="24" spans="2:15" ht="16.5" customHeight="1" thickBot="1" x14ac:dyDescent="0.3">
      <c r="B24" s="352"/>
      <c r="C24" s="43" t="s">
        <v>31</v>
      </c>
      <c r="D24" s="18">
        <v>164260630.53999999</v>
      </c>
      <c r="E24" s="18">
        <v>173190921.93000001</v>
      </c>
      <c r="F24" s="17">
        <v>8930291.3900000006</v>
      </c>
      <c r="G24" s="358"/>
      <c r="H24" s="17">
        <v>105.44</v>
      </c>
      <c r="I24" s="19">
        <v>0.57999999999999996</v>
      </c>
      <c r="L24" s="14"/>
      <c r="O24" s="15"/>
    </row>
    <row r="25" spans="2:15" ht="13.5" hidden="1" customHeight="1" x14ac:dyDescent="0.25">
      <c r="B25" s="352" t="s">
        <v>32</v>
      </c>
      <c r="C25" s="42" t="s">
        <v>33</v>
      </c>
      <c r="D25" s="12">
        <v>0</v>
      </c>
      <c r="E25" s="12">
        <v>0</v>
      </c>
      <c r="F25" s="12">
        <v>0</v>
      </c>
      <c r="G25" s="357"/>
      <c r="H25" s="12">
        <v>0</v>
      </c>
      <c r="I25" s="13">
        <v>0</v>
      </c>
      <c r="L25" s="14"/>
      <c r="O25" s="15"/>
    </row>
    <row r="26" spans="2:15" ht="16.5" hidden="1" thickBot="1" x14ac:dyDescent="0.3">
      <c r="B26" s="352"/>
      <c r="C26" s="43" t="s">
        <v>34</v>
      </c>
      <c r="D26" s="17">
        <v>0</v>
      </c>
      <c r="E26" s="17">
        <v>0</v>
      </c>
      <c r="F26" s="17">
        <v>0</v>
      </c>
      <c r="G26" s="358"/>
      <c r="H26" s="17">
        <v>0</v>
      </c>
      <c r="I26" s="19">
        <v>0</v>
      </c>
      <c r="L26" s="14"/>
      <c r="O26" s="15"/>
    </row>
    <row r="27" spans="2:15" ht="28.5" customHeight="1" thickBot="1" x14ac:dyDescent="0.3">
      <c r="B27" s="352"/>
      <c r="C27" s="354" t="s">
        <v>35</v>
      </c>
      <c r="D27" s="44">
        <v>35554623337.199997</v>
      </c>
      <c r="E27" s="44">
        <v>36504318582.720001</v>
      </c>
      <c r="F27" s="44">
        <v>949695245.51999998</v>
      </c>
      <c r="G27" s="45"/>
      <c r="H27" s="44">
        <v>102.67</v>
      </c>
      <c r="I27" s="46">
        <v>100</v>
      </c>
      <c r="L27" s="14"/>
      <c r="O27" s="15"/>
    </row>
    <row r="28" spans="2:15" ht="26.25" customHeight="1" thickBot="1" x14ac:dyDescent="0.3">
      <c r="B28" s="353"/>
      <c r="C28" s="355"/>
      <c r="D28" s="47">
        <v>29317310072.400002</v>
      </c>
      <c r="E28" s="47">
        <v>29847822665.950001</v>
      </c>
      <c r="F28" s="47">
        <v>530512593.55000001</v>
      </c>
      <c r="G28" s="48"/>
      <c r="H28" s="47">
        <v>101.81</v>
      </c>
      <c r="I28" s="49">
        <v>100</v>
      </c>
      <c r="L28" s="14"/>
      <c r="O28" s="15"/>
    </row>
    <row r="29" spans="2:15" ht="15.75" thickTop="1" x14ac:dyDescent="0.25"/>
    <row r="32" spans="2:15" x14ac:dyDescent="0.25">
      <c r="E32" s="14"/>
    </row>
    <row r="33" spans="5:5" x14ac:dyDescent="0.25">
      <c r="E33" s="14"/>
    </row>
    <row r="34" spans="5:5" x14ac:dyDescent="0.25">
      <c r="E34" s="14"/>
    </row>
    <row r="35" spans="5:5" x14ac:dyDescent="0.25">
      <c r="E35" s="14"/>
    </row>
    <row r="36" spans="5:5" x14ac:dyDescent="0.25">
      <c r="E36" s="14"/>
    </row>
    <row r="37" spans="5:5" x14ac:dyDescent="0.25">
      <c r="E37" s="14"/>
    </row>
  </sheetData>
  <mergeCells count="30">
    <mergeCell ref="C2:D2"/>
    <mergeCell ref="D4:I4"/>
    <mergeCell ref="B5:B7"/>
    <mergeCell ref="C5:C7"/>
    <mergeCell ref="D5:E5"/>
    <mergeCell ref="F5:F7"/>
    <mergeCell ref="G5:G7"/>
    <mergeCell ref="H5:H7"/>
    <mergeCell ref="I5:I7"/>
    <mergeCell ref="D6:E6"/>
    <mergeCell ref="B9:B10"/>
    <mergeCell ref="G9:G10"/>
    <mergeCell ref="B11:B12"/>
    <mergeCell ref="G11:G12"/>
    <mergeCell ref="B13:B14"/>
    <mergeCell ref="C13:C14"/>
    <mergeCell ref="G13:G14"/>
    <mergeCell ref="B27:B28"/>
    <mergeCell ref="C27:C28"/>
    <mergeCell ref="B15:B16"/>
    <mergeCell ref="C15:C16"/>
    <mergeCell ref="G15:G16"/>
    <mergeCell ref="B17:B18"/>
    <mergeCell ref="G17:G18"/>
    <mergeCell ref="G19:G20"/>
    <mergeCell ref="G21:G22"/>
    <mergeCell ref="B23:B24"/>
    <mergeCell ref="G23:G24"/>
    <mergeCell ref="B25:B26"/>
    <mergeCell ref="G25:G26"/>
  </mergeCells>
  <pageMargins left="0.39" right="0.39" top="0.74803149606299213" bottom="0.74803149606299213" header="0.31496062992125984" footer="0.31496062992125984"/>
  <pageSetup scale="7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6"/>
  <sheetViews>
    <sheetView showGridLines="0" showOutlineSymbols="0" zoomScale="90" workbookViewId="0">
      <selection activeCell="M24" sqref="M24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5" style="52" customWidth="1"/>
    <col min="4" max="4" width="16.28515625" style="52" customWidth="1"/>
    <col min="5" max="5" width="10.42578125" style="52" bestFit="1" customWidth="1"/>
    <col min="6" max="6" width="14" style="52" customWidth="1"/>
    <col min="7" max="7" width="14.28515625" style="52" customWidth="1"/>
    <col min="8" max="8" width="13.42578125" style="52" customWidth="1"/>
    <col min="9" max="9" width="10.42578125" style="52" bestFit="1" customWidth="1"/>
    <col min="10" max="10" width="14.5703125" style="52" customWidth="1"/>
    <col min="11" max="11" width="14.85546875" style="52" customWidth="1"/>
    <col min="12" max="12" width="12.85546875" style="52" customWidth="1"/>
    <col min="13" max="13" width="16.140625" style="52" customWidth="1"/>
    <col min="14" max="14" width="14.85546875" style="52" customWidth="1"/>
    <col min="15" max="15" width="16.85546875" style="52" customWidth="1"/>
    <col min="16" max="16" width="3.7109375" style="52" customWidth="1"/>
    <col min="17" max="17" width="9.140625" style="52"/>
    <col min="18" max="18" width="14.85546875" style="52" bestFit="1" customWidth="1"/>
    <col min="19" max="19" width="9.140625" style="52"/>
    <col min="20" max="20" width="14.85546875" style="52" bestFit="1" customWidth="1"/>
    <col min="21" max="256" width="9.140625" style="52"/>
    <col min="257" max="257" width="3.85546875" style="52" customWidth="1"/>
    <col min="258" max="258" width="5.140625" style="52" customWidth="1"/>
    <col min="259" max="259" width="35" style="52" customWidth="1"/>
    <col min="260" max="260" width="16.28515625" style="52" customWidth="1"/>
    <col min="261" max="261" width="10.42578125" style="52" bestFit="1" customWidth="1"/>
    <col min="262" max="262" width="14" style="52" customWidth="1"/>
    <col min="263" max="263" width="14.28515625" style="52" customWidth="1"/>
    <col min="264" max="264" width="13.42578125" style="52" customWidth="1"/>
    <col min="265" max="265" width="10.42578125" style="52" bestFit="1" customWidth="1"/>
    <col min="266" max="266" width="14.5703125" style="52" customWidth="1"/>
    <col min="267" max="267" width="14.85546875" style="52" customWidth="1"/>
    <col min="268" max="268" width="12.85546875" style="52" customWidth="1"/>
    <col min="269" max="269" width="16.140625" style="52" customWidth="1"/>
    <col min="270" max="270" width="14.85546875" style="52" customWidth="1"/>
    <col min="271" max="271" width="16.85546875" style="52" customWidth="1"/>
    <col min="272" max="272" width="3.7109375" style="52" customWidth="1"/>
    <col min="273" max="273" width="9.140625" style="52"/>
    <col min="274" max="274" width="14.85546875" style="52" bestFit="1" customWidth="1"/>
    <col min="275" max="275" width="9.140625" style="52"/>
    <col min="276" max="276" width="14.85546875" style="52" bestFit="1" customWidth="1"/>
    <col min="277" max="512" width="9.140625" style="52"/>
    <col min="513" max="513" width="3.85546875" style="52" customWidth="1"/>
    <col min="514" max="514" width="5.140625" style="52" customWidth="1"/>
    <col min="515" max="515" width="35" style="52" customWidth="1"/>
    <col min="516" max="516" width="16.28515625" style="52" customWidth="1"/>
    <col min="517" max="517" width="10.42578125" style="52" bestFit="1" customWidth="1"/>
    <col min="518" max="518" width="14" style="52" customWidth="1"/>
    <col min="519" max="519" width="14.28515625" style="52" customWidth="1"/>
    <col min="520" max="520" width="13.42578125" style="52" customWidth="1"/>
    <col min="521" max="521" width="10.42578125" style="52" bestFit="1" customWidth="1"/>
    <col min="522" max="522" width="14.5703125" style="52" customWidth="1"/>
    <col min="523" max="523" width="14.85546875" style="52" customWidth="1"/>
    <col min="524" max="524" width="12.85546875" style="52" customWidth="1"/>
    <col min="525" max="525" width="16.140625" style="52" customWidth="1"/>
    <col min="526" max="526" width="14.85546875" style="52" customWidth="1"/>
    <col min="527" max="527" width="16.85546875" style="52" customWidth="1"/>
    <col min="528" max="528" width="3.7109375" style="52" customWidth="1"/>
    <col min="529" max="529" width="9.140625" style="52"/>
    <col min="530" max="530" width="14.85546875" style="52" bestFit="1" customWidth="1"/>
    <col min="531" max="531" width="9.140625" style="52"/>
    <col min="532" max="532" width="14.85546875" style="52" bestFit="1" customWidth="1"/>
    <col min="533" max="768" width="9.140625" style="52"/>
    <col min="769" max="769" width="3.85546875" style="52" customWidth="1"/>
    <col min="770" max="770" width="5.140625" style="52" customWidth="1"/>
    <col min="771" max="771" width="35" style="52" customWidth="1"/>
    <col min="772" max="772" width="16.28515625" style="52" customWidth="1"/>
    <col min="773" max="773" width="10.42578125" style="52" bestFit="1" customWidth="1"/>
    <col min="774" max="774" width="14" style="52" customWidth="1"/>
    <col min="775" max="775" width="14.28515625" style="52" customWidth="1"/>
    <col min="776" max="776" width="13.42578125" style="52" customWidth="1"/>
    <col min="777" max="777" width="10.42578125" style="52" bestFit="1" customWidth="1"/>
    <col min="778" max="778" width="14.5703125" style="52" customWidth="1"/>
    <col min="779" max="779" width="14.85546875" style="52" customWidth="1"/>
    <col min="780" max="780" width="12.85546875" style="52" customWidth="1"/>
    <col min="781" max="781" width="16.140625" style="52" customWidth="1"/>
    <col min="782" max="782" width="14.85546875" style="52" customWidth="1"/>
    <col min="783" max="783" width="16.85546875" style="52" customWidth="1"/>
    <col min="784" max="784" width="3.7109375" style="52" customWidth="1"/>
    <col min="785" max="785" width="9.140625" style="52"/>
    <col min="786" max="786" width="14.85546875" style="52" bestFit="1" customWidth="1"/>
    <col min="787" max="787" width="9.140625" style="52"/>
    <col min="788" max="788" width="14.85546875" style="52" bestFit="1" customWidth="1"/>
    <col min="789" max="1024" width="9.140625" style="52"/>
    <col min="1025" max="1025" width="3.85546875" style="52" customWidth="1"/>
    <col min="1026" max="1026" width="5.140625" style="52" customWidth="1"/>
    <col min="1027" max="1027" width="35" style="52" customWidth="1"/>
    <col min="1028" max="1028" width="16.28515625" style="52" customWidth="1"/>
    <col min="1029" max="1029" width="10.42578125" style="52" bestFit="1" customWidth="1"/>
    <col min="1030" max="1030" width="14" style="52" customWidth="1"/>
    <col min="1031" max="1031" width="14.28515625" style="52" customWidth="1"/>
    <col min="1032" max="1032" width="13.42578125" style="52" customWidth="1"/>
    <col min="1033" max="1033" width="10.42578125" style="52" bestFit="1" customWidth="1"/>
    <col min="1034" max="1034" width="14.5703125" style="52" customWidth="1"/>
    <col min="1035" max="1035" width="14.85546875" style="52" customWidth="1"/>
    <col min="1036" max="1036" width="12.85546875" style="52" customWidth="1"/>
    <col min="1037" max="1037" width="16.140625" style="52" customWidth="1"/>
    <col min="1038" max="1038" width="14.85546875" style="52" customWidth="1"/>
    <col min="1039" max="1039" width="16.85546875" style="52" customWidth="1"/>
    <col min="1040" max="1040" width="3.7109375" style="52" customWidth="1"/>
    <col min="1041" max="1041" width="9.140625" style="52"/>
    <col min="1042" max="1042" width="14.85546875" style="52" bestFit="1" customWidth="1"/>
    <col min="1043" max="1043" width="9.140625" style="52"/>
    <col min="1044" max="1044" width="14.85546875" style="52" bestFit="1" customWidth="1"/>
    <col min="1045" max="1280" width="9.140625" style="52"/>
    <col min="1281" max="1281" width="3.85546875" style="52" customWidth="1"/>
    <col min="1282" max="1282" width="5.140625" style="52" customWidth="1"/>
    <col min="1283" max="1283" width="35" style="52" customWidth="1"/>
    <col min="1284" max="1284" width="16.28515625" style="52" customWidth="1"/>
    <col min="1285" max="1285" width="10.42578125" style="52" bestFit="1" customWidth="1"/>
    <col min="1286" max="1286" width="14" style="52" customWidth="1"/>
    <col min="1287" max="1287" width="14.28515625" style="52" customWidth="1"/>
    <col min="1288" max="1288" width="13.42578125" style="52" customWidth="1"/>
    <col min="1289" max="1289" width="10.42578125" style="52" bestFit="1" customWidth="1"/>
    <col min="1290" max="1290" width="14.5703125" style="52" customWidth="1"/>
    <col min="1291" max="1291" width="14.85546875" style="52" customWidth="1"/>
    <col min="1292" max="1292" width="12.85546875" style="52" customWidth="1"/>
    <col min="1293" max="1293" width="16.140625" style="52" customWidth="1"/>
    <col min="1294" max="1294" width="14.85546875" style="52" customWidth="1"/>
    <col min="1295" max="1295" width="16.85546875" style="52" customWidth="1"/>
    <col min="1296" max="1296" width="3.7109375" style="52" customWidth="1"/>
    <col min="1297" max="1297" width="9.140625" style="52"/>
    <col min="1298" max="1298" width="14.85546875" style="52" bestFit="1" customWidth="1"/>
    <col min="1299" max="1299" width="9.140625" style="52"/>
    <col min="1300" max="1300" width="14.85546875" style="52" bestFit="1" customWidth="1"/>
    <col min="1301" max="1536" width="9.140625" style="52"/>
    <col min="1537" max="1537" width="3.85546875" style="52" customWidth="1"/>
    <col min="1538" max="1538" width="5.140625" style="52" customWidth="1"/>
    <col min="1539" max="1539" width="35" style="52" customWidth="1"/>
    <col min="1540" max="1540" width="16.28515625" style="52" customWidth="1"/>
    <col min="1541" max="1541" width="10.42578125" style="52" bestFit="1" customWidth="1"/>
    <col min="1542" max="1542" width="14" style="52" customWidth="1"/>
    <col min="1543" max="1543" width="14.28515625" style="52" customWidth="1"/>
    <col min="1544" max="1544" width="13.42578125" style="52" customWidth="1"/>
    <col min="1545" max="1545" width="10.42578125" style="52" bestFit="1" customWidth="1"/>
    <col min="1546" max="1546" width="14.5703125" style="52" customWidth="1"/>
    <col min="1547" max="1547" width="14.85546875" style="52" customWidth="1"/>
    <col min="1548" max="1548" width="12.85546875" style="52" customWidth="1"/>
    <col min="1549" max="1549" width="16.140625" style="52" customWidth="1"/>
    <col min="1550" max="1550" width="14.85546875" style="52" customWidth="1"/>
    <col min="1551" max="1551" width="16.85546875" style="52" customWidth="1"/>
    <col min="1552" max="1552" width="3.7109375" style="52" customWidth="1"/>
    <col min="1553" max="1553" width="9.140625" style="52"/>
    <col min="1554" max="1554" width="14.85546875" style="52" bestFit="1" customWidth="1"/>
    <col min="1555" max="1555" width="9.140625" style="52"/>
    <col min="1556" max="1556" width="14.85546875" style="52" bestFit="1" customWidth="1"/>
    <col min="1557" max="1792" width="9.140625" style="52"/>
    <col min="1793" max="1793" width="3.85546875" style="52" customWidth="1"/>
    <col min="1794" max="1794" width="5.140625" style="52" customWidth="1"/>
    <col min="1795" max="1795" width="35" style="52" customWidth="1"/>
    <col min="1796" max="1796" width="16.28515625" style="52" customWidth="1"/>
    <col min="1797" max="1797" width="10.42578125" style="52" bestFit="1" customWidth="1"/>
    <col min="1798" max="1798" width="14" style="52" customWidth="1"/>
    <col min="1799" max="1799" width="14.28515625" style="52" customWidth="1"/>
    <col min="1800" max="1800" width="13.42578125" style="52" customWidth="1"/>
    <col min="1801" max="1801" width="10.42578125" style="52" bestFit="1" customWidth="1"/>
    <col min="1802" max="1802" width="14.5703125" style="52" customWidth="1"/>
    <col min="1803" max="1803" width="14.85546875" style="52" customWidth="1"/>
    <col min="1804" max="1804" width="12.85546875" style="52" customWidth="1"/>
    <col min="1805" max="1805" width="16.140625" style="52" customWidth="1"/>
    <col min="1806" max="1806" width="14.85546875" style="52" customWidth="1"/>
    <col min="1807" max="1807" width="16.85546875" style="52" customWidth="1"/>
    <col min="1808" max="1808" width="3.7109375" style="52" customWidth="1"/>
    <col min="1809" max="1809" width="9.140625" style="52"/>
    <col min="1810" max="1810" width="14.85546875" style="52" bestFit="1" customWidth="1"/>
    <col min="1811" max="1811" width="9.140625" style="52"/>
    <col min="1812" max="1812" width="14.85546875" style="52" bestFit="1" customWidth="1"/>
    <col min="1813" max="2048" width="9.140625" style="52"/>
    <col min="2049" max="2049" width="3.85546875" style="52" customWidth="1"/>
    <col min="2050" max="2050" width="5.140625" style="52" customWidth="1"/>
    <col min="2051" max="2051" width="35" style="52" customWidth="1"/>
    <col min="2052" max="2052" width="16.28515625" style="52" customWidth="1"/>
    <col min="2053" max="2053" width="10.42578125" style="52" bestFit="1" customWidth="1"/>
    <col min="2054" max="2054" width="14" style="52" customWidth="1"/>
    <col min="2055" max="2055" width="14.28515625" style="52" customWidth="1"/>
    <col min="2056" max="2056" width="13.42578125" style="52" customWidth="1"/>
    <col min="2057" max="2057" width="10.42578125" style="52" bestFit="1" customWidth="1"/>
    <col min="2058" max="2058" width="14.5703125" style="52" customWidth="1"/>
    <col min="2059" max="2059" width="14.85546875" style="52" customWidth="1"/>
    <col min="2060" max="2060" width="12.85546875" style="52" customWidth="1"/>
    <col min="2061" max="2061" width="16.140625" style="52" customWidth="1"/>
    <col min="2062" max="2062" width="14.85546875" style="52" customWidth="1"/>
    <col min="2063" max="2063" width="16.85546875" style="52" customWidth="1"/>
    <col min="2064" max="2064" width="3.7109375" style="52" customWidth="1"/>
    <col min="2065" max="2065" width="9.140625" style="52"/>
    <col min="2066" max="2066" width="14.85546875" style="52" bestFit="1" customWidth="1"/>
    <col min="2067" max="2067" width="9.140625" style="52"/>
    <col min="2068" max="2068" width="14.85546875" style="52" bestFit="1" customWidth="1"/>
    <col min="2069" max="2304" width="9.140625" style="52"/>
    <col min="2305" max="2305" width="3.85546875" style="52" customWidth="1"/>
    <col min="2306" max="2306" width="5.140625" style="52" customWidth="1"/>
    <col min="2307" max="2307" width="35" style="52" customWidth="1"/>
    <col min="2308" max="2308" width="16.28515625" style="52" customWidth="1"/>
    <col min="2309" max="2309" width="10.42578125" style="52" bestFit="1" customWidth="1"/>
    <col min="2310" max="2310" width="14" style="52" customWidth="1"/>
    <col min="2311" max="2311" width="14.28515625" style="52" customWidth="1"/>
    <col min="2312" max="2312" width="13.42578125" style="52" customWidth="1"/>
    <col min="2313" max="2313" width="10.42578125" style="52" bestFit="1" customWidth="1"/>
    <col min="2314" max="2314" width="14.5703125" style="52" customWidth="1"/>
    <col min="2315" max="2315" width="14.85546875" style="52" customWidth="1"/>
    <col min="2316" max="2316" width="12.85546875" style="52" customWidth="1"/>
    <col min="2317" max="2317" width="16.140625" style="52" customWidth="1"/>
    <col min="2318" max="2318" width="14.85546875" style="52" customWidth="1"/>
    <col min="2319" max="2319" width="16.85546875" style="52" customWidth="1"/>
    <col min="2320" max="2320" width="3.7109375" style="52" customWidth="1"/>
    <col min="2321" max="2321" width="9.140625" style="52"/>
    <col min="2322" max="2322" width="14.85546875" style="52" bestFit="1" customWidth="1"/>
    <col min="2323" max="2323" width="9.140625" style="52"/>
    <col min="2324" max="2324" width="14.85546875" style="52" bestFit="1" customWidth="1"/>
    <col min="2325" max="2560" width="9.140625" style="52"/>
    <col min="2561" max="2561" width="3.85546875" style="52" customWidth="1"/>
    <col min="2562" max="2562" width="5.140625" style="52" customWidth="1"/>
    <col min="2563" max="2563" width="35" style="52" customWidth="1"/>
    <col min="2564" max="2564" width="16.28515625" style="52" customWidth="1"/>
    <col min="2565" max="2565" width="10.42578125" style="52" bestFit="1" customWidth="1"/>
    <col min="2566" max="2566" width="14" style="52" customWidth="1"/>
    <col min="2567" max="2567" width="14.28515625" style="52" customWidth="1"/>
    <col min="2568" max="2568" width="13.42578125" style="52" customWidth="1"/>
    <col min="2569" max="2569" width="10.42578125" style="52" bestFit="1" customWidth="1"/>
    <col min="2570" max="2570" width="14.5703125" style="52" customWidth="1"/>
    <col min="2571" max="2571" width="14.85546875" style="52" customWidth="1"/>
    <col min="2572" max="2572" width="12.85546875" style="52" customWidth="1"/>
    <col min="2573" max="2573" width="16.140625" style="52" customWidth="1"/>
    <col min="2574" max="2574" width="14.85546875" style="52" customWidth="1"/>
    <col min="2575" max="2575" width="16.85546875" style="52" customWidth="1"/>
    <col min="2576" max="2576" width="3.7109375" style="52" customWidth="1"/>
    <col min="2577" max="2577" width="9.140625" style="52"/>
    <col min="2578" max="2578" width="14.85546875" style="52" bestFit="1" customWidth="1"/>
    <col min="2579" max="2579" width="9.140625" style="52"/>
    <col min="2580" max="2580" width="14.85546875" style="52" bestFit="1" customWidth="1"/>
    <col min="2581" max="2816" width="9.140625" style="52"/>
    <col min="2817" max="2817" width="3.85546875" style="52" customWidth="1"/>
    <col min="2818" max="2818" width="5.140625" style="52" customWidth="1"/>
    <col min="2819" max="2819" width="35" style="52" customWidth="1"/>
    <col min="2820" max="2820" width="16.28515625" style="52" customWidth="1"/>
    <col min="2821" max="2821" width="10.42578125" style="52" bestFit="1" customWidth="1"/>
    <col min="2822" max="2822" width="14" style="52" customWidth="1"/>
    <col min="2823" max="2823" width="14.28515625" style="52" customWidth="1"/>
    <col min="2824" max="2824" width="13.42578125" style="52" customWidth="1"/>
    <col min="2825" max="2825" width="10.42578125" style="52" bestFit="1" customWidth="1"/>
    <col min="2826" max="2826" width="14.5703125" style="52" customWidth="1"/>
    <col min="2827" max="2827" width="14.85546875" style="52" customWidth="1"/>
    <col min="2828" max="2828" width="12.85546875" style="52" customWidth="1"/>
    <col min="2829" max="2829" width="16.140625" style="52" customWidth="1"/>
    <col min="2830" max="2830" width="14.85546875" style="52" customWidth="1"/>
    <col min="2831" max="2831" width="16.85546875" style="52" customWidth="1"/>
    <col min="2832" max="2832" width="3.7109375" style="52" customWidth="1"/>
    <col min="2833" max="2833" width="9.140625" style="52"/>
    <col min="2834" max="2834" width="14.85546875" style="52" bestFit="1" customWidth="1"/>
    <col min="2835" max="2835" width="9.140625" style="52"/>
    <col min="2836" max="2836" width="14.85546875" style="52" bestFit="1" customWidth="1"/>
    <col min="2837" max="3072" width="9.140625" style="52"/>
    <col min="3073" max="3073" width="3.85546875" style="52" customWidth="1"/>
    <col min="3074" max="3074" width="5.140625" style="52" customWidth="1"/>
    <col min="3075" max="3075" width="35" style="52" customWidth="1"/>
    <col min="3076" max="3076" width="16.28515625" style="52" customWidth="1"/>
    <col min="3077" max="3077" width="10.42578125" style="52" bestFit="1" customWidth="1"/>
    <col min="3078" max="3078" width="14" style="52" customWidth="1"/>
    <col min="3079" max="3079" width="14.28515625" style="52" customWidth="1"/>
    <col min="3080" max="3080" width="13.42578125" style="52" customWidth="1"/>
    <col min="3081" max="3081" width="10.42578125" style="52" bestFit="1" customWidth="1"/>
    <col min="3082" max="3082" width="14.5703125" style="52" customWidth="1"/>
    <col min="3083" max="3083" width="14.85546875" style="52" customWidth="1"/>
    <col min="3084" max="3084" width="12.85546875" style="52" customWidth="1"/>
    <col min="3085" max="3085" width="16.140625" style="52" customWidth="1"/>
    <col min="3086" max="3086" width="14.85546875" style="52" customWidth="1"/>
    <col min="3087" max="3087" width="16.85546875" style="52" customWidth="1"/>
    <col min="3088" max="3088" width="3.7109375" style="52" customWidth="1"/>
    <col min="3089" max="3089" width="9.140625" style="52"/>
    <col min="3090" max="3090" width="14.85546875" style="52" bestFit="1" customWidth="1"/>
    <col min="3091" max="3091" width="9.140625" style="52"/>
    <col min="3092" max="3092" width="14.85546875" style="52" bestFit="1" customWidth="1"/>
    <col min="3093" max="3328" width="9.140625" style="52"/>
    <col min="3329" max="3329" width="3.85546875" style="52" customWidth="1"/>
    <col min="3330" max="3330" width="5.140625" style="52" customWidth="1"/>
    <col min="3331" max="3331" width="35" style="52" customWidth="1"/>
    <col min="3332" max="3332" width="16.28515625" style="52" customWidth="1"/>
    <col min="3333" max="3333" width="10.42578125" style="52" bestFit="1" customWidth="1"/>
    <col min="3334" max="3334" width="14" style="52" customWidth="1"/>
    <col min="3335" max="3335" width="14.28515625" style="52" customWidth="1"/>
    <col min="3336" max="3336" width="13.42578125" style="52" customWidth="1"/>
    <col min="3337" max="3337" width="10.42578125" style="52" bestFit="1" customWidth="1"/>
    <col min="3338" max="3338" width="14.5703125" style="52" customWidth="1"/>
    <col min="3339" max="3339" width="14.85546875" style="52" customWidth="1"/>
    <col min="3340" max="3340" width="12.85546875" style="52" customWidth="1"/>
    <col min="3341" max="3341" width="16.140625" style="52" customWidth="1"/>
    <col min="3342" max="3342" width="14.85546875" style="52" customWidth="1"/>
    <col min="3343" max="3343" width="16.85546875" style="52" customWidth="1"/>
    <col min="3344" max="3344" width="3.7109375" style="52" customWidth="1"/>
    <col min="3345" max="3345" width="9.140625" style="52"/>
    <col min="3346" max="3346" width="14.85546875" style="52" bestFit="1" customWidth="1"/>
    <col min="3347" max="3347" width="9.140625" style="52"/>
    <col min="3348" max="3348" width="14.85546875" style="52" bestFit="1" customWidth="1"/>
    <col min="3349" max="3584" width="9.140625" style="52"/>
    <col min="3585" max="3585" width="3.85546875" style="52" customWidth="1"/>
    <col min="3586" max="3586" width="5.140625" style="52" customWidth="1"/>
    <col min="3587" max="3587" width="35" style="52" customWidth="1"/>
    <col min="3588" max="3588" width="16.28515625" style="52" customWidth="1"/>
    <col min="3589" max="3589" width="10.42578125" style="52" bestFit="1" customWidth="1"/>
    <col min="3590" max="3590" width="14" style="52" customWidth="1"/>
    <col min="3591" max="3591" width="14.28515625" style="52" customWidth="1"/>
    <col min="3592" max="3592" width="13.42578125" style="52" customWidth="1"/>
    <col min="3593" max="3593" width="10.42578125" style="52" bestFit="1" customWidth="1"/>
    <col min="3594" max="3594" width="14.5703125" style="52" customWidth="1"/>
    <col min="3595" max="3595" width="14.85546875" style="52" customWidth="1"/>
    <col min="3596" max="3596" width="12.85546875" style="52" customWidth="1"/>
    <col min="3597" max="3597" width="16.140625" style="52" customWidth="1"/>
    <col min="3598" max="3598" width="14.85546875" style="52" customWidth="1"/>
    <col min="3599" max="3599" width="16.85546875" style="52" customWidth="1"/>
    <col min="3600" max="3600" width="3.7109375" style="52" customWidth="1"/>
    <col min="3601" max="3601" width="9.140625" style="52"/>
    <col min="3602" max="3602" width="14.85546875" style="52" bestFit="1" customWidth="1"/>
    <col min="3603" max="3603" width="9.140625" style="52"/>
    <col min="3604" max="3604" width="14.85546875" style="52" bestFit="1" customWidth="1"/>
    <col min="3605" max="3840" width="9.140625" style="52"/>
    <col min="3841" max="3841" width="3.85546875" style="52" customWidth="1"/>
    <col min="3842" max="3842" width="5.140625" style="52" customWidth="1"/>
    <col min="3843" max="3843" width="35" style="52" customWidth="1"/>
    <col min="3844" max="3844" width="16.28515625" style="52" customWidth="1"/>
    <col min="3845" max="3845" width="10.42578125" style="52" bestFit="1" customWidth="1"/>
    <col min="3846" max="3846" width="14" style="52" customWidth="1"/>
    <col min="3847" max="3847" width="14.28515625" style="52" customWidth="1"/>
    <col min="3848" max="3848" width="13.42578125" style="52" customWidth="1"/>
    <col min="3849" max="3849" width="10.42578125" style="52" bestFit="1" customWidth="1"/>
    <col min="3850" max="3850" width="14.5703125" style="52" customWidth="1"/>
    <col min="3851" max="3851" width="14.85546875" style="52" customWidth="1"/>
    <col min="3852" max="3852" width="12.85546875" style="52" customWidth="1"/>
    <col min="3853" max="3853" width="16.140625" style="52" customWidth="1"/>
    <col min="3854" max="3854" width="14.85546875" style="52" customWidth="1"/>
    <col min="3855" max="3855" width="16.85546875" style="52" customWidth="1"/>
    <col min="3856" max="3856" width="3.7109375" style="52" customWidth="1"/>
    <col min="3857" max="3857" width="9.140625" style="52"/>
    <col min="3858" max="3858" width="14.85546875" style="52" bestFit="1" customWidth="1"/>
    <col min="3859" max="3859" width="9.140625" style="52"/>
    <col min="3860" max="3860" width="14.85546875" style="52" bestFit="1" customWidth="1"/>
    <col min="3861" max="4096" width="9.140625" style="52"/>
    <col min="4097" max="4097" width="3.85546875" style="52" customWidth="1"/>
    <col min="4098" max="4098" width="5.140625" style="52" customWidth="1"/>
    <col min="4099" max="4099" width="35" style="52" customWidth="1"/>
    <col min="4100" max="4100" width="16.28515625" style="52" customWidth="1"/>
    <col min="4101" max="4101" width="10.42578125" style="52" bestFit="1" customWidth="1"/>
    <col min="4102" max="4102" width="14" style="52" customWidth="1"/>
    <col min="4103" max="4103" width="14.28515625" style="52" customWidth="1"/>
    <col min="4104" max="4104" width="13.42578125" style="52" customWidth="1"/>
    <col min="4105" max="4105" width="10.42578125" style="52" bestFit="1" customWidth="1"/>
    <col min="4106" max="4106" width="14.5703125" style="52" customWidth="1"/>
    <col min="4107" max="4107" width="14.85546875" style="52" customWidth="1"/>
    <col min="4108" max="4108" width="12.85546875" style="52" customWidth="1"/>
    <col min="4109" max="4109" width="16.140625" style="52" customWidth="1"/>
    <col min="4110" max="4110" width="14.85546875" style="52" customWidth="1"/>
    <col min="4111" max="4111" width="16.85546875" style="52" customWidth="1"/>
    <col min="4112" max="4112" width="3.7109375" style="52" customWidth="1"/>
    <col min="4113" max="4113" width="9.140625" style="52"/>
    <col min="4114" max="4114" width="14.85546875" style="52" bestFit="1" customWidth="1"/>
    <col min="4115" max="4115" width="9.140625" style="52"/>
    <col min="4116" max="4116" width="14.85546875" style="52" bestFit="1" customWidth="1"/>
    <col min="4117" max="4352" width="9.140625" style="52"/>
    <col min="4353" max="4353" width="3.85546875" style="52" customWidth="1"/>
    <col min="4354" max="4354" width="5.140625" style="52" customWidth="1"/>
    <col min="4355" max="4355" width="35" style="52" customWidth="1"/>
    <col min="4356" max="4356" width="16.28515625" style="52" customWidth="1"/>
    <col min="4357" max="4357" width="10.42578125" style="52" bestFit="1" customWidth="1"/>
    <col min="4358" max="4358" width="14" style="52" customWidth="1"/>
    <col min="4359" max="4359" width="14.28515625" style="52" customWidth="1"/>
    <col min="4360" max="4360" width="13.42578125" style="52" customWidth="1"/>
    <col min="4361" max="4361" width="10.42578125" style="52" bestFit="1" customWidth="1"/>
    <col min="4362" max="4362" width="14.5703125" style="52" customWidth="1"/>
    <col min="4363" max="4363" width="14.85546875" style="52" customWidth="1"/>
    <col min="4364" max="4364" width="12.85546875" style="52" customWidth="1"/>
    <col min="4365" max="4365" width="16.140625" style="52" customWidth="1"/>
    <col min="4366" max="4366" width="14.85546875" style="52" customWidth="1"/>
    <col min="4367" max="4367" width="16.85546875" style="52" customWidth="1"/>
    <col min="4368" max="4368" width="3.7109375" style="52" customWidth="1"/>
    <col min="4369" max="4369" width="9.140625" style="52"/>
    <col min="4370" max="4370" width="14.85546875" style="52" bestFit="1" customWidth="1"/>
    <col min="4371" max="4371" width="9.140625" style="52"/>
    <col min="4372" max="4372" width="14.85546875" style="52" bestFit="1" customWidth="1"/>
    <col min="4373" max="4608" width="9.140625" style="52"/>
    <col min="4609" max="4609" width="3.85546875" style="52" customWidth="1"/>
    <col min="4610" max="4610" width="5.140625" style="52" customWidth="1"/>
    <col min="4611" max="4611" width="35" style="52" customWidth="1"/>
    <col min="4612" max="4612" width="16.28515625" style="52" customWidth="1"/>
    <col min="4613" max="4613" width="10.42578125" style="52" bestFit="1" customWidth="1"/>
    <col min="4614" max="4614" width="14" style="52" customWidth="1"/>
    <col min="4615" max="4615" width="14.28515625" style="52" customWidth="1"/>
    <col min="4616" max="4616" width="13.42578125" style="52" customWidth="1"/>
    <col min="4617" max="4617" width="10.42578125" style="52" bestFit="1" customWidth="1"/>
    <col min="4618" max="4618" width="14.5703125" style="52" customWidth="1"/>
    <col min="4619" max="4619" width="14.85546875" style="52" customWidth="1"/>
    <col min="4620" max="4620" width="12.85546875" style="52" customWidth="1"/>
    <col min="4621" max="4621" width="16.140625" style="52" customWidth="1"/>
    <col min="4622" max="4622" width="14.85546875" style="52" customWidth="1"/>
    <col min="4623" max="4623" width="16.85546875" style="52" customWidth="1"/>
    <col min="4624" max="4624" width="3.7109375" style="52" customWidth="1"/>
    <col min="4625" max="4625" width="9.140625" style="52"/>
    <col min="4626" max="4626" width="14.85546875" style="52" bestFit="1" customWidth="1"/>
    <col min="4627" max="4627" width="9.140625" style="52"/>
    <col min="4628" max="4628" width="14.85546875" style="52" bestFit="1" customWidth="1"/>
    <col min="4629" max="4864" width="9.140625" style="52"/>
    <col min="4865" max="4865" width="3.85546875" style="52" customWidth="1"/>
    <col min="4866" max="4866" width="5.140625" style="52" customWidth="1"/>
    <col min="4867" max="4867" width="35" style="52" customWidth="1"/>
    <col min="4868" max="4868" width="16.28515625" style="52" customWidth="1"/>
    <col min="4869" max="4869" width="10.42578125" style="52" bestFit="1" customWidth="1"/>
    <col min="4870" max="4870" width="14" style="52" customWidth="1"/>
    <col min="4871" max="4871" width="14.28515625" style="52" customWidth="1"/>
    <col min="4872" max="4872" width="13.42578125" style="52" customWidth="1"/>
    <col min="4873" max="4873" width="10.42578125" style="52" bestFit="1" customWidth="1"/>
    <col min="4874" max="4874" width="14.5703125" style="52" customWidth="1"/>
    <col min="4875" max="4875" width="14.85546875" style="52" customWidth="1"/>
    <col min="4876" max="4876" width="12.85546875" style="52" customWidth="1"/>
    <col min="4877" max="4877" width="16.140625" style="52" customWidth="1"/>
    <col min="4878" max="4878" width="14.85546875" style="52" customWidth="1"/>
    <col min="4879" max="4879" width="16.85546875" style="52" customWidth="1"/>
    <col min="4880" max="4880" width="3.7109375" style="52" customWidth="1"/>
    <col min="4881" max="4881" width="9.140625" style="52"/>
    <col min="4882" max="4882" width="14.85546875" style="52" bestFit="1" customWidth="1"/>
    <col min="4883" max="4883" width="9.140625" style="52"/>
    <col min="4884" max="4884" width="14.85546875" style="52" bestFit="1" customWidth="1"/>
    <col min="4885" max="5120" width="9.140625" style="52"/>
    <col min="5121" max="5121" width="3.85546875" style="52" customWidth="1"/>
    <col min="5122" max="5122" width="5.140625" style="52" customWidth="1"/>
    <col min="5123" max="5123" width="35" style="52" customWidth="1"/>
    <col min="5124" max="5124" width="16.28515625" style="52" customWidth="1"/>
    <col min="5125" max="5125" width="10.42578125" style="52" bestFit="1" customWidth="1"/>
    <col min="5126" max="5126" width="14" style="52" customWidth="1"/>
    <col min="5127" max="5127" width="14.28515625" style="52" customWidth="1"/>
    <col min="5128" max="5128" width="13.42578125" style="52" customWidth="1"/>
    <col min="5129" max="5129" width="10.42578125" style="52" bestFit="1" customWidth="1"/>
    <col min="5130" max="5130" width="14.5703125" style="52" customWidth="1"/>
    <col min="5131" max="5131" width="14.85546875" style="52" customWidth="1"/>
    <col min="5132" max="5132" width="12.85546875" style="52" customWidth="1"/>
    <col min="5133" max="5133" width="16.140625" style="52" customWidth="1"/>
    <col min="5134" max="5134" width="14.85546875" style="52" customWidth="1"/>
    <col min="5135" max="5135" width="16.85546875" style="52" customWidth="1"/>
    <col min="5136" max="5136" width="3.7109375" style="52" customWidth="1"/>
    <col min="5137" max="5137" width="9.140625" style="52"/>
    <col min="5138" max="5138" width="14.85546875" style="52" bestFit="1" customWidth="1"/>
    <col min="5139" max="5139" width="9.140625" style="52"/>
    <col min="5140" max="5140" width="14.85546875" style="52" bestFit="1" customWidth="1"/>
    <col min="5141" max="5376" width="9.140625" style="52"/>
    <col min="5377" max="5377" width="3.85546875" style="52" customWidth="1"/>
    <col min="5378" max="5378" width="5.140625" style="52" customWidth="1"/>
    <col min="5379" max="5379" width="35" style="52" customWidth="1"/>
    <col min="5380" max="5380" width="16.28515625" style="52" customWidth="1"/>
    <col min="5381" max="5381" width="10.42578125" style="52" bestFit="1" customWidth="1"/>
    <col min="5382" max="5382" width="14" style="52" customWidth="1"/>
    <col min="5383" max="5383" width="14.28515625" style="52" customWidth="1"/>
    <col min="5384" max="5384" width="13.42578125" style="52" customWidth="1"/>
    <col min="5385" max="5385" width="10.42578125" style="52" bestFit="1" customWidth="1"/>
    <col min="5386" max="5386" width="14.5703125" style="52" customWidth="1"/>
    <col min="5387" max="5387" width="14.85546875" style="52" customWidth="1"/>
    <col min="5388" max="5388" width="12.85546875" style="52" customWidth="1"/>
    <col min="5389" max="5389" width="16.140625" style="52" customWidth="1"/>
    <col min="5390" max="5390" width="14.85546875" style="52" customWidth="1"/>
    <col min="5391" max="5391" width="16.85546875" style="52" customWidth="1"/>
    <col min="5392" max="5392" width="3.7109375" style="52" customWidth="1"/>
    <col min="5393" max="5393" width="9.140625" style="52"/>
    <col min="5394" max="5394" width="14.85546875" style="52" bestFit="1" customWidth="1"/>
    <col min="5395" max="5395" width="9.140625" style="52"/>
    <col min="5396" max="5396" width="14.85546875" style="52" bestFit="1" customWidth="1"/>
    <col min="5397" max="5632" width="9.140625" style="52"/>
    <col min="5633" max="5633" width="3.85546875" style="52" customWidth="1"/>
    <col min="5634" max="5634" width="5.140625" style="52" customWidth="1"/>
    <col min="5635" max="5635" width="35" style="52" customWidth="1"/>
    <col min="5636" max="5636" width="16.28515625" style="52" customWidth="1"/>
    <col min="5637" max="5637" width="10.42578125" style="52" bestFit="1" customWidth="1"/>
    <col min="5638" max="5638" width="14" style="52" customWidth="1"/>
    <col min="5639" max="5639" width="14.28515625" style="52" customWidth="1"/>
    <col min="5640" max="5640" width="13.42578125" style="52" customWidth="1"/>
    <col min="5641" max="5641" width="10.42578125" style="52" bestFit="1" customWidth="1"/>
    <col min="5642" max="5642" width="14.5703125" style="52" customWidth="1"/>
    <col min="5643" max="5643" width="14.85546875" style="52" customWidth="1"/>
    <col min="5644" max="5644" width="12.85546875" style="52" customWidth="1"/>
    <col min="5645" max="5645" width="16.140625" style="52" customWidth="1"/>
    <col min="5646" max="5646" width="14.85546875" style="52" customWidth="1"/>
    <col min="5647" max="5647" width="16.85546875" style="52" customWidth="1"/>
    <col min="5648" max="5648" width="3.7109375" style="52" customWidth="1"/>
    <col min="5649" max="5649" width="9.140625" style="52"/>
    <col min="5650" max="5650" width="14.85546875" style="52" bestFit="1" customWidth="1"/>
    <col min="5651" max="5651" width="9.140625" style="52"/>
    <col min="5652" max="5652" width="14.85546875" style="52" bestFit="1" customWidth="1"/>
    <col min="5653" max="5888" width="9.140625" style="52"/>
    <col min="5889" max="5889" width="3.85546875" style="52" customWidth="1"/>
    <col min="5890" max="5890" width="5.140625" style="52" customWidth="1"/>
    <col min="5891" max="5891" width="35" style="52" customWidth="1"/>
    <col min="5892" max="5892" width="16.28515625" style="52" customWidth="1"/>
    <col min="5893" max="5893" width="10.42578125" style="52" bestFit="1" customWidth="1"/>
    <col min="5894" max="5894" width="14" style="52" customWidth="1"/>
    <col min="5895" max="5895" width="14.28515625" style="52" customWidth="1"/>
    <col min="5896" max="5896" width="13.42578125" style="52" customWidth="1"/>
    <col min="5897" max="5897" width="10.42578125" style="52" bestFit="1" customWidth="1"/>
    <col min="5898" max="5898" width="14.5703125" style="52" customWidth="1"/>
    <col min="5899" max="5899" width="14.85546875" style="52" customWidth="1"/>
    <col min="5900" max="5900" width="12.85546875" style="52" customWidth="1"/>
    <col min="5901" max="5901" width="16.140625" style="52" customWidth="1"/>
    <col min="5902" max="5902" width="14.85546875" style="52" customWidth="1"/>
    <col min="5903" max="5903" width="16.85546875" style="52" customWidth="1"/>
    <col min="5904" max="5904" width="3.7109375" style="52" customWidth="1"/>
    <col min="5905" max="5905" width="9.140625" style="52"/>
    <col min="5906" max="5906" width="14.85546875" style="52" bestFit="1" customWidth="1"/>
    <col min="5907" max="5907" width="9.140625" style="52"/>
    <col min="5908" max="5908" width="14.85546875" style="52" bestFit="1" customWidth="1"/>
    <col min="5909" max="6144" width="9.140625" style="52"/>
    <col min="6145" max="6145" width="3.85546875" style="52" customWidth="1"/>
    <col min="6146" max="6146" width="5.140625" style="52" customWidth="1"/>
    <col min="6147" max="6147" width="35" style="52" customWidth="1"/>
    <col min="6148" max="6148" width="16.28515625" style="52" customWidth="1"/>
    <col min="6149" max="6149" width="10.42578125" style="52" bestFit="1" customWidth="1"/>
    <col min="6150" max="6150" width="14" style="52" customWidth="1"/>
    <col min="6151" max="6151" width="14.28515625" style="52" customWidth="1"/>
    <col min="6152" max="6152" width="13.42578125" style="52" customWidth="1"/>
    <col min="6153" max="6153" width="10.42578125" style="52" bestFit="1" customWidth="1"/>
    <col min="6154" max="6154" width="14.5703125" style="52" customWidth="1"/>
    <col min="6155" max="6155" width="14.85546875" style="52" customWidth="1"/>
    <col min="6156" max="6156" width="12.85546875" style="52" customWidth="1"/>
    <col min="6157" max="6157" width="16.140625" style="52" customWidth="1"/>
    <col min="6158" max="6158" width="14.85546875" style="52" customWidth="1"/>
    <col min="6159" max="6159" width="16.85546875" style="52" customWidth="1"/>
    <col min="6160" max="6160" width="3.7109375" style="52" customWidth="1"/>
    <col min="6161" max="6161" width="9.140625" style="52"/>
    <col min="6162" max="6162" width="14.85546875" style="52" bestFit="1" customWidth="1"/>
    <col min="6163" max="6163" width="9.140625" style="52"/>
    <col min="6164" max="6164" width="14.85546875" style="52" bestFit="1" customWidth="1"/>
    <col min="6165" max="6400" width="9.140625" style="52"/>
    <col min="6401" max="6401" width="3.85546875" style="52" customWidth="1"/>
    <col min="6402" max="6402" width="5.140625" style="52" customWidth="1"/>
    <col min="6403" max="6403" width="35" style="52" customWidth="1"/>
    <col min="6404" max="6404" width="16.28515625" style="52" customWidth="1"/>
    <col min="6405" max="6405" width="10.42578125" style="52" bestFit="1" customWidth="1"/>
    <col min="6406" max="6406" width="14" style="52" customWidth="1"/>
    <col min="6407" max="6407" width="14.28515625" style="52" customWidth="1"/>
    <col min="6408" max="6408" width="13.42578125" style="52" customWidth="1"/>
    <col min="6409" max="6409" width="10.42578125" style="52" bestFit="1" customWidth="1"/>
    <col min="6410" max="6410" width="14.5703125" style="52" customWidth="1"/>
    <col min="6411" max="6411" width="14.85546875" style="52" customWidth="1"/>
    <col min="6412" max="6412" width="12.85546875" style="52" customWidth="1"/>
    <col min="6413" max="6413" width="16.140625" style="52" customWidth="1"/>
    <col min="6414" max="6414" width="14.85546875" style="52" customWidth="1"/>
    <col min="6415" max="6415" width="16.85546875" style="52" customWidth="1"/>
    <col min="6416" max="6416" width="3.7109375" style="52" customWidth="1"/>
    <col min="6417" max="6417" width="9.140625" style="52"/>
    <col min="6418" max="6418" width="14.85546875" style="52" bestFit="1" customWidth="1"/>
    <col min="6419" max="6419" width="9.140625" style="52"/>
    <col min="6420" max="6420" width="14.85546875" style="52" bestFit="1" customWidth="1"/>
    <col min="6421" max="6656" width="9.140625" style="52"/>
    <col min="6657" max="6657" width="3.85546875" style="52" customWidth="1"/>
    <col min="6658" max="6658" width="5.140625" style="52" customWidth="1"/>
    <col min="6659" max="6659" width="35" style="52" customWidth="1"/>
    <col min="6660" max="6660" width="16.28515625" style="52" customWidth="1"/>
    <col min="6661" max="6661" width="10.42578125" style="52" bestFit="1" customWidth="1"/>
    <col min="6662" max="6662" width="14" style="52" customWidth="1"/>
    <col min="6663" max="6663" width="14.28515625" style="52" customWidth="1"/>
    <col min="6664" max="6664" width="13.42578125" style="52" customWidth="1"/>
    <col min="6665" max="6665" width="10.42578125" style="52" bestFit="1" customWidth="1"/>
    <col min="6666" max="6666" width="14.5703125" style="52" customWidth="1"/>
    <col min="6667" max="6667" width="14.85546875" style="52" customWidth="1"/>
    <col min="6668" max="6668" width="12.85546875" style="52" customWidth="1"/>
    <col min="6669" max="6669" width="16.140625" style="52" customWidth="1"/>
    <col min="6670" max="6670" width="14.85546875" style="52" customWidth="1"/>
    <col min="6671" max="6671" width="16.85546875" style="52" customWidth="1"/>
    <col min="6672" max="6672" width="3.7109375" style="52" customWidth="1"/>
    <col min="6673" max="6673" width="9.140625" style="52"/>
    <col min="6674" max="6674" width="14.85546875" style="52" bestFit="1" customWidth="1"/>
    <col min="6675" max="6675" width="9.140625" style="52"/>
    <col min="6676" max="6676" width="14.85546875" style="52" bestFit="1" customWidth="1"/>
    <col min="6677" max="6912" width="9.140625" style="52"/>
    <col min="6913" max="6913" width="3.85546875" style="52" customWidth="1"/>
    <col min="6914" max="6914" width="5.140625" style="52" customWidth="1"/>
    <col min="6915" max="6915" width="35" style="52" customWidth="1"/>
    <col min="6916" max="6916" width="16.28515625" style="52" customWidth="1"/>
    <col min="6917" max="6917" width="10.42578125" style="52" bestFit="1" customWidth="1"/>
    <col min="6918" max="6918" width="14" style="52" customWidth="1"/>
    <col min="6919" max="6919" width="14.28515625" style="52" customWidth="1"/>
    <col min="6920" max="6920" width="13.42578125" style="52" customWidth="1"/>
    <col min="6921" max="6921" width="10.42578125" style="52" bestFit="1" customWidth="1"/>
    <col min="6922" max="6922" width="14.5703125" style="52" customWidth="1"/>
    <col min="6923" max="6923" width="14.85546875" style="52" customWidth="1"/>
    <col min="6924" max="6924" width="12.85546875" style="52" customWidth="1"/>
    <col min="6925" max="6925" width="16.140625" style="52" customWidth="1"/>
    <col min="6926" max="6926" width="14.85546875" style="52" customWidth="1"/>
    <col min="6927" max="6927" width="16.85546875" style="52" customWidth="1"/>
    <col min="6928" max="6928" width="3.7109375" style="52" customWidth="1"/>
    <col min="6929" max="6929" width="9.140625" style="52"/>
    <col min="6930" max="6930" width="14.85546875" style="52" bestFit="1" customWidth="1"/>
    <col min="6931" max="6931" width="9.140625" style="52"/>
    <col min="6932" max="6932" width="14.85546875" style="52" bestFit="1" customWidth="1"/>
    <col min="6933" max="7168" width="9.140625" style="52"/>
    <col min="7169" max="7169" width="3.85546875" style="52" customWidth="1"/>
    <col min="7170" max="7170" width="5.140625" style="52" customWidth="1"/>
    <col min="7171" max="7171" width="35" style="52" customWidth="1"/>
    <col min="7172" max="7172" width="16.28515625" style="52" customWidth="1"/>
    <col min="7173" max="7173" width="10.42578125" style="52" bestFit="1" customWidth="1"/>
    <col min="7174" max="7174" width="14" style="52" customWidth="1"/>
    <col min="7175" max="7175" width="14.28515625" style="52" customWidth="1"/>
    <col min="7176" max="7176" width="13.42578125" style="52" customWidth="1"/>
    <col min="7177" max="7177" width="10.42578125" style="52" bestFit="1" customWidth="1"/>
    <col min="7178" max="7178" width="14.5703125" style="52" customWidth="1"/>
    <col min="7179" max="7179" width="14.85546875" style="52" customWidth="1"/>
    <col min="7180" max="7180" width="12.85546875" style="52" customWidth="1"/>
    <col min="7181" max="7181" width="16.140625" style="52" customWidth="1"/>
    <col min="7182" max="7182" width="14.85546875" style="52" customWidth="1"/>
    <col min="7183" max="7183" width="16.85546875" style="52" customWidth="1"/>
    <col min="7184" max="7184" width="3.7109375" style="52" customWidth="1"/>
    <col min="7185" max="7185" width="9.140625" style="52"/>
    <col min="7186" max="7186" width="14.85546875" style="52" bestFit="1" customWidth="1"/>
    <col min="7187" max="7187" width="9.140625" style="52"/>
    <col min="7188" max="7188" width="14.85546875" style="52" bestFit="1" customWidth="1"/>
    <col min="7189" max="7424" width="9.140625" style="52"/>
    <col min="7425" max="7425" width="3.85546875" style="52" customWidth="1"/>
    <col min="7426" max="7426" width="5.140625" style="52" customWidth="1"/>
    <col min="7427" max="7427" width="35" style="52" customWidth="1"/>
    <col min="7428" max="7428" width="16.28515625" style="52" customWidth="1"/>
    <col min="7429" max="7429" width="10.42578125" style="52" bestFit="1" customWidth="1"/>
    <col min="7430" max="7430" width="14" style="52" customWidth="1"/>
    <col min="7431" max="7431" width="14.28515625" style="52" customWidth="1"/>
    <col min="7432" max="7432" width="13.42578125" style="52" customWidth="1"/>
    <col min="7433" max="7433" width="10.42578125" style="52" bestFit="1" customWidth="1"/>
    <col min="7434" max="7434" width="14.5703125" style="52" customWidth="1"/>
    <col min="7435" max="7435" width="14.85546875" style="52" customWidth="1"/>
    <col min="7436" max="7436" width="12.85546875" style="52" customWidth="1"/>
    <col min="7437" max="7437" width="16.140625" style="52" customWidth="1"/>
    <col min="7438" max="7438" width="14.85546875" style="52" customWidth="1"/>
    <col min="7439" max="7439" width="16.85546875" style="52" customWidth="1"/>
    <col min="7440" max="7440" width="3.7109375" style="52" customWidth="1"/>
    <col min="7441" max="7441" width="9.140625" style="52"/>
    <col min="7442" max="7442" width="14.85546875" style="52" bestFit="1" customWidth="1"/>
    <col min="7443" max="7443" width="9.140625" style="52"/>
    <col min="7444" max="7444" width="14.85546875" style="52" bestFit="1" customWidth="1"/>
    <col min="7445" max="7680" width="9.140625" style="52"/>
    <col min="7681" max="7681" width="3.85546875" style="52" customWidth="1"/>
    <col min="7682" max="7682" width="5.140625" style="52" customWidth="1"/>
    <col min="7683" max="7683" width="35" style="52" customWidth="1"/>
    <col min="7684" max="7684" width="16.28515625" style="52" customWidth="1"/>
    <col min="7685" max="7685" width="10.42578125" style="52" bestFit="1" customWidth="1"/>
    <col min="7686" max="7686" width="14" style="52" customWidth="1"/>
    <col min="7687" max="7687" width="14.28515625" style="52" customWidth="1"/>
    <col min="7688" max="7688" width="13.42578125" style="52" customWidth="1"/>
    <col min="7689" max="7689" width="10.42578125" style="52" bestFit="1" customWidth="1"/>
    <col min="7690" max="7690" width="14.5703125" style="52" customWidth="1"/>
    <col min="7691" max="7691" width="14.85546875" style="52" customWidth="1"/>
    <col min="7692" max="7692" width="12.85546875" style="52" customWidth="1"/>
    <col min="7693" max="7693" width="16.140625" style="52" customWidth="1"/>
    <col min="7694" max="7694" width="14.85546875" style="52" customWidth="1"/>
    <col min="7695" max="7695" width="16.85546875" style="52" customWidth="1"/>
    <col min="7696" max="7696" width="3.7109375" style="52" customWidth="1"/>
    <col min="7697" max="7697" width="9.140625" style="52"/>
    <col min="7698" max="7698" width="14.85546875" style="52" bestFit="1" customWidth="1"/>
    <col min="7699" max="7699" width="9.140625" style="52"/>
    <col min="7700" max="7700" width="14.85546875" style="52" bestFit="1" customWidth="1"/>
    <col min="7701" max="7936" width="9.140625" style="52"/>
    <col min="7937" max="7937" width="3.85546875" style="52" customWidth="1"/>
    <col min="7938" max="7938" width="5.140625" style="52" customWidth="1"/>
    <col min="7939" max="7939" width="35" style="52" customWidth="1"/>
    <col min="7940" max="7940" width="16.28515625" style="52" customWidth="1"/>
    <col min="7941" max="7941" width="10.42578125" style="52" bestFit="1" customWidth="1"/>
    <col min="7942" max="7942" width="14" style="52" customWidth="1"/>
    <col min="7943" max="7943" width="14.28515625" style="52" customWidth="1"/>
    <col min="7944" max="7944" width="13.42578125" style="52" customWidth="1"/>
    <col min="7945" max="7945" width="10.42578125" style="52" bestFit="1" customWidth="1"/>
    <col min="7946" max="7946" width="14.5703125" style="52" customWidth="1"/>
    <col min="7947" max="7947" width="14.85546875" style="52" customWidth="1"/>
    <col min="7948" max="7948" width="12.85546875" style="52" customWidth="1"/>
    <col min="7949" max="7949" width="16.140625" style="52" customWidth="1"/>
    <col min="7950" max="7950" width="14.85546875" style="52" customWidth="1"/>
    <col min="7951" max="7951" width="16.85546875" style="52" customWidth="1"/>
    <col min="7952" max="7952" width="3.7109375" style="52" customWidth="1"/>
    <col min="7953" max="7953" width="9.140625" style="52"/>
    <col min="7954" max="7954" width="14.85546875" style="52" bestFit="1" customWidth="1"/>
    <col min="7955" max="7955" width="9.140625" style="52"/>
    <col min="7956" max="7956" width="14.85546875" style="52" bestFit="1" customWidth="1"/>
    <col min="7957" max="8192" width="9.140625" style="52"/>
    <col min="8193" max="8193" width="3.85546875" style="52" customWidth="1"/>
    <col min="8194" max="8194" width="5.140625" style="52" customWidth="1"/>
    <col min="8195" max="8195" width="35" style="52" customWidth="1"/>
    <col min="8196" max="8196" width="16.28515625" style="52" customWidth="1"/>
    <col min="8197" max="8197" width="10.42578125" style="52" bestFit="1" customWidth="1"/>
    <col min="8198" max="8198" width="14" style="52" customWidth="1"/>
    <col min="8199" max="8199" width="14.28515625" style="52" customWidth="1"/>
    <col min="8200" max="8200" width="13.42578125" style="52" customWidth="1"/>
    <col min="8201" max="8201" width="10.42578125" style="52" bestFit="1" customWidth="1"/>
    <col min="8202" max="8202" width="14.5703125" style="52" customWidth="1"/>
    <col min="8203" max="8203" width="14.85546875" style="52" customWidth="1"/>
    <col min="8204" max="8204" width="12.85546875" style="52" customWidth="1"/>
    <col min="8205" max="8205" width="16.140625" style="52" customWidth="1"/>
    <col min="8206" max="8206" width="14.85546875" style="52" customWidth="1"/>
    <col min="8207" max="8207" width="16.85546875" style="52" customWidth="1"/>
    <col min="8208" max="8208" width="3.7109375" style="52" customWidth="1"/>
    <col min="8209" max="8209" width="9.140625" style="52"/>
    <col min="8210" max="8210" width="14.85546875" style="52" bestFit="1" customWidth="1"/>
    <col min="8211" max="8211" width="9.140625" style="52"/>
    <col min="8212" max="8212" width="14.85546875" style="52" bestFit="1" customWidth="1"/>
    <col min="8213" max="8448" width="9.140625" style="52"/>
    <col min="8449" max="8449" width="3.85546875" style="52" customWidth="1"/>
    <col min="8450" max="8450" width="5.140625" style="52" customWidth="1"/>
    <col min="8451" max="8451" width="35" style="52" customWidth="1"/>
    <col min="8452" max="8452" width="16.28515625" style="52" customWidth="1"/>
    <col min="8453" max="8453" width="10.42578125" style="52" bestFit="1" customWidth="1"/>
    <col min="8454" max="8454" width="14" style="52" customWidth="1"/>
    <col min="8455" max="8455" width="14.28515625" style="52" customWidth="1"/>
    <col min="8456" max="8456" width="13.42578125" style="52" customWidth="1"/>
    <col min="8457" max="8457" width="10.42578125" style="52" bestFit="1" customWidth="1"/>
    <col min="8458" max="8458" width="14.5703125" style="52" customWidth="1"/>
    <col min="8459" max="8459" width="14.85546875" style="52" customWidth="1"/>
    <col min="8460" max="8460" width="12.85546875" style="52" customWidth="1"/>
    <col min="8461" max="8461" width="16.140625" style="52" customWidth="1"/>
    <col min="8462" max="8462" width="14.85546875" style="52" customWidth="1"/>
    <col min="8463" max="8463" width="16.85546875" style="52" customWidth="1"/>
    <col min="8464" max="8464" width="3.7109375" style="52" customWidth="1"/>
    <col min="8465" max="8465" width="9.140625" style="52"/>
    <col min="8466" max="8466" width="14.85546875" style="52" bestFit="1" customWidth="1"/>
    <col min="8467" max="8467" width="9.140625" style="52"/>
    <col min="8468" max="8468" width="14.85546875" style="52" bestFit="1" customWidth="1"/>
    <col min="8469" max="8704" width="9.140625" style="52"/>
    <col min="8705" max="8705" width="3.85546875" style="52" customWidth="1"/>
    <col min="8706" max="8706" width="5.140625" style="52" customWidth="1"/>
    <col min="8707" max="8707" width="35" style="52" customWidth="1"/>
    <col min="8708" max="8708" width="16.28515625" style="52" customWidth="1"/>
    <col min="8709" max="8709" width="10.42578125" style="52" bestFit="1" customWidth="1"/>
    <col min="8710" max="8710" width="14" style="52" customWidth="1"/>
    <col min="8711" max="8711" width="14.28515625" style="52" customWidth="1"/>
    <col min="8712" max="8712" width="13.42578125" style="52" customWidth="1"/>
    <col min="8713" max="8713" width="10.42578125" style="52" bestFit="1" customWidth="1"/>
    <col min="8714" max="8714" width="14.5703125" style="52" customWidth="1"/>
    <col min="8715" max="8715" width="14.85546875" style="52" customWidth="1"/>
    <col min="8716" max="8716" width="12.85546875" style="52" customWidth="1"/>
    <col min="8717" max="8717" width="16.140625" style="52" customWidth="1"/>
    <col min="8718" max="8718" width="14.85546875" style="52" customWidth="1"/>
    <col min="8719" max="8719" width="16.85546875" style="52" customWidth="1"/>
    <col min="8720" max="8720" width="3.7109375" style="52" customWidth="1"/>
    <col min="8721" max="8721" width="9.140625" style="52"/>
    <col min="8722" max="8722" width="14.85546875" style="52" bestFit="1" customWidth="1"/>
    <col min="8723" max="8723" width="9.140625" style="52"/>
    <col min="8724" max="8724" width="14.85546875" style="52" bestFit="1" customWidth="1"/>
    <col min="8725" max="8960" width="9.140625" style="52"/>
    <col min="8961" max="8961" width="3.85546875" style="52" customWidth="1"/>
    <col min="8962" max="8962" width="5.140625" style="52" customWidth="1"/>
    <col min="8963" max="8963" width="35" style="52" customWidth="1"/>
    <col min="8964" max="8964" width="16.28515625" style="52" customWidth="1"/>
    <col min="8965" max="8965" width="10.42578125" style="52" bestFit="1" customWidth="1"/>
    <col min="8966" max="8966" width="14" style="52" customWidth="1"/>
    <col min="8967" max="8967" width="14.28515625" style="52" customWidth="1"/>
    <col min="8968" max="8968" width="13.42578125" style="52" customWidth="1"/>
    <col min="8969" max="8969" width="10.42578125" style="52" bestFit="1" customWidth="1"/>
    <col min="8970" max="8970" width="14.5703125" style="52" customWidth="1"/>
    <col min="8971" max="8971" width="14.85546875" style="52" customWidth="1"/>
    <col min="8972" max="8972" width="12.85546875" style="52" customWidth="1"/>
    <col min="8973" max="8973" width="16.140625" style="52" customWidth="1"/>
    <col min="8974" max="8974" width="14.85546875" style="52" customWidth="1"/>
    <col min="8975" max="8975" width="16.85546875" style="52" customWidth="1"/>
    <col min="8976" max="8976" width="3.7109375" style="52" customWidth="1"/>
    <col min="8977" max="8977" width="9.140625" style="52"/>
    <col min="8978" max="8978" width="14.85546875" style="52" bestFit="1" customWidth="1"/>
    <col min="8979" max="8979" width="9.140625" style="52"/>
    <col min="8980" max="8980" width="14.85546875" style="52" bestFit="1" customWidth="1"/>
    <col min="8981" max="9216" width="9.140625" style="52"/>
    <col min="9217" max="9217" width="3.85546875" style="52" customWidth="1"/>
    <col min="9218" max="9218" width="5.140625" style="52" customWidth="1"/>
    <col min="9219" max="9219" width="35" style="52" customWidth="1"/>
    <col min="9220" max="9220" width="16.28515625" style="52" customWidth="1"/>
    <col min="9221" max="9221" width="10.42578125" style="52" bestFit="1" customWidth="1"/>
    <col min="9222" max="9222" width="14" style="52" customWidth="1"/>
    <col min="9223" max="9223" width="14.28515625" style="52" customWidth="1"/>
    <col min="9224" max="9224" width="13.42578125" style="52" customWidth="1"/>
    <col min="9225" max="9225" width="10.42578125" style="52" bestFit="1" customWidth="1"/>
    <col min="9226" max="9226" width="14.5703125" style="52" customWidth="1"/>
    <col min="9227" max="9227" width="14.85546875" style="52" customWidth="1"/>
    <col min="9228" max="9228" width="12.85546875" style="52" customWidth="1"/>
    <col min="9229" max="9229" width="16.140625" style="52" customWidth="1"/>
    <col min="9230" max="9230" width="14.85546875" style="52" customWidth="1"/>
    <col min="9231" max="9231" width="16.85546875" style="52" customWidth="1"/>
    <col min="9232" max="9232" width="3.7109375" style="52" customWidth="1"/>
    <col min="9233" max="9233" width="9.140625" style="52"/>
    <col min="9234" max="9234" width="14.85546875" style="52" bestFit="1" customWidth="1"/>
    <col min="9235" max="9235" width="9.140625" style="52"/>
    <col min="9236" max="9236" width="14.85546875" style="52" bestFit="1" customWidth="1"/>
    <col min="9237" max="9472" width="9.140625" style="52"/>
    <col min="9473" max="9473" width="3.85546875" style="52" customWidth="1"/>
    <col min="9474" max="9474" width="5.140625" style="52" customWidth="1"/>
    <col min="9475" max="9475" width="35" style="52" customWidth="1"/>
    <col min="9476" max="9476" width="16.28515625" style="52" customWidth="1"/>
    <col min="9477" max="9477" width="10.42578125" style="52" bestFit="1" customWidth="1"/>
    <col min="9478" max="9478" width="14" style="52" customWidth="1"/>
    <col min="9479" max="9479" width="14.28515625" style="52" customWidth="1"/>
    <col min="9480" max="9480" width="13.42578125" style="52" customWidth="1"/>
    <col min="9481" max="9481" width="10.42578125" style="52" bestFit="1" customWidth="1"/>
    <col min="9482" max="9482" width="14.5703125" style="52" customWidth="1"/>
    <col min="9483" max="9483" width="14.85546875" style="52" customWidth="1"/>
    <col min="9484" max="9484" width="12.85546875" style="52" customWidth="1"/>
    <col min="9485" max="9485" width="16.140625" style="52" customWidth="1"/>
    <col min="9486" max="9486" width="14.85546875" style="52" customWidth="1"/>
    <col min="9487" max="9487" width="16.85546875" style="52" customWidth="1"/>
    <col min="9488" max="9488" width="3.7109375" style="52" customWidth="1"/>
    <col min="9489" max="9489" width="9.140625" style="52"/>
    <col min="9490" max="9490" width="14.85546875" style="52" bestFit="1" customWidth="1"/>
    <col min="9491" max="9491" width="9.140625" style="52"/>
    <col min="9492" max="9492" width="14.85546875" style="52" bestFit="1" customWidth="1"/>
    <col min="9493" max="9728" width="9.140625" style="52"/>
    <col min="9729" max="9729" width="3.85546875" style="52" customWidth="1"/>
    <col min="9730" max="9730" width="5.140625" style="52" customWidth="1"/>
    <col min="9731" max="9731" width="35" style="52" customWidth="1"/>
    <col min="9732" max="9732" width="16.28515625" style="52" customWidth="1"/>
    <col min="9733" max="9733" width="10.42578125" style="52" bestFit="1" customWidth="1"/>
    <col min="9734" max="9734" width="14" style="52" customWidth="1"/>
    <col min="9735" max="9735" width="14.28515625" style="52" customWidth="1"/>
    <col min="9736" max="9736" width="13.42578125" style="52" customWidth="1"/>
    <col min="9737" max="9737" width="10.42578125" style="52" bestFit="1" customWidth="1"/>
    <col min="9738" max="9738" width="14.5703125" style="52" customWidth="1"/>
    <col min="9739" max="9739" width="14.85546875" style="52" customWidth="1"/>
    <col min="9740" max="9740" width="12.85546875" style="52" customWidth="1"/>
    <col min="9741" max="9741" width="16.140625" style="52" customWidth="1"/>
    <col min="9742" max="9742" width="14.85546875" style="52" customWidth="1"/>
    <col min="9743" max="9743" width="16.85546875" style="52" customWidth="1"/>
    <col min="9744" max="9744" width="3.7109375" style="52" customWidth="1"/>
    <col min="9745" max="9745" width="9.140625" style="52"/>
    <col min="9746" max="9746" width="14.85546875" style="52" bestFit="1" customWidth="1"/>
    <col min="9747" max="9747" width="9.140625" style="52"/>
    <col min="9748" max="9748" width="14.85546875" style="52" bestFit="1" customWidth="1"/>
    <col min="9749" max="9984" width="9.140625" style="52"/>
    <col min="9985" max="9985" width="3.85546875" style="52" customWidth="1"/>
    <col min="9986" max="9986" width="5.140625" style="52" customWidth="1"/>
    <col min="9987" max="9987" width="35" style="52" customWidth="1"/>
    <col min="9988" max="9988" width="16.28515625" style="52" customWidth="1"/>
    <col min="9989" max="9989" width="10.42578125" style="52" bestFit="1" customWidth="1"/>
    <col min="9990" max="9990" width="14" style="52" customWidth="1"/>
    <col min="9991" max="9991" width="14.28515625" style="52" customWidth="1"/>
    <col min="9992" max="9992" width="13.42578125" style="52" customWidth="1"/>
    <col min="9993" max="9993" width="10.42578125" style="52" bestFit="1" customWidth="1"/>
    <col min="9994" max="9994" width="14.5703125" style="52" customWidth="1"/>
    <col min="9995" max="9995" width="14.85546875" style="52" customWidth="1"/>
    <col min="9996" max="9996" width="12.85546875" style="52" customWidth="1"/>
    <col min="9997" max="9997" width="16.140625" style="52" customWidth="1"/>
    <col min="9998" max="9998" width="14.85546875" style="52" customWidth="1"/>
    <col min="9999" max="9999" width="16.85546875" style="52" customWidth="1"/>
    <col min="10000" max="10000" width="3.7109375" style="52" customWidth="1"/>
    <col min="10001" max="10001" width="9.140625" style="52"/>
    <col min="10002" max="10002" width="14.85546875" style="52" bestFit="1" customWidth="1"/>
    <col min="10003" max="10003" width="9.140625" style="52"/>
    <col min="10004" max="10004" width="14.85546875" style="52" bestFit="1" customWidth="1"/>
    <col min="10005" max="10240" width="9.140625" style="52"/>
    <col min="10241" max="10241" width="3.85546875" style="52" customWidth="1"/>
    <col min="10242" max="10242" width="5.140625" style="52" customWidth="1"/>
    <col min="10243" max="10243" width="35" style="52" customWidth="1"/>
    <col min="10244" max="10244" width="16.28515625" style="52" customWidth="1"/>
    <col min="10245" max="10245" width="10.42578125" style="52" bestFit="1" customWidth="1"/>
    <col min="10246" max="10246" width="14" style="52" customWidth="1"/>
    <col min="10247" max="10247" width="14.28515625" style="52" customWidth="1"/>
    <col min="10248" max="10248" width="13.42578125" style="52" customWidth="1"/>
    <col min="10249" max="10249" width="10.42578125" style="52" bestFit="1" customWidth="1"/>
    <col min="10250" max="10250" width="14.5703125" style="52" customWidth="1"/>
    <col min="10251" max="10251" width="14.85546875" style="52" customWidth="1"/>
    <col min="10252" max="10252" width="12.85546875" style="52" customWidth="1"/>
    <col min="10253" max="10253" width="16.140625" style="52" customWidth="1"/>
    <col min="10254" max="10254" width="14.85546875" style="52" customWidth="1"/>
    <col min="10255" max="10255" width="16.85546875" style="52" customWidth="1"/>
    <col min="10256" max="10256" width="3.7109375" style="52" customWidth="1"/>
    <col min="10257" max="10257" width="9.140625" style="52"/>
    <col min="10258" max="10258" width="14.85546875" style="52" bestFit="1" customWidth="1"/>
    <col min="10259" max="10259" width="9.140625" style="52"/>
    <col min="10260" max="10260" width="14.85546875" style="52" bestFit="1" customWidth="1"/>
    <col min="10261" max="10496" width="9.140625" style="52"/>
    <col min="10497" max="10497" width="3.85546875" style="52" customWidth="1"/>
    <col min="10498" max="10498" width="5.140625" style="52" customWidth="1"/>
    <col min="10499" max="10499" width="35" style="52" customWidth="1"/>
    <col min="10500" max="10500" width="16.28515625" style="52" customWidth="1"/>
    <col min="10501" max="10501" width="10.42578125" style="52" bestFit="1" customWidth="1"/>
    <col min="10502" max="10502" width="14" style="52" customWidth="1"/>
    <col min="10503" max="10503" width="14.28515625" style="52" customWidth="1"/>
    <col min="10504" max="10504" width="13.42578125" style="52" customWidth="1"/>
    <col min="10505" max="10505" width="10.42578125" style="52" bestFit="1" customWidth="1"/>
    <col min="10506" max="10506" width="14.5703125" style="52" customWidth="1"/>
    <col min="10507" max="10507" width="14.85546875" style="52" customWidth="1"/>
    <col min="10508" max="10508" width="12.85546875" style="52" customWidth="1"/>
    <col min="10509" max="10509" width="16.140625" style="52" customWidth="1"/>
    <col min="10510" max="10510" width="14.85546875" style="52" customWidth="1"/>
    <col min="10511" max="10511" width="16.85546875" style="52" customWidth="1"/>
    <col min="10512" max="10512" width="3.7109375" style="52" customWidth="1"/>
    <col min="10513" max="10513" width="9.140625" style="52"/>
    <col min="10514" max="10514" width="14.85546875" style="52" bestFit="1" customWidth="1"/>
    <col min="10515" max="10515" width="9.140625" style="52"/>
    <col min="10516" max="10516" width="14.85546875" style="52" bestFit="1" customWidth="1"/>
    <col min="10517" max="10752" width="9.140625" style="52"/>
    <col min="10753" max="10753" width="3.85546875" style="52" customWidth="1"/>
    <col min="10754" max="10754" width="5.140625" style="52" customWidth="1"/>
    <col min="10755" max="10755" width="35" style="52" customWidth="1"/>
    <col min="10756" max="10756" width="16.28515625" style="52" customWidth="1"/>
    <col min="10757" max="10757" width="10.42578125" style="52" bestFit="1" customWidth="1"/>
    <col min="10758" max="10758" width="14" style="52" customWidth="1"/>
    <col min="10759" max="10759" width="14.28515625" style="52" customWidth="1"/>
    <col min="10760" max="10760" width="13.42578125" style="52" customWidth="1"/>
    <col min="10761" max="10761" width="10.42578125" style="52" bestFit="1" customWidth="1"/>
    <col min="10762" max="10762" width="14.5703125" style="52" customWidth="1"/>
    <col min="10763" max="10763" width="14.85546875" style="52" customWidth="1"/>
    <col min="10764" max="10764" width="12.85546875" style="52" customWidth="1"/>
    <col min="10765" max="10765" width="16.140625" style="52" customWidth="1"/>
    <col min="10766" max="10766" width="14.85546875" style="52" customWidth="1"/>
    <col min="10767" max="10767" width="16.85546875" style="52" customWidth="1"/>
    <col min="10768" max="10768" width="3.7109375" style="52" customWidth="1"/>
    <col min="10769" max="10769" width="9.140625" style="52"/>
    <col min="10770" max="10770" width="14.85546875" style="52" bestFit="1" customWidth="1"/>
    <col min="10771" max="10771" width="9.140625" style="52"/>
    <col min="10772" max="10772" width="14.85546875" style="52" bestFit="1" customWidth="1"/>
    <col min="10773" max="11008" width="9.140625" style="52"/>
    <col min="11009" max="11009" width="3.85546875" style="52" customWidth="1"/>
    <col min="11010" max="11010" width="5.140625" style="52" customWidth="1"/>
    <col min="11011" max="11011" width="35" style="52" customWidth="1"/>
    <col min="11012" max="11012" width="16.28515625" style="52" customWidth="1"/>
    <col min="11013" max="11013" width="10.42578125" style="52" bestFit="1" customWidth="1"/>
    <col min="11014" max="11014" width="14" style="52" customWidth="1"/>
    <col min="11015" max="11015" width="14.28515625" style="52" customWidth="1"/>
    <col min="11016" max="11016" width="13.42578125" style="52" customWidth="1"/>
    <col min="11017" max="11017" width="10.42578125" style="52" bestFit="1" customWidth="1"/>
    <col min="11018" max="11018" width="14.5703125" style="52" customWidth="1"/>
    <col min="11019" max="11019" width="14.85546875" style="52" customWidth="1"/>
    <col min="11020" max="11020" width="12.85546875" style="52" customWidth="1"/>
    <col min="11021" max="11021" width="16.140625" style="52" customWidth="1"/>
    <col min="11022" max="11022" width="14.85546875" style="52" customWidth="1"/>
    <col min="11023" max="11023" width="16.85546875" style="52" customWidth="1"/>
    <col min="11024" max="11024" width="3.7109375" style="52" customWidth="1"/>
    <col min="11025" max="11025" width="9.140625" style="52"/>
    <col min="11026" max="11026" width="14.85546875" style="52" bestFit="1" customWidth="1"/>
    <col min="11027" max="11027" width="9.140625" style="52"/>
    <col min="11028" max="11028" width="14.85546875" style="52" bestFit="1" customWidth="1"/>
    <col min="11029" max="11264" width="9.140625" style="52"/>
    <col min="11265" max="11265" width="3.85546875" style="52" customWidth="1"/>
    <col min="11266" max="11266" width="5.140625" style="52" customWidth="1"/>
    <col min="11267" max="11267" width="35" style="52" customWidth="1"/>
    <col min="11268" max="11268" width="16.28515625" style="52" customWidth="1"/>
    <col min="11269" max="11269" width="10.42578125" style="52" bestFit="1" customWidth="1"/>
    <col min="11270" max="11270" width="14" style="52" customWidth="1"/>
    <col min="11271" max="11271" width="14.28515625" style="52" customWidth="1"/>
    <col min="11272" max="11272" width="13.42578125" style="52" customWidth="1"/>
    <col min="11273" max="11273" width="10.42578125" style="52" bestFit="1" customWidth="1"/>
    <col min="11274" max="11274" width="14.5703125" style="52" customWidth="1"/>
    <col min="11275" max="11275" width="14.85546875" style="52" customWidth="1"/>
    <col min="11276" max="11276" width="12.85546875" style="52" customWidth="1"/>
    <col min="11277" max="11277" width="16.140625" style="52" customWidth="1"/>
    <col min="11278" max="11278" width="14.85546875" style="52" customWidth="1"/>
    <col min="11279" max="11279" width="16.85546875" style="52" customWidth="1"/>
    <col min="11280" max="11280" width="3.7109375" style="52" customWidth="1"/>
    <col min="11281" max="11281" width="9.140625" style="52"/>
    <col min="11282" max="11282" width="14.85546875" style="52" bestFit="1" customWidth="1"/>
    <col min="11283" max="11283" width="9.140625" style="52"/>
    <col min="11284" max="11284" width="14.85546875" style="52" bestFit="1" customWidth="1"/>
    <col min="11285" max="11520" width="9.140625" style="52"/>
    <col min="11521" max="11521" width="3.85546875" style="52" customWidth="1"/>
    <col min="11522" max="11522" width="5.140625" style="52" customWidth="1"/>
    <col min="11523" max="11523" width="35" style="52" customWidth="1"/>
    <col min="11524" max="11524" width="16.28515625" style="52" customWidth="1"/>
    <col min="11525" max="11525" width="10.42578125" style="52" bestFit="1" customWidth="1"/>
    <col min="11526" max="11526" width="14" style="52" customWidth="1"/>
    <col min="11527" max="11527" width="14.28515625" style="52" customWidth="1"/>
    <col min="11528" max="11528" width="13.42578125" style="52" customWidth="1"/>
    <col min="11529" max="11529" width="10.42578125" style="52" bestFit="1" customWidth="1"/>
    <col min="11530" max="11530" width="14.5703125" style="52" customWidth="1"/>
    <col min="11531" max="11531" width="14.85546875" style="52" customWidth="1"/>
    <col min="11532" max="11532" width="12.85546875" style="52" customWidth="1"/>
    <col min="11533" max="11533" width="16.140625" style="52" customWidth="1"/>
    <col min="11534" max="11534" width="14.85546875" style="52" customWidth="1"/>
    <col min="11535" max="11535" width="16.85546875" style="52" customWidth="1"/>
    <col min="11536" max="11536" width="3.7109375" style="52" customWidth="1"/>
    <col min="11537" max="11537" width="9.140625" style="52"/>
    <col min="11538" max="11538" width="14.85546875" style="52" bestFit="1" customWidth="1"/>
    <col min="11539" max="11539" width="9.140625" style="52"/>
    <col min="11540" max="11540" width="14.85546875" style="52" bestFit="1" customWidth="1"/>
    <col min="11541" max="11776" width="9.140625" style="52"/>
    <col min="11777" max="11777" width="3.85546875" style="52" customWidth="1"/>
    <col min="11778" max="11778" width="5.140625" style="52" customWidth="1"/>
    <col min="11779" max="11779" width="35" style="52" customWidth="1"/>
    <col min="11780" max="11780" width="16.28515625" style="52" customWidth="1"/>
    <col min="11781" max="11781" width="10.42578125" style="52" bestFit="1" customWidth="1"/>
    <col min="11782" max="11782" width="14" style="52" customWidth="1"/>
    <col min="11783" max="11783" width="14.28515625" style="52" customWidth="1"/>
    <col min="11784" max="11784" width="13.42578125" style="52" customWidth="1"/>
    <col min="11785" max="11785" width="10.42578125" style="52" bestFit="1" customWidth="1"/>
    <col min="11786" max="11786" width="14.5703125" style="52" customWidth="1"/>
    <col min="11787" max="11787" width="14.85546875" style="52" customWidth="1"/>
    <col min="11788" max="11788" width="12.85546875" style="52" customWidth="1"/>
    <col min="11789" max="11789" width="16.140625" style="52" customWidth="1"/>
    <col min="11790" max="11790" width="14.85546875" style="52" customWidth="1"/>
    <col min="11791" max="11791" width="16.85546875" style="52" customWidth="1"/>
    <col min="11792" max="11792" width="3.7109375" style="52" customWidth="1"/>
    <col min="11793" max="11793" width="9.140625" style="52"/>
    <col min="11794" max="11794" width="14.85546875" style="52" bestFit="1" customWidth="1"/>
    <col min="11795" max="11795" width="9.140625" style="52"/>
    <col min="11796" max="11796" width="14.85546875" style="52" bestFit="1" customWidth="1"/>
    <col min="11797" max="12032" width="9.140625" style="52"/>
    <col min="12033" max="12033" width="3.85546875" style="52" customWidth="1"/>
    <col min="12034" max="12034" width="5.140625" style="52" customWidth="1"/>
    <col min="12035" max="12035" width="35" style="52" customWidth="1"/>
    <col min="12036" max="12036" width="16.28515625" style="52" customWidth="1"/>
    <col min="12037" max="12037" width="10.42578125" style="52" bestFit="1" customWidth="1"/>
    <col min="12038" max="12038" width="14" style="52" customWidth="1"/>
    <col min="12039" max="12039" width="14.28515625" style="52" customWidth="1"/>
    <col min="12040" max="12040" width="13.42578125" style="52" customWidth="1"/>
    <col min="12041" max="12041" width="10.42578125" style="52" bestFit="1" customWidth="1"/>
    <col min="12042" max="12042" width="14.5703125" style="52" customWidth="1"/>
    <col min="12043" max="12043" width="14.85546875" style="52" customWidth="1"/>
    <col min="12044" max="12044" width="12.85546875" style="52" customWidth="1"/>
    <col min="12045" max="12045" width="16.140625" style="52" customWidth="1"/>
    <col min="12046" max="12046" width="14.85546875" style="52" customWidth="1"/>
    <col min="12047" max="12047" width="16.85546875" style="52" customWidth="1"/>
    <col min="12048" max="12048" width="3.7109375" style="52" customWidth="1"/>
    <col min="12049" max="12049" width="9.140625" style="52"/>
    <col min="12050" max="12050" width="14.85546875" style="52" bestFit="1" customWidth="1"/>
    <col min="12051" max="12051" width="9.140625" style="52"/>
    <col min="12052" max="12052" width="14.85546875" style="52" bestFit="1" customWidth="1"/>
    <col min="12053" max="12288" width="9.140625" style="52"/>
    <col min="12289" max="12289" width="3.85546875" style="52" customWidth="1"/>
    <col min="12290" max="12290" width="5.140625" style="52" customWidth="1"/>
    <col min="12291" max="12291" width="35" style="52" customWidth="1"/>
    <col min="12292" max="12292" width="16.28515625" style="52" customWidth="1"/>
    <col min="12293" max="12293" width="10.42578125" style="52" bestFit="1" customWidth="1"/>
    <col min="12294" max="12294" width="14" style="52" customWidth="1"/>
    <col min="12295" max="12295" width="14.28515625" style="52" customWidth="1"/>
    <col min="12296" max="12296" width="13.42578125" style="52" customWidth="1"/>
    <col min="12297" max="12297" width="10.42578125" style="52" bestFit="1" customWidth="1"/>
    <col min="12298" max="12298" width="14.5703125" style="52" customWidth="1"/>
    <col min="12299" max="12299" width="14.85546875" style="52" customWidth="1"/>
    <col min="12300" max="12300" width="12.85546875" style="52" customWidth="1"/>
    <col min="12301" max="12301" width="16.140625" style="52" customWidth="1"/>
    <col min="12302" max="12302" width="14.85546875" style="52" customWidth="1"/>
    <col min="12303" max="12303" width="16.85546875" style="52" customWidth="1"/>
    <col min="12304" max="12304" width="3.7109375" style="52" customWidth="1"/>
    <col min="12305" max="12305" width="9.140625" style="52"/>
    <col min="12306" max="12306" width="14.85546875" style="52" bestFit="1" customWidth="1"/>
    <col min="12307" max="12307" width="9.140625" style="52"/>
    <col min="12308" max="12308" width="14.85546875" style="52" bestFit="1" customWidth="1"/>
    <col min="12309" max="12544" width="9.140625" style="52"/>
    <col min="12545" max="12545" width="3.85546875" style="52" customWidth="1"/>
    <col min="12546" max="12546" width="5.140625" style="52" customWidth="1"/>
    <col min="12547" max="12547" width="35" style="52" customWidth="1"/>
    <col min="12548" max="12548" width="16.28515625" style="52" customWidth="1"/>
    <col min="12549" max="12549" width="10.42578125" style="52" bestFit="1" customWidth="1"/>
    <col min="12550" max="12550" width="14" style="52" customWidth="1"/>
    <col min="12551" max="12551" width="14.28515625" style="52" customWidth="1"/>
    <col min="12552" max="12552" width="13.42578125" style="52" customWidth="1"/>
    <col min="12553" max="12553" width="10.42578125" style="52" bestFit="1" customWidth="1"/>
    <col min="12554" max="12554" width="14.5703125" style="52" customWidth="1"/>
    <col min="12555" max="12555" width="14.85546875" style="52" customWidth="1"/>
    <col min="12556" max="12556" width="12.85546875" style="52" customWidth="1"/>
    <col min="12557" max="12557" width="16.140625" style="52" customWidth="1"/>
    <col min="12558" max="12558" width="14.85546875" style="52" customWidth="1"/>
    <col min="12559" max="12559" width="16.85546875" style="52" customWidth="1"/>
    <col min="12560" max="12560" width="3.7109375" style="52" customWidth="1"/>
    <col min="12561" max="12561" width="9.140625" style="52"/>
    <col min="12562" max="12562" width="14.85546875" style="52" bestFit="1" customWidth="1"/>
    <col min="12563" max="12563" width="9.140625" style="52"/>
    <col min="12564" max="12564" width="14.85546875" style="52" bestFit="1" customWidth="1"/>
    <col min="12565" max="12800" width="9.140625" style="52"/>
    <col min="12801" max="12801" width="3.85546875" style="52" customWidth="1"/>
    <col min="12802" max="12802" width="5.140625" style="52" customWidth="1"/>
    <col min="12803" max="12803" width="35" style="52" customWidth="1"/>
    <col min="12804" max="12804" width="16.28515625" style="52" customWidth="1"/>
    <col min="12805" max="12805" width="10.42578125" style="52" bestFit="1" customWidth="1"/>
    <col min="12806" max="12806" width="14" style="52" customWidth="1"/>
    <col min="12807" max="12807" width="14.28515625" style="52" customWidth="1"/>
    <col min="12808" max="12808" width="13.42578125" style="52" customWidth="1"/>
    <col min="12809" max="12809" width="10.42578125" style="52" bestFit="1" customWidth="1"/>
    <col min="12810" max="12810" width="14.5703125" style="52" customWidth="1"/>
    <col min="12811" max="12811" width="14.85546875" style="52" customWidth="1"/>
    <col min="12812" max="12812" width="12.85546875" style="52" customWidth="1"/>
    <col min="12813" max="12813" width="16.140625" style="52" customWidth="1"/>
    <col min="12814" max="12814" width="14.85546875" style="52" customWidth="1"/>
    <col min="12815" max="12815" width="16.85546875" style="52" customWidth="1"/>
    <col min="12816" max="12816" width="3.7109375" style="52" customWidth="1"/>
    <col min="12817" max="12817" width="9.140625" style="52"/>
    <col min="12818" max="12818" width="14.85546875" style="52" bestFit="1" customWidth="1"/>
    <col min="12819" max="12819" width="9.140625" style="52"/>
    <col min="12820" max="12820" width="14.85546875" style="52" bestFit="1" customWidth="1"/>
    <col min="12821" max="13056" width="9.140625" style="52"/>
    <col min="13057" max="13057" width="3.85546875" style="52" customWidth="1"/>
    <col min="13058" max="13058" width="5.140625" style="52" customWidth="1"/>
    <col min="13059" max="13059" width="35" style="52" customWidth="1"/>
    <col min="13060" max="13060" width="16.28515625" style="52" customWidth="1"/>
    <col min="13061" max="13061" width="10.42578125" style="52" bestFit="1" customWidth="1"/>
    <col min="13062" max="13062" width="14" style="52" customWidth="1"/>
    <col min="13063" max="13063" width="14.28515625" style="52" customWidth="1"/>
    <col min="13064" max="13064" width="13.42578125" style="52" customWidth="1"/>
    <col min="13065" max="13065" width="10.42578125" style="52" bestFit="1" customWidth="1"/>
    <col min="13066" max="13066" width="14.5703125" style="52" customWidth="1"/>
    <col min="13067" max="13067" width="14.85546875" style="52" customWidth="1"/>
    <col min="13068" max="13068" width="12.85546875" style="52" customWidth="1"/>
    <col min="13069" max="13069" width="16.140625" style="52" customWidth="1"/>
    <col min="13070" max="13070" width="14.85546875" style="52" customWidth="1"/>
    <col min="13071" max="13071" width="16.85546875" style="52" customWidth="1"/>
    <col min="13072" max="13072" width="3.7109375" style="52" customWidth="1"/>
    <col min="13073" max="13073" width="9.140625" style="52"/>
    <col min="13074" max="13074" width="14.85546875" style="52" bestFit="1" customWidth="1"/>
    <col min="13075" max="13075" width="9.140625" style="52"/>
    <col min="13076" max="13076" width="14.85546875" style="52" bestFit="1" customWidth="1"/>
    <col min="13077" max="13312" width="9.140625" style="52"/>
    <col min="13313" max="13313" width="3.85546875" style="52" customWidth="1"/>
    <col min="13314" max="13314" width="5.140625" style="52" customWidth="1"/>
    <col min="13315" max="13315" width="35" style="52" customWidth="1"/>
    <col min="13316" max="13316" width="16.28515625" style="52" customWidth="1"/>
    <col min="13317" max="13317" width="10.42578125" style="52" bestFit="1" customWidth="1"/>
    <col min="13318" max="13318" width="14" style="52" customWidth="1"/>
    <col min="13319" max="13319" width="14.28515625" style="52" customWidth="1"/>
    <col min="13320" max="13320" width="13.42578125" style="52" customWidth="1"/>
    <col min="13321" max="13321" width="10.42578125" style="52" bestFit="1" customWidth="1"/>
    <col min="13322" max="13322" width="14.5703125" style="52" customWidth="1"/>
    <col min="13323" max="13323" width="14.85546875" style="52" customWidth="1"/>
    <col min="13324" max="13324" width="12.85546875" style="52" customWidth="1"/>
    <col min="13325" max="13325" width="16.140625" style="52" customWidth="1"/>
    <col min="13326" max="13326" width="14.85546875" style="52" customWidth="1"/>
    <col min="13327" max="13327" width="16.85546875" style="52" customWidth="1"/>
    <col min="13328" max="13328" width="3.7109375" style="52" customWidth="1"/>
    <col min="13329" max="13329" width="9.140625" style="52"/>
    <col min="13330" max="13330" width="14.85546875" style="52" bestFit="1" customWidth="1"/>
    <col min="13331" max="13331" width="9.140625" style="52"/>
    <col min="13332" max="13332" width="14.85546875" style="52" bestFit="1" customWidth="1"/>
    <col min="13333" max="13568" width="9.140625" style="52"/>
    <col min="13569" max="13569" width="3.85546875" style="52" customWidth="1"/>
    <col min="13570" max="13570" width="5.140625" style="52" customWidth="1"/>
    <col min="13571" max="13571" width="35" style="52" customWidth="1"/>
    <col min="13572" max="13572" width="16.28515625" style="52" customWidth="1"/>
    <col min="13573" max="13573" width="10.42578125" style="52" bestFit="1" customWidth="1"/>
    <col min="13574" max="13574" width="14" style="52" customWidth="1"/>
    <col min="13575" max="13575" width="14.28515625" style="52" customWidth="1"/>
    <col min="13576" max="13576" width="13.42578125" style="52" customWidth="1"/>
    <col min="13577" max="13577" width="10.42578125" style="52" bestFit="1" customWidth="1"/>
    <col min="13578" max="13578" width="14.5703125" style="52" customWidth="1"/>
    <col min="13579" max="13579" width="14.85546875" style="52" customWidth="1"/>
    <col min="13580" max="13580" width="12.85546875" style="52" customWidth="1"/>
    <col min="13581" max="13581" width="16.140625" style="52" customWidth="1"/>
    <col min="13582" max="13582" width="14.85546875" style="52" customWidth="1"/>
    <col min="13583" max="13583" width="16.85546875" style="52" customWidth="1"/>
    <col min="13584" max="13584" width="3.7109375" style="52" customWidth="1"/>
    <col min="13585" max="13585" width="9.140625" style="52"/>
    <col min="13586" max="13586" width="14.85546875" style="52" bestFit="1" customWidth="1"/>
    <col min="13587" max="13587" width="9.140625" style="52"/>
    <col min="13588" max="13588" width="14.85546875" style="52" bestFit="1" customWidth="1"/>
    <col min="13589" max="13824" width="9.140625" style="52"/>
    <col min="13825" max="13825" width="3.85546875" style="52" customWidth="1"/>
    <col min="13826" max="13826" width="5.140625" style="52" customWidth="1"/>
    <col min="13827" max="13827" width="35" style="52" customWidth="1"/>
    <col min="13828" max="13828" width="16.28515625" style="52" customWidth="1"/>
    <col min="13829" max="13829" width="10.42578125" style="52" bestFit="1" customWidth="1"/>
    <col min="13830" max="13830" width="14" style="52" customWidth="1"/>
    <col min="13831" max="13831" width="14.28515625" style="52" customWidth="1"/>
    <col min="13832" max="13832" width="13.42578125" style="52" customWidth="1"/>
    <col min="13833" max="13833" width="10.42578125" style="52" bestFit="1" customWidth="1"/>
    <col min="13834" max="13834" width="14.5703125" style="52" customWidth="1"/>
    <col min="13835" max="13835" width="14.85546875" style="52" customWidth="1"/>
    <col min="13836" max="13836" width="12.85546875" style="52" customWidth="1"/>
    <col min="13837" max="13837" width="16.140625" style="52" customWidth="1"/>
    <col min="13838" max="13838" width="14.85546875" style="52" customWidth="1"/>
    <col min="13839" max="13839" width="16.85546875" style="52" customWidth="1"/>
    <col min="13840" max="13840" width="3.7109375" style="52" customWidth="1"/>
    <col min="13841" max="13841" width="9.140625" style="52"/>
    <col min="13842" max="13842" width="14.85546875" style="52" bestFit="1" customWidth="1"/>
    <col min="13843" max="13843" width="9.140625" style="52"/>
    <col min="13844" max="13844" width="14.85546875" style="52" bestFit="1" customWidth="1"/>
    <col min="13845" max="14080" width="9.140625" style="52"/>
    <col min="14081" max="14081" width="3.85546875" style="52" customWidth="1"/>
    <col min="14082" max="14082" width="5.140625" style="52" customWidth="1"/>
    <col min="14083" max="14083" width="35" style="52" customWidth="1"/>
    <col min="14084" max="14084" width="16.28515625" style="52" customWidth="1"/>
    <col min="14085" max="14085" width="10.42578125" style="52" bestFit="1" customWidth="1"/>
    <col min="14086" max="14086" width="14" style="52" customWidth="1"/>
    <col min="14087" max="14087" width="14.28515625" style="52" customWidth="1"/>
    <col min="14088" max="14088" width="13.42578125" style="52" customWidth="1"/>
    <col min="14089" max="14089" width="10.42578125" style="52" bestFit="1" customWidth="1"/>
    <col min="14090" max="14090" width="14.5703125" style="52" customWidth="1"/>
    <col min="14091" max="14091" width="14.85546875" style="52" customWidth="1"/>
    <col min="14092" max="14092" width="12.85546875" style="52" customWidth="1"/>
    <col min="14093" max="14093" width="16.140625" style="52" customWidth="1"/>
    <col min="14094" max="14094" width="14.85546875" style="52" customWidth="1"/>
    <col min="14095" max="14095" width="16.85546875" style="52" customWidth="1"/>
    <col min="14096" max="14096" width="3.7109375" style="52" customWidth="1"/>
    <col min="14097" max="14097" width="9.140625" style="52"/>
    <col min="14098" max="14098" width="14.85546875" style="52" bestFit="1" customWidth="1"/>
    <col min="14099" max="14099" width="9.140625" style="52"/>
    <col min="14100" max="14100" width="14.85546875" style="52" bestFit="1" customWidth="1"/>
    <col min="14101" max="14336" width="9.140625" style="52"/>
    <col min="14337" max="14337" width="3.85546875" style="52" customWidth="1"/>
    <col min="14338" max="14338" width="5.140625" style="52" customWidth="1"/>
    <col min="14339" max="14339" width="35" style="52" customWidth="1"/>
    <col min="14340" max="14340" width="16.28515625" style="52" customWidth="1"/>
    <col min="14341" max="14341" width="10.42578125" style="52" bestFit="1" customWidth="1"/>
    <col min="14342" max="14342" width="14" style="52" customWidth="1"/>
    <col min="14343" max="14343" width="14.28515625" style="52" customWidth="1"/>
    <col min="14344" max="14344" width="13.42578125" style="52" customWidth="1"/>
    <col min="14345" max="14345" width="10.42578125" style="52" bestFit="1" customWidth="1"/>
    <col min="14346" max="14346" width="14.5703125" style="52" customWidth="1"/>
    <col min="14347" max="14347" width="14.85546875" style="52" customWidth="1"/>
    <col min="14348" max="14348" width="12.85546875" style="52" customWidth="1"/>
    <col min="14349" max="14349" width="16.140625" style="52" customWidth="1"/>
    <col min="14350" max="14350" width="14.85546875" style="52" customWidth="1"/>
    <col min="14351" max="14351" width="16.85546875" style="52" customWidth="1"/>
    <col min="14352" max="14352" width="3.7109375" style="52" customWidth="1"/>
    <col min="14353" max="14353" width="9.140625" style="52"/>
    <col min="14354" max="14354" width="14.85546875" style="52" bestFit="1" customWidth="1"/>
    <col min="14355" max="14355" width="9.140625" style="52"/>
    <col min="14356" max="14356" width="14.85546875" style="52" bestFit="1" customWidth="1"/>
    <col min="14357" max="14592" width="9.140625" style="52"/>
    <col min="14593" max="14593" width="3.85546875" style="52" customWidth="1"/>
    <col min="14594" max="14594" width="5.140625" style="52" customWidth="1"/>
    <col min="14595" max="14595" width="35" style="52" customWidth="1"/>
    <col min="14596" max="14596" width="16.28515625" style="52" customWidth="1"/>
    <col min="14597" max="14597" width="10.42578125" style="52" bestFit="1" customWidth="1"/>
    <col min="14598" max="14598" width="14" style="52" customWidth="1"/>
    <col min="14599" max="14599" width="14.28515625" style="52" customWidth="1"/>
    <col min="14600" max="14600" width="13.42578125" style="52" customWidth="1"/>
    <col min="14601" max="14601" width="10.42578125" style="52" bestFit="1" customWidth="1"/>
    <col min="14602" max="14602" width="14.5703125" style="52" customWidth="1"/>
    <col min="14603" max="14603" width="14.85546875" style="52" customWidth="1"/>
    <col min="14604" max="14604" width="12.85546875" style="52" customWidth="1"/>
    <col min="14605" max="14605" width="16.140625" style="52" customWidth="1"/>
    <col min="14606" max="14606" width="14.85546875" style="52" customWidth="1"/>
    <col min="14607" max="14607" width="16.85546875" style="52" customWidth="1"/>
    <col min="14608" max="14608" width="3.7109375" style="52" customWidth="1"/>
    <col min="14609" max="14609" width="9.140625" style="52"/>
    <col min="14610" max="14610" width="14.85546875" style="52" bestFit="1" customWidth="1"/>
    <col min="14611" max="14611" width="9.140625" style="52"/>
    <col min="14612" max="14612" width="14.85546875" style="52" bestFit="1" customWidth="1"/>
    <col min="14613" max="14848" width="9.140625" style="52"/>
    <col min="14849" max="14849" width="3.85546875" style="52" customWidth="1"/>
    <col min="14850" max="14850" width="5.140625" style="52" customWidth="1"/>
    <col min="14851" max="14851" width="35" style="52" customWidth="1"/>
    <col min="14852" max="14852" width="16.28515625" style="52" customWidth="1"/>
    <col min="14853" max="14853" width="10.42578125" style="52" bestFit="1" customWidth="1"/>
    <col min="14854" max="14854" width="14" style="52" customWidth="1"/>
    <col min="14855" max="14855" width="14.28515625" style="52" customWidth="1"/>
    <col min="14856" max="14856" width="13.42578125" style="52" customWidth="1"/>
    <col min="14857" max="14857" width="10.42578125" style="52" bestFit="1" customWidth="1"/>
    <col min="14858" max="14858" width="14.5703125" style="52" customWidth="1"/>
    <col min="14859" max="14859" width="14.85546875" style="52" customWidth="1"/>
    <col min="14860" max="14860" width="12.85546875" style="52" customWidth="1"/>
    <col min="14861" max="14861" width="16.140625" style="52" customWidth="1"/>
    <col min="14862" max="14862" width="14.85546875" style="52" customWidth="1"/>
    <col min="14863" max="14863" width="16.85546875" style="52" customWidth="1"/>
    <col min="14864" max="14864" width="3.7109375" style="52" customWidth="1"/>
    <col min="14865" max="14865" width="9.140625" style="52"/>
    <col min="14866" max="14866" width="14.85546875" style="52" bestFit="1" customWidth="1"/>
    <col min="14867" max="14867" width="9.140625" style="52"/>
    <col min="14868" max="14868" width="14.85546875" style="52" bestFit="1" customWidth="1"/>
    <col min="14869" max="15104" width="9.140625" style="52"/>
    <col min="15105" max="15105" width="3.85546875" style="52" customWidth="1"/>
    <col min="15106" max="15106" width="5.140625" style="52" customWidth="1"/>
    <col min="15107" max="15107" width="35" style="52" customWidth="1"/>
    <col min="15108" max="15108" width="16.28515625" style="52" customWidth="1"/>
    <col min="15109" max="15109" width="10.42578125" style="52" bestFit="1" customWidth="1"/>
    <col min="15110" max="15110" width="14" style="52" customWidth="1"/>
    <col min="15111" max="15111" width="14.28515625" style="52" customWidth="1"/>
    <col min="15112" max="15112" width="13.42578125" style="52" customWidth="1"/>
    <col min="15113" max="15113" width="10.42578125" style="52" bestFit="1" customWidth="1"/>
    <col min="15114" max="15114" width="14.5703125" style="52" customWidth="1"/>
    <col min="15115" max="15115" width="14.85546875" style="52" customWidth="1"/>
    <col min="15116" max="15116" width="12.85546875" style="52" customWidth="1"/>
    <col min="15117" max="15117" width="16.140625" style="52" customWidth="1"/>
    <col min="15118" max="15118" width="14.85546875" style="52" customWidth="1"/>
    <col min="15119" max="15119" width="16.85546875" style="52" customWidth="1"/>
    <col min="15120" max="15120" width="3.7109375" style="52" customWidth="1"/>
    <col min="15121" max="15121" width="9.140625" style="52"/>
    <col min="15122" max="15122" width="14.85546875" style="52" bestFit="1" customWidth="1"/>
    <col min="15123" max="15123" width="9.140625" style="52"/>
    <col min="15124" max="15124" width="14.85546875" style="52" bestFit="1" customWidth="1"/>
    <col min="15125" max="15360" width="9.140625" style="52"/>
    <col min="15361" max="15361" width="3.85546875" style="52" customWidth="1"/>
    <col min="15362" max="15362" width="5.140625" style="52" customWidth="1"/>
    <col min="15363" max="15363" width="35" style="52" customWidth="1"/>
    <col min="15364" max="15364" width="16.28515625" style="52" customWidth="1"/>
    <col min="15365" max="15365" width="10.42578125" style="52" bestFit="1" customWidth="1"/>
    <col min="15366" max="15366" width="14" style="52" customWidth="1"/>
    <col min="15367" max="15367" width="14.28515625" style="52" customWidth="1"/>
    <col min="15368" max="15368" width="13.42578125" style="52" customWidth="1"/>
    <col min="15369" max="15369" width="10.42578125" style="52" bestFit="1" customWidth="1"/>
    <col min="15370" max="15370" width="14.5703125" style="52" customWidth="1"/>
    <col min="15371" max="15371" width="14.85546875" style="52" customWidth="1"/>
    <col min="15372" max="15372" width="12.85546875" style="52" customWidth="1"/>
    <col min="15373" max="15373" width="16.140625" style="52" customWidth="1"/>
    <col min="15374" max="15374" width="14.85546875" style="52" customWidth="1"/>
    <col min="15375" max="15375" width="16.85546875" style="52" customWidth="1"/>
    <col min="15376" max="15376" width="3.7109375" style="52" customWidth="1"/>
    <col min="15377" max="15377" width="9.140625" style="52"/>
    <col min="15378" max="15378" width="14.85546875" style="52" bestFit="1" customWidth="1"/>
    <col min="15379" max="15379" width="9.140625" style="52"/>
    <col min="15380" max="15380" width="14.85546875" style="52" bestFit="1" customWidth="1"/>
    <col min="15381" max="15616" width="9.140625" style="52"/>
    <col min="15617" max="15617" width="3.85546875" style="52" customWidth="1"/>
    <col min="15618" max="15618" width="5.140625" style="52" customWidth="1"/>
    <col min="15619" max="15619" width="35" style="52" customWidth="1"/>
    <col min="15620" max="15620" width="16.28515625" style="52" customWidth="1"/>
    <col min="15621" max="15621" width="10.42578125" style="52" bestFit="1" customWidth="1"/>
    <col min="15622" max="15622" width="14" style="52" customWidth="1"/>
    <col min="15623" max="15623" width="14.28515625" style="52" customWidth="1"/>
    <col min="15624" max="15624" width="13.42578125" style="52" customWidth="1"/>
    <col min="15625" max="15625" width="10.42578125" style="52" bestFit="1" customWidth="1"/>
    <col min="15626" max="15626" width="14.5703125" style="52" customWidth="1"/>
    <col min="15627" max="15627" width="14.85546875" style="52" customWidth="1"/>
    <col min="15628" max="15628" width="12.85546875" style="52" customWidth="1"/>
    <col min="15629" max="15629" width="16.140625" style="52" customWidth="1"/>
    <col min="15630" max="15630" width="14.85546875" style="52" customWidth="1"/>
    <col min="15631" max="15631" width="16.85546875" style="52" customWidth="1"/>
    <col min="15632" max="15632" width="3.7109375" style="52" customWidth="1"/>
    <col min="15633" max="15633" width="9.140625" style="52"/>
    <col min="15634" max="15634" width="14.85546875" style="52" bestFit="1" customWidth="1"/>
    <col min="15635" max="15635" width="9.140625" style="52"/>
    <col min="15636" max="15636" width="14.85546875" style="52" bestFit="1" customWidth="1"/>
    <col min="15637" max="15872" width="9.140625" style="52"/>
    <col min="15873" max="15873" width="3.85546875" style="52" customWidth="1"/>
    <col min="15874" max="15874" width="5.140625" style="52" customWidth="1"/>
    <col min="15875" max="15875" width="35" style="52" customWidth="1"/>
    <col min="15876" max="15876" width="16.28515625" style="52" customWidth="1"/>
    <col min="15877" max="15877" width="10.42578125" style="52" bestFit="1" customWidth="1"/>
    <col min="15878" max="15878" width="14" style="52" customWidth="1"/>
    <col min="15879" max="15879" width="14.28515625" style="52" customWidth="1"/>
    <col min="15880" max="15880" width="13.42578125" style="52" customWidth="1"/>
    <col min="15881" max="15881" width="10.42578125" style="52" bestFit="1" customWidth="1"/>
    <col min="15882" max="15882" width="14.5703125" style="52" customWidth="1"/>
    <col min="15883" max="15883" width="14.85546875" style="52" customWidth="1"/>
    <col min="15884" max="15884" width="12.85546875" style="52" customWidth="1"/>
    <col min="15885" max="15885" width="16.140625" style="52" customWidth="1"/>
    <col min="15886" max="15886" width="14.85546875" style="52" customWidth="1"/>
    <col min="15887" max="15887" width="16.85546875" style="52" customWidth="1"/>
    <col min="15888" max="15888" width="3.7109375" style="52" customWidth="1"/>
    <col min="15889" max="15889" width="9.140625" style="52"/>
    <col min="15890" max="15890" width="14.85546875" style="52" bestFit="1" customWidth="1"/>
    <col min="15891" max="15891" width="9.140625" style="52"/>
    <col min="15892" max="15892" width="14.85546875" style="52" bestFit="1" customWidth="1"/>
    <col min="15893" max="16128" width="9.140625" style="52"/>
    <col min="16129" max="16129" width="3.85546875" style="52" customWidth="1"/>
    <col min="16130" max="16130" width="5.140625" style="52" customWidth="1"/>
    <col min="16131" max="16131" width="35" style="52" customWidth="1"/>
    <col min="16132" max="16132" width="16.28515625" style="52" customWidth="1"/>
    <col min="16133" max="16133" width="10.42578125" style="52" bestFit="1" customWidth="1"/>
    <col min="16134" max="16134" width="14" style="52" customWidth="1"/>
    <col min="16135" max="16135" width="14.28515625" style="52" customWidth="1"/>
    <col min="16136" max="16136" width="13.42578125" style="52" customWidth="1"/>
    <col min="16137" max="16137" width="10.42578125" style="52" bestFit="1" customWidth="1"/>
    <col min="16138" max="16138" width="14.5703125" style="52" customWidth="1"/>
    <col min="16139" max="16139" width="14.85546875" style="52" customWidth="1"/>
    <col min="16140" max="16140" width="12.85546875" style="52" customWidth="1"/>
    <col min="16141" max="16141" width="16.140625" style="52" customWidth="1"/>
    <col min="16142" max="16142" width="14.85546875" style="52" customWidth="1"/>
    <col min="16143" max="16143" width="16.85546875" style="52" customWidth="1"/>
    <col min="16144" max="16144" width="3.7109375" style="52" customWidth="1"/>
    <col min="16145" max="16145" width="9.140625" style="52"/>
    <col min="16146" max="16146" width="14.85546875" style="52" bestFit="1" customWidth="1"/>
    <col min="16147" max="16147" width="9.140625" style="52"/>
    <col min="16148" max="16148" width="14.85546875" style="52" bestFit="1" customWidth="1"/>
    <col min="16149" max="16384" width="9.140625" style="52"/>
  </cols>
  <sheetData>
    <row r="2" spans="2:20" x14ac:dyDescent="0.25">
      <c r="B2" s="400" t="s">
        <v>119</v>
      </c>
      <c r="C2" s="400"/>
      <c r="D2" s="400"/>
      <c r="M2" s="372"/>
      <c r="N2" s="372"/>
      <c r="O2" s="372"/>
    </row>
    <row r="3" spans="2:20" x14ac:dyDescent="0.25">
      <c r="B3" s="400"/>
      <c r="C3" s="400"/>
      <c r="D3" s="400"/>
      <c r="M3" s="372"/>
      <c r="N3" s="372"/>
      <c r="O3" s="372"/>
    </row>
    <row r="4" spans="2:20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26.25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19.149999999999999" customHeight="1" thickBot="1" x14ac:dyDescent="0.3">
      <c r="B8" s="140" t="s">
        <v>14</v>
      </c>
      <c r="C8" s="141" t="s">
        <v>54</v>
      </c>
      <c r="D8" s="170">
        <v>454279113.00999999</v>
      </c>
      <c r="E8" s="170">
        <v>0</v>
      </c>
      <c r="F8" s="170">
        <v>7191217.8300000001</v>
      </c>
      <c r="G8" s="170">
        <v>2769924.04</v>
      </c>
      <c r="H8" s="170">
        <v>2715619.25</v>
      </c>
      <c r="I8" s="170">
        <v>0</v>
      </c>
      <c r="J8" s="170">
        <v>898717.59</v>
      </c>
      <c r="K8" s="170">
        <v>3899635.69</v>
      </c>
      <c r="L8" s="170">
        <v>4881.67</v>
      </c>
      <c r="M8" s="171">
        <v>462152639.18000001</v>
      </c>
      <c r="N8" s="170">
        <v>86136657.829999998</v>
      </c>
      <c r="O8" s="172">
        <v>376015981.35000002</v>
      </c>
      <c r="R8" s="61"/>
      <c r="T8" s="61"/>
    </row>
    <row r="9" spans="2:20" ht="20.45" customHeight="1" thickBot="1" x14ac:dyDescent="0.3">
      <c r="B9" s="140" t="s">
        <v>55</v>
      </c>
      <c r="C9" s="141" t="s">
        <v>56</v>
      </c>
      <c r="D9" s="170">
        <v>324979497.43000001</v>
      </c>
      <c r="E9" s="170">
        <v>0</v>
      </c>
      <c r="F9" s="170">
        <v>0</v>
      </c>
      <c r="G9" s="170">
        <v>1143818</v>
      </c>
      <c r="H9" s="170">
        <v>2194292</v>
      </c>
      <c r="I9" s="170">
        <v>0</v>
      </c>
      <c r="J9" s="170">
        <v>0</v>
      </c>
      <c r="K9" s="170">
        <v>2079844</v>
      </c>
      <c r="L9" s="170">
        <v>0</v>
      </c>
      <c r="M9" s="171">
        <v>326237763.43000001</v>
      </c>
      <c r="N9" s="170">
        <v>3461.86</v>
      </c>
      <c r="O9" s="172">
        <v>326234301.56999999</v>
      </c>
      <c r="R9" s="61"/>
      <c r="T9" s="61"/>
    </row>
    <row r="10" spans="2:20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T10" s="61"/>
    </row>
    <row r="11" spans="2:20" ht="30.75" thickBot="1" x14ac:dyDescent="0.3">
      <c r="B11" s="140" t="s">
        <v>59</v>
      </c>
      <c r="C11" s="141" t="s">
        <v>60</v>
      </c>
      <c r="D11" s="170">
        <v>91808174.239999995</v>
      </c>
      <c r="E11" s="170">
        <v>0</v>
      </c>
      <c r="F11" s="170">
        <v>4535959</v>
      </c>
      <c r="G11" s="170">
        <v>810641.41</v>
      </c>
      <c r="H11" s="170">
        <v>0</v>
      </c>
      <c r="I11" s="170">
        <v>0</v>
      </c>
      <c r="J11" s="170">
        <v>0</v>
      </c>
      <c r="K11" s="170">
        <v>1057412.96</v>
      </c>
      <c r="L11" s="170">
        <v>0</v>
      </c>
      <c r="M11" s="171">
        <v>96097361.689999998</v>
      </c>
      <c r="N11" s="170">
        <v>47485800.880000003</v>
      </c>
      <c r="O11" s="172">
        <v>48611560.810000002</v>
      </c>
      <c r="R11" s="61"/>
      <c r="T11" s="61"/>
    </row>
    <row r="12" spans="2:20" ht="24.6" customHeight="1" thickBot="1" x14ac:dyDescent="0.3">
      <c r="B12" s="140" t="s">
        <v>61</v>
      </c>
      <c r="C12" s="141" t="s">
        <v>62</v>
      </c>
      <c r="D12" s="170">
        <v>1682029.57</v>
      </c>
      <c r="E12" s="170">
        <v>0</v>
      </c>
      <c r="F12" s="170">
        <v>192248.6</v>
      </c>
      <c r="G12" s="170">
        <v>5092.66</v>
      </c>
      <c r="H12" s="170">
        <v>0</v>
      </c>
      <c r="I12" s="170">
        <v>0</v>
      </c>
      <c r="J12" s="170">
        <v>4416</v>
      </c>
      <c r="K12" s="170">
        <v>16500.93</v>
      </c>
      <c r="L12" s="170">
        <v>0</v>
      </c>
      <c r="M12" s="171">
        <v>1858453.9</v>
      </c>
      <c r="N12" s="170">
        <v>1627598.57</v>
      </c>
      <c r="O12" s="172">
        <v>230855.33</v>
      </c>
      <c r="R12" s="61"/>
      <c r="T12" s="61"/>
    </row>
    <row r="13" spans="2:20" ht="24.6" customHeight="1" thickBot="1" x14ac:dyDescent="0.3">
      <c r="B13" s="140" t="s">
        <v>63</v>
      </c>
      <c r="C13" s="141" t="s">
        <v>64</v>
      </c>
      <c r="D13" s="170">
        <v>33680</v>
      </c>
      <c r="E13" s="170">
        <v>0</v>
      </c>
      <c r="F13" s="170">
        <v>0</v>
      </c>
      <c r="G13" s="170">
        <v>0</v>
      </c>
      <c r="H13" s="170">
        <v>0</v>
      </c>
      <c r="I13" s="170">
        <v>0</v>
      </c>
      <c r="J13" s="170">
        <v>0</v>
      </c>
      <c r="K13" s="170">
        <v>0</v>
      </c>
      <c r="L13" s="170">
        <v>0</v>
      </c>
      <c r="M13" s="171">
        <v>33680</v>
      </c>
      <c r="N13" s="170">
        <v>33680</v>
      </c>
      <c r="O13" s="172">
        <v>0</v>
      </c>
      <c r="R13" s="61"/>
      <c r="T13" s="61"/>
    </row>
    <row r="14" spans="2:20" ht="24.6" customHeight="1" thickBot="1" x14ac:dyDescent="0.3">
      <c r="B14" s="140" t="s">
        <v>65</v>
      </c>
      <c r="C14" s="141" t="s">
        <v>66</v>
      </c>
      <c r="D14" s="170">
        <v>35775731.770000003</v>
      </c>
      <c r="E14" s="170">
        <v>0</v>
      </c>
      <c r="F14" s="170">
        <v>2463010.23</v>
      </c>
      <c r="G14" s="170">
        <v>810371.97</v>
      </c>
      <c r="H14" s="170">
        <v>521327.25</v>
      </c>
      <c r="I14" s="170">
        <v>0</v>
      </c>
      <c r="J14" s="170">
        <v>894301.59</v>
      </c>
      <c r="K14" s="170">
        <v>745877.8</v>
      </c>
      <c r="L14" s="170">
        <v>4881.67</v>
      </c>
      <c r="M14" s="171">
        <v>37925380.159999996</v>
      </c>
      <c r="N14" s="170">
        <v>36986116.520000003</v>
      </c>
      <c r="O14" s="172">
        <v>939263.64</v>
      </c>
      <c r="R14" s="61"/>
      <c r="T14" s="61"/>
    </row>
    <row r="15" spans="2:20" ht="22.15" customHeight="1" thickBot="1" x14ac:dyDescent="0.3">
      <c r="B15" s="143" t="s">
        <v>19</v>
      </c>
      <c r="C15" s="141" t="s">
        <v>67</v>
      </c>
      <c r="D15" s="170">
        <v>175986.43</v>
      </c>
      <c r="E15" s="170">
        <v>0</v>
      </c>
      <c r="F15" s="170">
        <v>134721.60000000001</v>
      </c>
      <c r="G15" s="170">
        <v>30899.5</v>
      </c>
      <c r="H15" s="170">
        <v>0</v>
      </c>
      <c r="I15" s="170">
        <v>0</v>
      </c>
      <c r="J15" s="170">
        <v>0</v>
      </c>
      <c r="K15" s="170">
        <v>106640.93</v>
      </c>
      <c r="L15" s="170">
        <v>0</v>
      </c>
      <c r="M15" s="171">
        <v>234966.6</v>
      </c>
      <c r="N15" s="170">
        <v>0</v>
      </c>
      <c r="O15" s="172">
        <v>234966.6</v>
      </c>
      <c r="R15" s="61"/>
      <c r="T15" s="61"/>
    </row>
    <row r="16" spans="2:20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T16" s="61"/>
    </row>
    <row r="17" spans="2:20" ht="20.45" customHeight="1" thickBot="1" x14ac:dyDescent="0.3">
      <c r="B17" s="143" t="s">
        <v>23</v>
      </c>
      <c r="C17" s="141" t="s">
        <v>69</v>
      </c>
      <c r="D17" s="170">
        <v>629933.85</v>
      </c>
      <c r="E17" s="170">
        <v>0</v>
      </c>
      <c r="F17" s="170">
        <v>40750.65</v>
      </c>
      <c r="G17" s="170">
        <v>6342.34</v>
      </c>
      <c r="H17" s="170">
        <v>0</v>
      </c>
      <c r="I17" s="170">
        <v>0</v>
      </c>
      <c r="J17" s="170">
        <v>47037.65</v>
      </c>
      <c r="K17" s="170">
        <v>8333.1</v>
      </c>
      <c r="L17" s="170">
        <v>0</v>
      </c>
      <c r="M17" s="171">
        <v>621656.09</v>
      </c>
      <c r="N17" s="170">
        <v>621656.09</v>
      </c>
      <c r="O17" s="172">
        <v>-6.8230000000000003E-13</v>
      </c>
      <c r="R17" s="61"/>
      <c r="T17" s="61"/>
    </row>
    <row r="18" spans="2:20" ht="22.15" customHeight="1" thickBot="1" x14ac:dyDescent="0.3">
      <c r="B18" s="402" t="s">
        <v>70</v>
      </c>
      <c r="C18" s="403"/>
      <c r="D18" s="171">
        <v>455085033.29000002</v>
      </c>
      <c r="E18" s="171">
        <v>0</v>
      </c>
      <c r="F18" s="171">
        <v>7366690.0800000001</v>
      </c>
      <c r="G18" s="171">
        <v>2807165.88</v>
      </c>
      <c r="H18" s="171">
        <v>2715619.25</v>
      </c>
      <c r="I18" s="171">
        <v>0</v>
      </c>
      <c r="J18" s="171">
        <v>945755.24</v>
      </c>
      <c r="K18" s="171">
        <v>4014609.72</v>
      </c>
      <c r="L18" s="171">
        <v>4881.67</v>
      </c>
      <c r="M18" s="171">
        <v>463009261.87</v>
      </c>
      <c r="N18" s="171">
        <v>86758313.920000002</v>
      </c>
      <c r="O18" s="172">
        <v>376250947.94999999</v>
      </c>
      <c r="R18" s="61"/>
      <c r="T18" s="61"/>
    </row>
    <row r="19" spans="2:20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30899.5</v>
      </c>
      <c r="H19" s="144" t="s">
        <v>72</v>
      </c>
      <c r="I19" s="144" t="s">
        <v>72</v>
      </c>
      <c r="J19" s="144" t="s">
        <v>72</v>
      </c>
      <c r="K19" s="145">
        <v>0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>
      <c r="M24" s="61"/>
    </row>
    <row r="25" spans="2:20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C26:D26"/>
    <mergeCell ref="G26:I26"/>
    <mergeCell ref="L26:N26"/>
    <mergeCell ref="M6:M7"/>
    <mergeCell ref="N6:N7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B2:D3"/>
    <mergeCell ref="M2:O2"/>
    <mergeCell ref="M3:O3"/>
    <mergeCell ref="B4:N4"/>
    <mergeCell ref="B5:K5"/>
  </mergeCells>
  <pageMargins left="0.43" right="0.48" top="0.74803149606299213" bottom="0.74803149606299213" header="0.31496062992125984" footer="0.31496062992125984"/>
  <pageSetup scale="5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6"/>
  <sheetViews>
    <sheetView showGridLines="0" showOutlineSymbols="0" zoomScale="90" workbookViewId="0">
      <selection activeCell="H31" sqref="H31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5.140625" style="52" customWidth="1"/>
    <col min="4" max="4" width="17.7109375" style="52" customWidth="1"/>
    <col min="5" max="5" width="10.42578125" style="52" bestFit="1" customWidth="1"/>
    <col min="6" max="6" width="13.42578125" style="52" customWidth="1"/>
    <col min="7" max="7" width="14.5703125" style="52" customWidth="1"/>
    <col min="8" max="8" width="13.5703125" style="52" customWidth="1"/>
    <col min="9" max="9" width="10.42578125" style="52" bestFit="1" customWidth="1"/>
    <col min="10" max="10" width="14.5703125" style="52" customWidth="1"/>
    <col min="11" max="11" width="14.85546875" style="52" customWidth="1"/>
    <col min="12" max="12" width="15" style="52" customWidth="1"/>
    <col min="13" max="13" width="17.85546875" style="52" customWidth="1"/>
    <col min="14" max="14" width="15.5703125" style="52" customWidth="1"/>
    <col min="15" max="15" width="16.85546875" style="52" customWidth="1"/>
    <col min="16" max="16" width="3.7109375" style="52" customWidth="1"/>
    <col min="17" max="17" width="9.140625" style="52"/>
    <col min="18" max="18" width="16.42578125" style="52" bestFit="1" customWidth="1"/>
    <col min="19" max="19" width="9.140625" style="52"/>
    <col min="20" max="20" width="14.85546875" style="52" bestFit="1" customWidth="1"/>
    <col min="21" max="256" width="9.140625" style="52"/>
    <col min="257" max="257" width="3.85546875" style="52" customWidth="1"/>
    <col min="258" max="258" width="5.140625" style="52" customWidth="1"/>
    <col min="259" max="259" width="35.140625" style="52" customWidth="1"/>
    <col min="260" max="260" width="17.7109375" style="52" customWidth="1"/>
    <col min="261" max="261" width="10.42578125" style="52" bestFit="1" customWidth="1"/>
    <col min="262" max="262" width="13.42578125" style="52" customWidth="1"/>
    <col min="263" max="263" width="14.5703125" style="52" customWidth="1"/>
    <col min="264" max="264" width="13.5703125" style="52" customWidth="1"/>
    <col min="265" max="265" width="10.42578125" style="52" bestFit="1" customWidth="1"/>
    <col min="266" max="266" width="14.5703125" style="52" customWidth="1"/>
    <col min="267" max="267" width="14.85546875" style="52" customWidth="1"/>
    <col min="268" max="268" width="15" style="52" customWidth="1"/>
    <col min="269" max="269" width="17.85546875" style="52" customWidth="1"/>
    <col min="270" max="270" width="15.5703125" style="52" customWidth="1"/>
    <col min="271" max="271" width="16.85546875" style="52" customWidth="1"/>
    <col min="272" max="272" width="3.7109375" style="52" customWidth="1"/>
    <col min="273" max="273" width="9.140625" style="52"/>
    <col min="274" max="274" width="16.42578125" style="52" bestFit="1" customWidth="1"/>
    <col min="275" max="275" width="9.140625" style="52"/>
    <col min="276" max="276" width="14.85546875" style="52" bestFit="1" customWidth="1"/>
    <col min="277" max="512" width="9.140625" style="52"/>
    <col min="513" max="513" width="3.85546875" style="52" customWidth="1"/>
    <col min="514" max="514" width="5.140625" style="52" customWidth="1"/>
    <col min="515" max="515" width="35.140625" style="52" customWidth="1"/>
    <col min="516" max="516" width="17.7109375" style="52" customWidth="1"/>
    <col min="517" max="517" width="10.42578125" style="52" bestFit="1" customWidth="1"/>
    <col min="518" max="518" width="13.42578125" style="52" customWidth="1"/>
    <col min="519" max="519" width="14.5703125" style="52" customWidth="1"/>
    <col min="520" max="520" width="13.5703125" style="52" customWidth="1"/>
    <col min="521" max="521" width="10.42578125" style="52" bestFit="1" customWidth="1"/>
    <col min="522" max="522" width="14.5703125" style="52" customWidth="1"/>
    <col min="523" max="523" width="14.85546875" style="52" customWidth="1"/>
    <col min="524" max="524" width="15" style="52" customWidth="1"/>
    <col min="525" max="525" width="17.85546875" style="52" customWidth="1"/>
    <col min="526" max="526" width="15.5703125" style="52" customWidth="1"/>
    <col min="527" max="527" width="16.85546875" style="52" customWidth="1"/>
    <col min="528" max="528" width="3.7109375" style="52" customWidth="1"/>
    <col min="529" max="529" width="9.140625" style="52"/>
    <col min="530" max="530" width="16.42578125" style="52" bestFit="1" customWidth="1"/>
    <col min="531" max="531" width="9.140625" style="52"/>
    <col min="532" max="532" width="14.85546875" style="52" bestFit="1" customWidth="1"/>
    <col min="533" max="768" width="9.140625" style="52"/>
    <col min="769" max="769" width="3.85546875" style="52" customWidth="1"/>
    <col min="770" max="770" width="5.140625" style="52" customWidth="1"/>
    <col min="771" max="771" width="35.140625" style="52" customWidth="1"/>
    <col min="772" max="772" width="17.7109375" style="52" customWidth="1"/>
    <col min="773" max="773" width="10.42578125" style="52" bestFit="1" customWidth="1"/>
    <col min="774" max="774" width="13.42578125" style="52" customWidth="1"/>
    <col min="775" max="775" width="14.5703125" style="52" customWidth="1"/>
    <col min="776" max="776" width="13.5703125" style="52" customWidth="1"/>
    <col min="777" max="777" width="10.42578125" style="52" bestFit="1" customWidth="1"/>
    <col min="778" max="778" width="14.5703125" style="52" customWidth="1"/>
    <col min="779" max="779" width="14.85546875" style="52" customWidth="1"/>
    <col min="780" max="780" width="15" style="52" customWidth="1"/>
    <col min="781" max="781" width="17.85546875" style="52" customWidth="1"/>
    <col min="782" max="782" width="15.5703125" style="52" customWidth="1"/>
    <col min="783" max="783" width="16.85546875" style="52" customWidth="1"/>
    <col min="784" max="784" width="3.7109375" style="52" customWidth="1"/>
    <col min="785" max="785" width="9.140625" style="52"/>
    <col min="786" max="786" width="16.42578125" style="52" bestFit="1" customWidth="1"/>
    <col min="787" max="787" width="9.140625" style="52"/>
    <col min="788" max="788" width="14.85546875" style="52" bestFit="1" customWidth="1"/>
    <col min="789" max="1024" width="9.140625" style="52"/>
    <col min="1025" max="1025" width="3.85546875" style="52" customWidth="1"/>
    <col min="1026" max="1026" width="5.140625" style="52" customWidth="1"/>
    <col min="1027" max="1027" width="35.140625" style="52" customWidth="1"/>
    <col min="1028" max="1028" width="17.7109375" style="52" customWidth="1"/>
    <col min="1029" max="1029" width="10.42578125" style="52" bestFit="1" customWidth="1"/>
    <col min="1030" max="1030" width="13.42578125" style="52" customWidth="1"/>
    <col min="1031" max="1031" width="14.5703125" style="52" customWidth="1"/>
    <col min="1032" max="1032" width="13.5703125" style="52" customWidth="1"/>
    <col min="1033" max="1033" width="10.42578125" style="52" bestFit="1" customWidth="1"/>
    <col min="1034" max="1034" width="14.5703125" style="52" customWidth="1"/>
    <col min="1035" max="1035" width="14.85546875" style="52" customWidth="1"/>
    <col min="1036" max="1036" width="15" style="52" customWidth="1"/>
    <col min="1037" max="1037" width="17.85546875" style="52" customWidth="1"/>
    <col min="1038" max="1038" width="15.5703125" style="52" customWidth="1"/>
    <col min="1039" max="1039" width="16.85546875" style="52" customWidth="1"/>
    <col min="1040" max="1040" width="3.7109375" style="52" customWidth="1"/>
    <col min="1041" max="1041" width="9.140625" style="52"/>
    <col min="1042" max="1042" width="16.42578125" style="52" bestFit="1" customWidth="1"/>
    <col min="1043" max="1043" width="9.140625" style="52"/>
    <col min="1044" max="1044" width="14.85546875" style="52" bestFit="1" customWidth="1"/>
    <col min="1045" max="1280" width="9.140625" style="52"/>
    <col min="1281" max="1281" width="3.85546875" style="52" customWidth="1"/>
    <col min="1282" max="1282" width="5.140625" style="52" customWidth="1"/>
    <col min="1283" max="1283" width="35.140625" style="52" customWidth="1"/>
    <col min="1284" max="1284" width="17.7109375" style="52" customWidth="1"/>
    <col min="1285" max="1285" width="10.42578125" style="52" bestFit="1" customWidth="1"/>
    <col min="1286" max="1286" width="13.42578125" style="52" customWidth="1"/>
    <col min="1287" max="1287" width="14.5703125" style="52" customWidth="1"/>
    <col min="1288" max="1288" width="13.5703125" style="52" customWidth="1"/>
    <col min="1289" max="1289" width="10.42578125" style="52" bestFit="1" customWidth="1"/>
    <col min="1290" max="1290" width="14.5703125" style="52" customWidth="1"/>
    <col min="1291" max="1291" width="14.85546875" style="52" customWidth="1"/>
    <col min="1292" max="1292" width="15" style="52" customWidth="1"/>
    <col min="1293" max="1293" width="17.85546875" style="52" customWidth="1"/>
    <col min="1294" max="1294" width="15.5703125" style="52" customWidth="1"/>
    <col min="1295" max="1295" width="16.85546875" style="52" customWidth="1"/>
    <col min="1296" max="1296" width="3.7109375" style="52" customWidth="1"/>
    <col min="1297" max="1297" width="9.140625" style="52"/>
    <col min="1298" max="1298" width="16.42578125" style="52" bestFit="1" customWidth="1"/>
    <col min="1299" max="1299" width="9.140625" style="52"/>
    <col min="1300" max="1300" width="14.85546875" style="52" bestFit="1" customWidth="1"/>
    <col min="1301" max="1536" width="9.140625" style="52"/>
    <col min="1537" max="1537" width="3.85546875" style="52" customWidth="1"/>
    <col min="1538" max="1538" width="5.140625" style="52" customWidth="1"/>
    <col min="1539" max="1539" width="35.140625" style="52" customWidth="1"/>
    <col min="1540" max="1540" width="17.7109375" style="52" customWidth="1"/>
    <col min="1541" max="1541" width="10.42578125" style="52" bestFit="1" customWidth="1"/>
    <col min="1542" max="1542" width="13.42578125" style="52" customWidth="1"/>
    <col min="1543" max="1543" width="14.5703125" style="52" customWidth="1"/>
    <col min="1544" max="1544" width="13.5703125" style="52" customWidth="1"/>
    <col min="1545" max="1545" width="10.42578125" style="52" bestFit="1" customWidth="1"/>
    <col min="1546" max="1546" width="14.5703125" style="52" customWidth="1"/>
    <col min="1547" max="1547" width="14.85546875" style="52" customWidth="1"/>
    <col min="1548" max="1548" width="15" style="52" customWidth="1"/>
    <col min="1549" max="1549" width="17.85546875" style="52" customWidth="1"/>
    <col min="1550" max="1550" width="15.5703125" style="52" customWidth="1"/>
    <col min="1551" max="1551" width="16.85546875" style="52" customWidth="1"/>
    <col min="1552" max="1552" width="3.7109375" style="52" customWidth="1"/>
    <col min="1553" max="1553" width="9.140625" style="52"/>
    <col min="1554" max="1554" width="16.42578125" style="52" bestFit="1" customWidth="1"/>
    <col min="1555" max="1555" width="9.140625" style="52"/>
    <col min="1556" max="1556" width="14.85546875" style="52" bestFit="1" customWidth="1"/>
    <col min="1557" max="1792" width="9.140625" style="52"/>
    <col min="1793" max="1793" width="3.85546875" style="52" customWidth="1"/>
    <col min="1794" max="1794" width="5.140625" style="52" customWidth="1"/>
    <col min="1795" max="1795" width="35.140625" style="52" customWidth="1"/>
    <col min="1796" max="1796" width="17.7109375" style="52" customWidth="1"/>
    <col min="1797" max="1797" width="10.42578125" style="52" bestFit="1" customWidth="1"/>
    <col min="1798" max="1798" width="13.42578125" style="52" customWidth="1"/>
    <col min="1799" max="1799" width="14.5703125" style="52" customWidth="1"/>
    <col min="1800" max="1800" width="13.5703125" style="52" customWidth="1"/>
    <col min="1801" max="1801" width="10.42578125" style="52" bestFit="1" customWidth="1"/>
    <col min="1802" max="1802" width="14.5703125" style="52" customWidth="1"/>
    <col min="1803" max="1803" width="14.85546875" style="52" customWidth="1"/>
    <col min="1804" max="1804" width="15" style="52" customWidth="1"/>
    <col min="1805" max="1805" width="17.85546875" style="52" customWidth="1"/>
    <col min="1806" max="1806" width="15.5703125" style="52" customWidth="1"/>
    <col min="1807" max="1807" width="16.85546875" style="52" customWidth="1"/>
    <col min="1808" max="1808" width="3.7109375" style="52" customWidth="1"/>
    <col min="1809" max="1809" width="9.140625" style="52"/>
    <col min="1810" max="1810" width="16.42578125" style="52" bestFit="1" customWidth="1"/>
    <col min="1811" max="1811" width="9.140625" style="52"/>
    <col min="1812" max="1812" width="14.85546875" style="52" bestFit="1" customWidth="1"/>
    <col min="1813" max="2048" width="9.140625" style="52"/>
    <col min="2049" max="2049" width="3.85546875" style="52" customWidth="1"/>
    <col min="2050" max="2050" width="5.140625" style="52" customWidth="1"/>
    <col min="2051" max="2051" width="35.140625" style="52" customWidth="1"/>
    <col min="2052" max="2052" width="17.7109375" style="52" customWidth="1"/>
    <col min="2053" max="2053" width="10.42578125" style="52" bestFit="1" customWidth="1"/>
    <col min="2054" max="2054" width="13.42578125" style="52" customWidth="1"/>
    <col min="2055" max="2055" width="14.5703125" style="52" customWidth="1"/>
    <col min="2056" max="2056" width="13.5703125" style="52" customWidth="1"/>
    <col min="2057" max="2057" width="10.42578125" style="52" bestFit="1" customWidth="1"/>
    <col min="2058" max="2058" width="14.5703125" style="52" customWidth="1"/>
    <col min="2059" max="2059" width="14.85546875" style="52" customWidth="1"/>
    <col min="2060" max="2060" width="15" style="52" customWidth="1"/>
    <col min="2061" max="2061" width="17.85546875" style="52" customWidth="1"/>
    <col min="2062" max="2062" width="15.5703125" style="52" customWidth="1"/>
    <col min="2063" max="2063" width="16.85546875" style="52" customWidth="1"/>
    <col min="2064" max="2064" width="3.7109375" style="52" customWidth="1"/>
    <col min="2065" max="2065" width="9.140625" style="52"/>
    <col min="2066" max="2066" width="16.42578125" style="52" bestFit="1" customWidth="1"/>
    <col min="2067" max="2067" width="9.140625" style="52"/>
    <col min="2068" max="2068" width="14.85546875" style="52" bestFit="1" customWidth="1"/>
    <col min="2069" max="2304" width="9.140625" style="52"/>
    <col min="2305" max="2305" width="3.85546875" style="52" customWidth="1"/>
    <col min="2306" max="2306" width="5.140625" style="52" customWidth="1"/>
    <col min="2307" max="2307" width="35.140625" style="52" customWidth="1"/>
    <col min="2308" max="2308" width="17.7109375" style="52" customWidth="1"/>
    <col min="2309" max="2309" width="10.42578125" style="52" bestFit="1" customWidth="1"/>
    <col min="2310" max="2310" width="13.42578125" style="52" customWidth="1"/>
    <col min="2311" max="2311" width="14.5703125" style="52" customWidth="1"/>
    <col min="2312" max="2312" width="13.5703125" style="52" customWidth="1"/>
    <col min="2313" max="2313" width="10.42578125" style="52" bestFit="1" customWidth="1"/>
    <col min="2314" max="2314" width="14.5703125" style="52" customWidth="1"/>
    <col min="2315" max="2315" width="14.85546875" style="52" customWidth="1"/>
    <col min="2316" max="2316" width="15" style="52" customWidth="1"/>
    <col min="2317" max="2317" width="17.85546875" style="52" customWidth="1"/>
    <col min="2318" max="2318" width="15.5703125" style="52" customWidth="1"/>
    <col min="2319" max="2319" width="16.85546875" style="52" customWidth="1"/>
    <col min="2320" max="2320" width="3.7109375" style="52" customWidth="1"/>
    <col min="2321" max="2321" width="9.140625" style="52"/>
    <col min="2322" max="2322" width="16.42578125" style="52" bestFit="1" customWidth="1"/>
    <col min="2323" max="2323" width="9.140625" style="52"/>
    <col min="2324" max="2324" width="14.85546875" style="52" bestFit="1" customWidth="1"/>
    <col min="2325" max="2560" width="9.140625" style="52"/>
    <col min="2561" max="2561" width="3.85546875" style="52" customWidth="1"/>
    <col min="2562" max="2562" width="5.140625" style="52" customWidth="1"/>
    <col min="2563" max="2563" width="35.140625" style="52" customWidth="1"/>
    <col min="2564" max="2564" width="17.7109375" style="52" customWidth="1"/>
    <col min="2565" max="2565" width="10.42578125" style="52" bestFit="1" customWidth="1"/>
    <col min="2566" max="2566" width="13.42578125" style="52" customWidth="1"/>
    <col min="2567" max="2567" width="14.5703125" style="52" customWidth="1"/>
    <col min="2568" max="2568" width="13.5703125" style="52" customWidth="1"/>
    <col min="2569" max="2569" width="10.42578125" style="52" bestFit="1" customWidth="1"/>
    <col min="2570" max="2570" width="14.5703125" style="52" customWidth="1"/>
    <col min="2571" max="2571" width="14.85546875" style="52" customWidth="1"/>
    <col min="2572" max="2572" width="15" style="52" customWidth="1"/>
    <col min="2573" max="2573" width="17.85546875" style="52" customWidth="1"/>
    <col min="2574" max="2574" width="15.5703125" style="52" customWidth="1"/>
    <col min="2575" max="2575" width="16.85546875" style="52" customWidth="1"/>
    <col min="2576" max="2576" width="3.7109375" style="52" customWidth="1"/>
    <col min="2577" max="2577" width="9.140625" style="52"/>
    <col min="2578" max="2578" width="16.42578125" style="52" bestFit="1" customWidth="1"/>
    <col min="2579" max="2579" width="9.140625" style="52"/>
    <col min="2580" max="2580" width="14.85546875" style="52" bestFit="1" customWidth="1"/>
    <col min="2581" max="2816" width="9.140625" style="52"/>
    <col min="2817" max="2817" width="3.85546875" style="52" customWidth="1"/>
    <col min="2818" max="2818" width="5.140625" style="52" customWidth="1"/>
    <col min="2819" max="2819" width="35.140625" style="52" customWidth="1"/>
    <col min="2820" max="2820" width="17.7109375" style="52" customWidth="1"/>
    <col min="2821" max="2821" width="10.42578125" style="52" bestFit="1" customWidth="1"/>
    <col min="2822" max="2822" width="13.42578125" style="52" customWidth="1"/>
    <col min="2823" max="2823" width="14.5703125" style="52" customWidth="1"/>
    <col min="2824" max="2824" width="13.5703125" style="52" customWidth="1"/>
    <col min="2825" max="2825" width="10.42578125" style="52" bestFit="1" customWidth="1"/>
    <col min="2826" max="2826" width="14.5703125" style="52" customWidth="1"/>
    <col min="2827" max="2827" width="14.85546875" style="52" customWidth="1"/>
    <col min="2828" max="2828" width="15" style="52" customWidth="1"/>
    <col min="2829" max="2829" width="17.85546875" style="52" customWidth="1"/>
    <col min="2830" max="2830" width="15.5703125" style="52" customWidth="1"/>
    <col min="2831" max="2831" width="16.85546875" style="52" customWidth="1"/>
    <col min="2832" max="2832" width="3.7109375" style="52" customWidth="1"/>
    <col min="2833" max="2833" width="9.140625" style="52"/>
    <col min="2834" max="2834" width="16.42578125" style="52" bestFit="1" customWidth="1"/>
    <col min="2835" max="2835" width="9.140625" style="52"/>
    <col min="2836" max="2836" width="14.85546875" style="52" bestFit="1" customWidth="1"/>
    <col min="2837" max="3072" width="9.140625" style="52"/>
    <col min="3073" max="3073" width="3.85546875" style="52" customWidth="1"/>
    <col min="3074" max="3074" width="5.140625" style="52" customWidth="1"/>
    <col min="3075" max="3075" width="35.140625" style="52" customWidth="1"/>
    <col min="3076" max="3076" width="17.7109375" style="52" customWidth="1"/>
    <col min="3077" max="3077" width="10.42578125" style="52" bestFit="1" customWidth="1"/>
    <col min="3078" max="3078" width="13.42578125" style="52" customWidth="1"/>
    <col min="3079" max="3079" width="14.5703125" style="52" customWidth="1"/>
    <col min="3080" max="3080" width="13.5703125" style="52" customWidth="1"/>
    <col min="3081" max="3081" width="10.42578125" style="52" bestFit="1" customWidth="1"/>
    <col min="3082" max="3082" width="14.5703125" style="52" customWidth="1"/>
    <col min="3083" max="3083" width="14.85546875" style="52" customWidth="1"/>
    <col min="3084" max="3084" width="15" style="52" customWidth="1"/>
    <col min="3085" max="3085" width="17.85546875" style="52" customWidth="1"/>
    <col min="3086" max="3086" width="15.5703125" style="52" customWidth="1"/>
    <col min="3087" max="3087" width="16.85546875" style="52" customWidth="1"/>
    <col min="3088" max="3088" width="3.7109375" style="52" customWidth="1"/>
    <col min="3089" max="3089" width="9.140625" style="52"/>
    <col min="3090" max="3090" width="16.42578125" style="52" bestFit="1" customWidth="1"/>
    <col min="3091" max="3091" width="9.140625" style="52"/>
    <col min="3092" max="3092" width="14.85546875" style="52" bestFit="1" customWidth="1"/>
    <col min="3093" max="3328" width="9.140625" style="52"/>
    <col min="3329" max="3329" width="3.85546875" style="52" customWidth="1"/>
    <col min="3330" max="3330" width="5.140625" style="52" customWidth="1"/>
    <col min="3331" max="3331" width="35.140625" style="52" customWidth="1"/>
    <col min="3332" max="3332" width="17.7109375" style="52" customWidth="1"/>
    <col min="3333" max="3333" width="10.42578125" style="52" bestFit="1" customWidth="1"/>
    <col min="3334" max="3334" width="13.42578125" style="52" customWidth="1"/>
    <col min="3335" max="3335" width="14.5703125" style="52" customWidth="1"/>
    <col min="3336" max="3336" width="13.5703125" style="52" customWidth="1"/>
    <col min="3337" max="3337" width="10.42578125" style="52" bestFit="1" customWidth="1"/>
    <col min="3338" max="3338" width="14.5703125" style="52" customWidth="1"/>
    <col min="3339" max="3339" width="14.85546875" style="52" customWidth="1"/>
    <col min="3340" max="3340" width="15" style="52" customWidth="1"/>
    <col min="3341" max="3341" width="17.85546875" style="52" customWidth="1"/>
    <col min="3342" max="3342" width="15.5703125" style="52" customWidth="1"/>
    <col min="3343" max="3343" width="16.85546875" style="52" customWidth="1"/>
    <col min="3344" max="3344" width="3.7109375" style="52" customWidth="1"/>
    <col min="3345" max="3345" width="9.140625" style="52"/>
    <col min="3346" max="3346" width="16.42578125" style="52" bestFit="1" customWidth="1"/>
    <col min="3347" max="3347" width="9.140625" style="52"/>
    <col min="3348" max="3348" width="14.85546875" style="52" bestFit="1" customWidth="1"/>
    <col min="3349" max="3584" width="9.140625" style="52"/>
    <col min="3585" max="3585" width="3.85546875" style="52" customWidth="1"/>
    <col min="3586" max="3586" width="5.140625" style="52" customWidth="1"/>
    <col min="3587" max="3587" width="35.140625" style="52" customWidth="1"/>
    <col min="3588" max="3588" width="17.7109375" style="52" customWidth="1"/>
    <col min="3589" max="3589" width="10.42578125" style="52" bestFit="1" customWidth="1"/>
    <col min="3590" max="3590" width="13.42578125" style="52" customWidth="1"/>
    <col min="3591" max="3591" width="14.5703125" style="52" customWidth="1"/>
    <col min="3592" max="3592" width="13.5703125" style="52" customWidth="1"/>
    <col min="3593" max="3593" width="10.42578125" style="52" bestFit="1" customWidth="1"/>
    <col min="3594" max="3594" width="14.5703125" style="52" customWidth="1"/>
    <col min="3595" max="3595" width="14.85546875" style="52" customWidth="1"/>
    <col min="3596" max="3596" width="15" style="52" customWidth="1"/>
    <col min="3597" max="3597" width="17.85546875" style="52" customWidth="1"/>
    <col min="3598" max="3598" width="15.5703125" style="52" customWidth="1"/>
    <col min="3599" max="3599" width="16.85546875" style="52" customWidth="1"/>
    <col min="3600" max="3600" width="3.7109375" style="52" customWidth="1"/>
    <col min="3601" max="3601" width="9.140625" style="52"/>
    <col min="3602" max="3602" width="16.42578125" style="52" bestFit="1" customWidth="1"/>
    <col min="3603" max="3603" width="9.140625" style="52"/>
    <col min="3604" max="3604" width="14.85546875" style="52" bestFit="1" customWidth="1"/>
    <col min="3605" max="3840" width="9.140625" style="52"/>
    <col min="3841" max="3841" width="3.85546875" style="52" customWidth="1"/>
    <col min="3842" max="3842" width="5.140625" style="52" customWidth="1"/>
    <col min="3843" max="3843" width="35.140625" style="52" customWidth="1"/>
    <col min="3844" max="3844" width="17.7109375" style="52" customWidth="1"/>
    <col min="3845" max="3845" width="10.42578125" style="52" bestFit="1" customWidth="1"/>
    <col min="3846" max="3846" width="13.42578125" style="52" customWidth="1"/>
    <col min="3847" max="3847" width="14.5703125" style="52" customWidth="1"/>
    <col min="3848" max="3848" width="13.5703125" style="52" customWidth="1"/>
    <col min="3849" max="3849" width="10.42578125" style="52" bestFit="1" customWidth="1"/>
    <col min="3850" max="3850" width="14.5703125" style="52" customWidth="1"/>
    <col min="3851" max="3851" width="14.85546875" style="52" customWidth="1"/>
    <col min="3852" max="3852" width="15" style="52" customWidth="1"/>
    <col min="3853" max="3853" width="17.85546875" style="52" customWidth="1"/>
    <col min="3854" max="3854" width="15.5703125" style="52" customWidth="1"/>
    <col min="3855" max="3855" width="16.85546875" style="52" customWidth="1"/>
    <col min="3856" max="3856" width="3.7109375" style="52" customWidth="1"/>
    <col min="3857" max="3857" width="9.140625" style="52"/>
    <col min="3858" max="3858" width="16.42578125" style="52" bestFit="1" customWidth="1"/>
    <col min="3859" max="3859" width="9.140625" style="52"/>
    <col min="3860" max="3860" width="14.85546875" style="52" bestFit="1" customWidth="1"/>
    <col min="3861" max="4096" width="9.140625" style="52"/>
    <col min="4097" max="4097" width="3.85546875" style="52" customWidth="1"/>
    <col min="4098" max="4098" width="5.140625" style="52" customWidth="1"/>
    <col min="4099" max="4099" width="35.140625" style="52" customWidth="1"/>
    <col min="4100" max="4100" width="17.7109375" style="52" customWidth="1"/>
    <col min="4101" max="4101" width="10.42578125" style="52" bestFit="1" customWidth="1"/>
    <col min="4102" max="4102" width="13.42578125" style="52" customWidth="1"/>
    <col min="4103" max="4103" width="14.5703125" style="52" customWidth="1"/>
    <col min="4104" max="4104" width="13.5703125" style="52" customWidth="1"/>
    <col min="4105" max="4105" width="10.42578125" style="52" bestFit="1" customWidth="1"/>
    <col min="4106" max="4106" width="14.5703125" style="52" customWidth="1"/>
    <col min="4107" max="4107" width="14.85546875" style="52" customWidth="1"/>
    <col min="4108" max="4108" width="15" style="52" customWidth="1"/>
    <col min="4109" max="4109" width="17.85546875" style="52" customWidth="1"/>
    <col min="4110" max="4110" width="15.5703125" style="52" customWidth="1"/>
    <col min="4111" max="4111" width="16.85546875" style="52" customWidth="1"/>
    <col min="4112" max="4112" width="3.7109375" style="52" customWidth="1"/>
    <col min="4113" max="4113" width="9.140625" style="52"/>
    <col min="4114" max="4114" width="16.42578125" style="52" bestFit="1" customWidth="1"/>
    <col min="4115" max="4115" width="9.140625" style="52"/>
    <col min="4116" max="4116" width="14.85546875" style="52" bestFit="1" customWidth="1"/>
    <col min="4117" max="4352" width="9.140625" style="52"/>
    <col min="4353" max="4353" width="3.85546875" style="52" customWidth="1"/>
    <col min="4354" max="4354" width="5.140625" style="52" customWidth="1"/>
    <col min="4355" max="4355" width="35.140625" style="52" customWidth="1"/>
    <col min="4356" max="4356" width="17.7109375" style="52" customWidth="1"/>
    <col min="4357" max="4357" width="10.42578125" style="52" bestFit="1" customWidth="1"/>
    <col min="4358" max="4358" width="13.42578125" style="52" customWidth="1"/>
    <col min="4359" max="4359" width="14.5703125" style="52" customWidth="1"/>
    <col min="4360" max="4360" width="13.5703125" style="52" customWidth="1"/>
    <col min="4361" max="4361" width="10.42578125" style="52" bestFit="1" customWidth="1"/>
    <col min="4362" max="4362" width="14.5703125" style="52" customWidth="1"/>
    <col min="4363" max="4363" width="14.85546875" style="52" customWidth="1"/>
    <col min="4364" max="4364" width="15" style="52" customWidth="1"/>
    <col min="4365" max="4365" width="17.85546875" style="52" customWidth="1"/>
    <col min="4366" max="4366" width="15.5703125" style="52" customWidth="1"/>
    <col min="4367" max="4367" width="16.85546875" style="52" customWidth="1"/>
    <col min="4368" max="4368" width="3.7109375" style="52" customWidth="1"/>
    <col min="4369" max="4369" width="9.140625" style="52"/>
    <col min="4370" max="4370" width="16.42578125" style="52" bestFit="1" customWidth="1"/>
    <col min="4371" max="4371" width="9.140625" style="52"/>
    <col min="4372" max="4372" width="14.85546875" style="52" bestFit="1" customWidth="1"/>
    <col min="4373" max="4608" width="9.140625" style="52"/>
    <col min="4609" max="4609" width="3.85546875" style="52" customWidth="1"/>
    <col min="4610" max="4610" width="5.140625" style="52" customWidth="1"/>
    <col min="4611" max="4611" width="35.140625" style="52" customWidth="1"/>
    <col min="4612" max="4612" width="17.7109375" style="52" customWidth="1"/>
    <col min="4613" max="4613" width="10.42578125" style="52" bestFit="1" customWidth="1"/>
    <col min="4614" max="4614" width="13.42578125" style="52" customWidth="1"/>
    <col min="4615" max="4615" width="14.5703125" style="52" customWidth="1"/>
    <col min="4616" max="4616" width="13.5703125" style="52" customWidth="1"/>
    <col min="4617" max="4617" width="10.42578125" style="52" bestFit="1" customWidth="1"/>
    <col min="4618" max="4618" width="14.5703125" style="52" customWidth="1"/>
    <col min="4619" max="4619" width="14.85546875" style="52" customWidth="1"/>
    <col min="4620" max="4620" width="15" style="52" customWidth="1"/>
    <col min="4621" max="4621" width="17.85546875" style="52" customWidth="1"/>
    <col min="4622" max="4622" width="15.5703125" style="52" customWidth="1"/>
    <col min="4623" max="4623" width="16.85546875" style="52" customWidth="1"/>
    <col min="4624" max="4624" width="3.7109375" style="52" customWidth="1"/>
    <col min="4625" max="4625" width="9.140625" style="52"/>
    <col min="4626" max="4626" width="16.42578125" style="52" bestFit="1" customWidth="1"/>
    <col min="4627" max="4627" width="9.140625" style="52"/>
    <col min="4628" max="4628" width="14.85546875" style="52" bestFit="1" customWidth="1"/>
    <col min="4629" max="4864" width="9.140625" style="52"/>
    <col min="4865" max="4865" width="3.85546875" style="52" customWidth="1"/>
    <col min="4866" max="4866" width="5.140625" style="52" customWidth="1"/>
    <col min="4867" max="4867" width="35.140625" style="52" customWidth="1"/>
    <col min="4868" max="4868" width="17.7109375" style="52" customWidth="1"/>
    <col min="4869" max="4869" width="10.42578125" style="52" bestFit="1" customWidth="1"/>
    <col min="4870" max="4870" width="13.42578125" style="52" customWidth="1"/>
    <col min="4871" max="4871" width="14.5703125" style="52" customWidth="1"/>
    <col min="4872" max="4872" width="13.5703125" style="52" customWidth="1"/>
    <col min="4873" max="4873" width="10.42578125" style="52" bestFit="1" customWidth="1"/>
    <col min="4874" max="4874" width="14.5703125" style="52" customWidth="1"/>
    <col min="4875" max="4875" width="14.85546875" style="52" customWidth="1"/>
    <col min="4876" max="4876" width="15" style="52" customWidth="1"/>
    <col min="4877" max="4877" width="17.85546875" style="52" customWidth="1"/>
    <col min="4878" max="4878" width="15.5703125" style="52" customWidth="1"/>
    <col min="4879" max="4879" width="16.85546875" style="52" customWidth="1"/>
    <col min="4880" max="4880" width="3.7109375" style="52" customWidth="1"/>
    <col min="4881" max="4881" width="9.140625" style="52"/>
    <col min="4882" max="4882" width="16.42578125" style="52" bestFit="1" customWidth="1"/>
    <col min="4883" max="4883" width="9.140625" style="52"/>
    <col min="4884" max="4884" width="14.85546875" style="52" bestFit="1" customWidth="1"/>
    <col min="4885" max="5120" width="9.140625" style="52"/>
    <col min="5121" max="5121" width="3.85546875" style="52" customWidth="1"/>
    <col min="5122" max="5122" width="5.140625" style="52" customWidth="1"/>
    <col min="5123" max="5123" width="35.140625" style="52" customWidth="1"/>
    <col min="5124" max="5124" width="17.7109375" style="52" customWidth="1"/>
    <col min="5125" max="5125" width="10.42578125" style="52" bestFit="1" customWidth="1"/>
    <col min="5126" max="5126" width="13.42578125" style="52" customWidth="1"/>
    <col min="5127" max="5127" width="14.5703125" style="52" customWidth="1"/>
    <col min="5128" max="5128" width="13.5703125" style="52" customWidth="1"/>
    <col min="5129" max="5129" width="10.42578125" style="52" bestFit="1" customWidth="1"/>
    <col min="5130" max="5130" width="14.5703125" style="52" customWidth="1"/>
    <col min="5131" max="5131" width="14.85546875" style="52" customWidth="1"/>
    <col min="5132" max="5132" width="15" style="52" customWidth="1"/>
    <col min="5133" max="5133" width="17.85546875" style="52" customWidth="1"/>
    <col min="5134" max="5134" width="15.5703125" style="52" customWidth="1"/>
    <col min="5135" max="5135" width="16.85546875" style="52" customWidth="1"/>
    <col min="5136" max="5136" width="3.7109375" style="52" customWidth="1"/>
    <col min="5137" max="5137" width="9.140625" style="52"/>
    <col min="5138" max="5138" width="16.42578125" style="52" bestFit="1" customWidth="1"/>
    <col min="5139" max="5139" width="9.140625" style="52"/>
    <col min="5140" max="5140" width="14.85546875" style="52" bestFit="1" customWidth="1"/>
    <col min="5141" max="5376" width="9.140625" style="52"/>
    <col min="5377" max="5377" width="3.85546875" style="52" customWidth="1"/>
    <col min="5378" max="5378" width="5.140625" style="52" customWidth="1"/>
    <col min="5379" max="5379" width="35.140625" style="52" customWidth="1"/>
    <col min="5380" max="5380" width="17.7109375" style="52" customWidth="1"/>
    <col min="5381" max="5381" width="10.42578125" style="52" bestFit="1" customWidth="1"/>
    <col min="5382" max="5382" width="13.42578125" style="52" customWidth="1"/>
    <col min="5383" max="5383" width="14.5703125" style="52" customWidth="1"/>
    <col min="5384" max="5384" width="13.5703125" style="52" customWidth="1"/>
    <col min="5385" max="5385" width="10.42578125" style="52" bestFit="1" customWidth="1"/>
    <col min="5386" max="5386" width="14.5703125" style="52" customWidth="1"/>
    <col min="5387" max="5387" width="14.85546875" style="52" customWidth="1"/>
    <col min="5388" max="5388" width="15" style="52" customWidth="1"/>
    <col min="5389" max="5389" width="17.85546875" style="52" customWidth="1"/>
    <col min="5390" max="5390" width="15.5703125" style="52" customWidth="1"/>
    <col min="5391" max="5391" width="16.85546875" style="52" customWidth="1"/>
    <col min="5392" max="5392" width="3.7109375" style="52" customWidth="1"/>
    <col min="5393" max="5393" width="9.140625" style="52"/>
    <col min="5394" max="5394" width="16.42578125" style="52" bestFit="1" customWidth="1"/>
    <col min="5395" max="5395" width="9.140625" style="52"/>
    <col min="5396" max="5396" width="14.85546875" style="52" bestFit="1" customWidth="1"/>
    <col min="5397" max="5632" width="9.140625" style="52"/>
    <col min="5633" max="5633" width="3.85546875" style="52" customWidth="1"/>
    <col min="5634" max="5634" width="5.140625" style="52" customWidth="1"/>
    <col min="5635" max="5635" width="35.140625" style="52" customWidth="1"/>
    <col min="5636" max="5636" width="17.7109375" style="52" customWidth="1"/>
    <col min="5637" max="5637" width="10.42578125" style="52" bestFit="1" customWidth="1"/>
    <col min="5638" max="5638" width="13.42578125" style="52" customWidth="1"/>
    <col min="5639" max="5639" width="14.5703125" style="52" customWidth="1"/>
    <col min="5640" max="5640" width="13.5703125" style="52" customWidth="1"/>
    <col min="5641" max="5641" width="10.42578125" style="52" bestFit="1" customWidth="1"/>
    <col min="5642" max="5642" width="14.5703125" style="52" customWidth="1"/>
    <col min="5643" max="5643" width="14.85546875" style="52" customWidth="1"/>
    <col min="5644" max="5644" width="15" style="52" customWidth="1"/>
    <col min="5645" max="5645" width="17.85546875" style="52" customWidth="1"/>
    <col min="5646" max="5646" width="15.5703125" style="52" customWidth="1"/>
    <col min="5647" max="5647" width="16.85546875" style="52" customWidth="1"/>
    <col min="5648" max="5648" width="3.7109375" style="52" customWidth="1"/>
    <col min="5649" max="5649" width="9.140625" style="52"/>
    <col min="5650" max="5650" width="16.42578125" style="52" bestFit="1" customWidth="1"/>
    <col min="5651" max="5651" width="9.140625" style="52"/>
    <col min="5652" max="5652" width="14.85546875" style="52" bestFit="1" customWidth="1"/>
    <col min="5653" max="5888" width="9.140625" style="52"/>
    <col min="5889" max="5889" width="3.85546875" style="52" customWidth="1"/>
    <col min="5890" max="5890" width="5.140625" style="52" customWidth="1"/>
    <col min="5891" max="5891" width="35.140625" style="52" customWidth="1"/>
    <col min="5892" max="5892" width="17.7109375" style="52" customWidth="1"/>
    <col min="5893" max="5893" width="10.42578125" style="52" bestFit="1" customWidth="1"/>
    <col min="5894" max="5894" width="13.42578125" style="52" customWidth="1"/>
    <col min="5895" max="5895" width="14.5703125" style="52" customWidth="1"/>
    <col min="5896" max="5896" width="13.5703125" style="52" customWidth="1"/>
    <col min="5897" max="5897" width="10.42578125" style="52" bestFit="1" customWidth="1"/>
    <col min="5898" max="5898" width="14.5703125" style="52" customWidth="1"/>
    <col min="5899" max="5899" width="14.85546875" style="52" customWidth="1"/>
    <col min="5900" max="5900" width="15" style="52" customWidth="1"/>
    <col min="5901" max="5901" width="17.85546875" style="52" customWidth="1"/>
    <col min="5902" max="5902" width="15.5703125" style="52" customWidth="1"/>
    <col min="5903" max="5903" width="16.85546875" style="52" customWidth="1"/>
    <col min="5904" max="5904" width="3.7109375" style="52" customWidth="1"/>
    <col min="5905" max="5905" width="9.140625" style="52"/>
    <col min="5906" max="5906" width="16.42578125" style="52" bestFit="1" customWidth="1"/>
    <col min="5907" max="5907" width="9.140625" style="52"/>
    <col min="5908" max="5908" width="14.85546875" style="52" bestFit="1" customWidth="1"/>
    <col min="5909" max="6144" width="9.140625" style="52"/>
    <col min="6145" max="6145" width="3.85546875" style="52" customWidth="1"/>
    <col min="6146" max="6146" width="5.140625" style="52" customWidth="1"/>
    <col min="6147" max="6147" width="35.140625" style="52" customWidth="1"/>
    <col min="6148" max="6148" width="17.7109375" style="52" customWidth="1"/>
    <col min="6149" max="6149" width="10.42578125" style="52" bestFit="1" customWidth="1"/>
    <col min="6150" max="6150" width="13.42578125" style="52" customWidth="1"/>
    <col min="6151" max="6151" width="14.5703125" style="52" customWidth="1"/>
    <col min="6152" max="6152" width="13.5703125" style="52" customWidth="1"/>
    <col min="6153" max="6153" width="10.42578125" style="52" bestFit="1" customWidth="1"/>
    <col min="6154" max="6154" width="14.5703125" style="52" customWidth="1"/>
    <col min="6155" max="6155" width="14.85546875" style="52" customWidth="1"/>
    <col min="6156" max="6156" width="15" style="52" customWidth="1"/>
    <col min="6157" max="6157" width="17.85546875" style="52" customWidth="1"/>
    <col min="6158" max="6158" width="15.5703125" style="52" customWidth="1"/>
    <col min="6159" max="6159" width="16.85546875" style="52" customWidth="1"/>
    <col min="6160" max="6160" width="3.7109375" style="52" customWidth="1"/>
    <col min="6161" max="6161" width="9.140625" style="52"/>
    <col min="6162" max="6162" width="16.42578125" style="52" bestFit="1" customWidth="1"/>
    <col min="6163" max="6163" width="9.140625" style="52"/>
    <col min="6164" max="6164" width="14.85546875" style="52" bestFit="1" customWidth="1"/>
    <col min="6165" max="6400" width="9.140625" style="52"/>
    <col min="6401" max="6401" width="3.85546875" style="52" customWidth="1"/>
    <col min="6402" max="6402" width="5.140625" style="52" customWidth="1"/>
    <col min="6403" max="6403" width="35.140625" style="52" customWidth="1"/>
    <col min="6404" max="6404" width="17.7109375" style="52" customWidth="1"/>
    <col min="6405" max="6405" width="10.42578125" style="52" bestFit="1" customWidth="1"/>
    <col min="6406" max="6406" width="13.42578125" style="52" customWidth="1"/>
    <col min="6407" max="6407" width="14.5703125" style="52" customWidth="1"/>
    <col min="6408" max="6408" width="13.5703125" style="52" customWidth="1"/>
    <col min="6409" max="6409" width="10.42578125" style="52" bestFit="1" customWidth="1"/>
    <col min="6410" max="6410" width="14.5703125" style="52" customWidth="1"/>
    <col min="6411" max="6411" width="14.85546875" style="52" customWidth="1"/>
    <col min="6412" max="6412" width="15" style="52" customWidth="1"/>
    <col min="6413" max="6413" width="17.85546875" style="52" customWidth="1"/>
    <col min="6414" max="6414" width="15.5703125" style="52" customWidth="1"/>
    <col min="6415" max="6415" width="16.85546875" style="52" customWidth="1"/>
    <col min="6416" max="6416" width="3.7109375" style="52" customWidth="1"/>
    <col min="6417" max="6417" width="9.140625" style="52"/>
    <col min="6418" max="6418" width="16.42578125" style="52" bestFit="1" customWidth="1"/>
    <col min="6419" max="6419" width="9.140625" style="52"/>
    <col min="6420" max="6420" width="14.85546875" style="52" bestFit="1" customWidth="1"/>
    <col min="6421" max="6656" width="9.140625" style="52"/>
    <col min="6657" max="6657" width="3.85546875" style="52" customWidth="1"/>
    <col min="6658" max="6658" width="5.140625" style="52" customWidth="1"/>
    <col min="6659" max="6659" width="35.140625" style="52" customWidth="1"/>
    <col min="6660" max="6660" width="17.7109375" style="52" customWidth="1"/>
    <col min="6661" max="6661" width="10.42578125" style="52" bestFit="1" customWidth="1"/>
    <col min="6662" max="6662" width="13.42578125" style="52" customWidth="1"/>
    <col min="6663" max="6663" width="14.5703125" style="52" customWidth="1"/>
    <col min="6664" max="6664" width="13.5703125" style="52" customWidth="1"/>
    <col min="6665" max="6665" width="10.42578125" style="52" bestFit="1" customWidth="1"/>
    <col min="6666" max="6666" width="14.5703125" style="52" customWidth="1"/>
    <col min="6667" max="6667" width="14.85546875" style="52" customWidth="1"/>
    <col min="6668" max="6668" width="15" style="52" customWidth="1"/>
    <col min="6669" max="6669" width="17.85546875" style="52" customWidth="1"/>
    <col min="6670" max="6670" width="15.5703125" style="52" customWidth="1"/>
    <col min="6671" max="6671" width="16.85546875" style="52" customWidth="1"/>
    <col min="6672" max="6672" width="3.7109375" style="52" customWidth="1"/>
    <col min="6673" max="6673" width="9.140625" style="52"/>
    <col min="6674" max="6674" width="16.42578125" style="52" bestFit="1" customWidth="1"/>
    <col min="6675" max="6675" width="9.140625" style="52"/>
    <col min="6676" max="6676" width="14.85546875" style="52" bestFit="1" customWidth="1"/>
    <col min="6677" max="6912" width="9.140625" style="52"/>
    <col min="6913" max="6913" width="3.85546875" style="52" customWidth="1"/>
    <col min="6914" max="6914" width="5.140625" style="52" customWidth="1"/>
    <col min="6915" max="6915" width="35.140625" style="52" customWidth="1"/>
    <col min="6916" max="6916" width="17.7109375" style="52" customWidth="1"/>
    <col min="6917" max="6917" width="10.42578125" style="52" bestFit="1" customWidth="1"/>
    <col min="6918" max="6918" width="13.42578125" style="52" customWidth="1"/>
    <col min="6919" max="6919" width="14.5703125" style="52" customWidth="1"/>
    <col min="6920" max="6920" width="13.5703125" style="52" customWidth="1"/>
    <col min="6921" max="6921" width="10.42578125" style="52" bestFit="1" customWidth="1"/>
    <col min="6922" max="6922" width="14.5703125" style="52" customWidth="1"/>
    <col min="6923" max="6923" width="14.85546875" style="52" customWidth="1"/>
    <col min="6924" max="6924" width="15" style="52" customWidth="1"/>
    <col min="6925" max="6925" width="17.85546875" style="52" customWidth="1"/>
    <col min="6926" max="6926" width="15.5703125" style="52" customWidth="1"/>
    <col min="6927" max="6927" width="16.85546875" style="52" customWidth="1"/>
    <col min="6928" max="6928" width="3.7109375" style="52" customWidth="1"/>
    <col min="6929" max="6929" width="9.140625" style="52"/>
    <col min="6930" max="6930" width="16.42578125" style="52" bestFit="1" customWidth="1"/>
    <col min="6931" max="6931" width="9.140625" style="52"/>
    <col min="6932" max="6932" width="14.85546875" style="52" bestFit="1" customWidth="1"/>
    <col min="6933" max="7168" width="9.140625" style="52"/>
    <col min="7169" max="7169" width="3.85546875" style="52" customWidth="1"/>
    <col min="7170" max="7170" width="5.140625" style="52" customWidth="1"/>
    <col min="7171" max="7171" width="35.140625" style="52" customWidth="1"/>
    <col min="7172" max="7172" width="17.7109375" style="52" customWidth="1"/>
    <col min="7173" max="7173" width="10.42578125" style="52" bestFit="1" customWidth="1"/>
    <col min="7174" max="7174" width="13.42578125" style="52" customWidth="1"/>
    <col min="7175" max="7175" width="14.5703125" style="52" customWidth="1"/>
    <col min="7176" max="7176" width="13.5703125" style="52" customWidth="1"/>
    <col min="7177" max="7177" width="10.42578125" style="52" bestFit="1" customWidth="1"/>
    <col min="7178" max="7178" width="14.5703125" style="52" customWidth="1"/>
    <col min="7179" max="7179" width="14.85546875" style="52" customWidth="1"/>
    <col min="7180" max="7180" width="15" style="52" customWidth="1"/>
    <col min="7181" max="7181" width="17.85546875" style="52" customWidth="1"/>
    <col min="7182" max="7182" width="15.5703125" style="52" customWidth="1"/>
    <col min="7183" max="7183" width="16.85546875" style="52" customWidth="1"/>
    <col min="7184" max="7184" width="3.7109375" style="52" customWidth="1"/>
    <col min="7185" max="7185" width="9.140625" style="52"/>
    <col min="7186" max="7186" width="16.42578125" style="52" bestFit="1" customWidth="1"/>
    <col min="7187" max="7187" width="9.140625" style="52"/>
    <col min="7188" max="7188" width="14.85546875" style="52" bestFit="1" customWidth="1"/>
    <col min="7189" max="7424" width="9.140625" style="52"/>
    <col min="7425" max="7425" width="3.85546875" style="52" customWidth="1"/>
    <col min="7426" max="7426" width="5.140625" style="52" customWidth="1"/>
    <col min="7427" max="7427" width="35.140625" style="52" customWidth="1"/>
    <col min="7428" max="7428" width="17.7109375" style="52" customWidth="1"/>
    <col min="7429" max="7429" width="10.42578125" style="52" bestFit="1" customWidth="1"/>
    <col min="7430" max="7430" width="13.42578125" style="52" customWidth="1"/>
    <col min="7431" max="7431" width="14.5703125" style="52" customWidth="1"/>
    <col min="7432" max="7432" width="13.5703125" style="52" customWidth="1"/>
    <col min="7433" max="7433" width="10.42578125" style="52" bestFit="1" customWidth="1"/>
    <col min="7434" max="7434" width="14.5703125" style="52" customWidth="1"/>
    <col min="7435" max="7435" width="14.85546875" style="52" customWidth="1"/>
    <col min="7436" max="7436" width="15" style="52" customWidth="1"/>
    <col min="7437" max="7437" width="17.85546875" style="52" customWidth="1"/>
    <col min="7438" max="7438" width="15.5703125" style="52" customWidth="1"/>
    <col min="7439" max="7439" width="16.85546875" style="52" customWidth="1"/>
    <col min="7440" max="7440" width="3.7109375" style="52" customWidth="1"/>
    <col min="7441" max="7441" width="9.140625" style="52"/>
    <col min="7442" max="7442" width="16.42578125" style="52" bestFit="1" customWidth="1"/>
    <col min="7443" max="7443" width="9.140625" style="52"/>
    <col min="7444" max="7444" width="14.85546875" style="52" bestFit="1" customWidth="1"/>
    <col min="7445" max="7680" width="9.140625" style="52"/>
    <col min="7681" max="7681" width="3.85546875" style="52" customWidth="1"/>
    <col min="7682" max="7682" width="5.140625" style="52" customWidth="1"/>
    <col min="7683" max="7683" width="35.140625" style="52" customWidth="1"/>
    <col min="7684" max="7684" width="17.7109375" style="52" customWidth="1"/>
    <col min="7685" max="7685" width="10.42578125" style="52" bestFit="1" customWidth="1"/>
    <col min="7686" max="7686" width="13.42578125" style="52" customWidth="1"/>
    <col min="7687" max="7687" width="14.5703125" style="52" customWidth="1"/>
    <col min="7688" max="7688" width="13.5703125" style="52" customWidth="1"/>
    <col min="7689" max="7689" width="10.42578125" style="52" bestFit="1" customWidth="1"/>
    <col min="7690" max="7690" width="14.5703125" style="52" customWidth="1"/>
    <col min="7691" max="7691" width="14.85546875" style="52" customWidth="1"/>
    <col min="7692" max="7692" width="15" style="52" customWidth="1"/>
    <col min="7693" max="7693" width="17.85546875" style="52" customWidth="1"/>
    <col min="7694" max="7694" width="15.5703125" style="52" customWidth="1"/>
    <col min="7695" max="7695" width="16.85546875" style="52" customWidth="1"/>
    <col min="7696" max="7696" width="3.7109375" style="52" customWidth="1"/>
    <col min="7697" max="7697" width="9.140625" style="52"/>
    <col min="7698" max="7698" width="16.42578125" style="52" bestFit="1" customWidth="1"/>
    <col min="7699" max="7699" width="9.140625" style="52"/>
    <col min="7700" max="7700" width="14.85546875" style="52" bestFit="1" customWidth="1"/>
    <col min="7701" max="7936" width="9.140625" style="52"/>
    <col min="7937" max="7937" width="3.85546875" style="52" customWidth="1"/>
    <col min="7938" max="7938" width="5.140625" style="52" customWidth="1"/>
    <col min="7939" max="7939" width="35.140625" style="52" customWidth="1"/>
    <col min="7940" max="7940" width="17.7109375" style="52" customWidth="1"/>
    <col min="7941" max="7941" width="10.42578125" style="52" bestFit="1" customWidth="1"/>
    <col min="7942" max="7942" width="13.42578125" style="52" customWidth="1"/>
    <col min="7943" max="7943" width="14.5703125" style="52" customWidth="1"/>
    <col min="7944" max="7944" width="13.5703125" style="52" customWidth="1"/>
    <col min="7945" max="7945" width="10.42578125" style="52" bestFit="1" customWidth="1"/>
    <col min="7946" max="7946" width="14.5703125" style="52" customWidth="1"/>
    <col min="7947" max="7947" width="14.85546875" style="52" customWidth="1"/>
    <col min="7948" max="7948" width="15" style="52" customWidth="1"/>
    <col min="7949" max="7949" width="17.85546875" style="52" customWidth="1"/>
    <col min="7950" max="7950" width="15.5703125" style="52" customWidth="1"/>
    <col min="7951" max="7951" width="16.85546875" style="52" customWidth="1"/>
    <col min="7952" max="7952" width="3.7109375" style="52" customWidth="1"/>
    <col min="7953" max="7953" width="9.140625" style="52"/>
    <col min="7954" max="7954" width="16.42578125" style="52" bestFit="1" customWidth="1"/>
    <col min="7955" max="7955" width="9.140625" style="52"/>
    <col min="7956" max="7956" width="14.85546875" style="52" bestFit="1" customWidth="1"/>
    <col min="7957" max="8192" width="9.140625" style="52"/>
    <col min="8193" max="8193" width="3.85546875" style="52" customWidth="1"/>
    <col min="8194" max="8194" width="5.140625" style="52" customWidth="1"/>
    <col min="8195" max="8195" width="35.140625" style="52" customWidth="1"/>
    <col min="8196" max="8196" width="17.7109375" style="52" customWidth="1"/>
    <col min="8197" max="8197" width="10.42578125" style="52" bestFit="1" customWidth="1"/>
    <col min="8198" max="8198" width="13.42578125" style="52" customWidth="1"/>
    <col min="8199" max="8199" width="14.5703125" style="52" customWidth="1"/>
    <col min="8200" max="8200" width="13.5703125" style="52" customWidth="1"/>
    <col min="8201" max="8201" width="10.42578125" style="52" bestFit="1" customWidth="1"/>
    <col min="8202" max="8202" width="14.5703125" style="52" customWidth="1"/>
    <col min="8203" max="8203" width="14.85546875" style="52" customWidth="1"/>
    <col min="8204" max="8204" width="15" style="52" customWidth="1"/>
    <col min="8205" max="8205" width="17.85546875" style="52" customWidth="1"/>
    <col min="8206" max="8206" width="15.5703125" style="52" customWidth="1"/>
    <col min="8207" max="8207" width="16.85546875" style="52" customWidth="1"/>
    <col min="8208" max="8208" width="3.7109375" style="52" customWidth="1"/>
    <col min="8209" max="8209" width="9.140625" style="52"/>
    <col min="8210" max="8210" width="16.42578125" style="52" bestFit="1" customWidth="1"/>
    <col min="8211" max="8211" width="9.140625" style="52"/>
    <col min="8212" max="8212" width="14.85546875" style="52" bestFit="1" customWidth="1"/>
    <col min="8213" max="8448" width="9.140625" style="52"/>
    <col min="8449" max="8449" width="3.85546875" style="52" customWidth="1"/>
    <col min="8450" max="8450" width="5.140625" style="52" customWidth="1"/>
    <col min="8451" max="8451" width="35.140625" style="52" customWidth="1"/>
    <col min="8452" max="8452" width="17.7109375" style="52" customWidth="1"/>
    <col min="8453" max="8453" width="10.42578125" style="52" bestFit="1" customWidth="1"/>
    <col min="8454" max="8454" width="13.42578125" style="52" customWidth="1"/>
    <col min="8455" max="8455" width="14.5703125" style="52" customWidth="1"/>
    <col min="8456" max="8456" width="13.5703125" style="52" customWidth="1"/>
    <col min="8457" max="8457" width="10.42578125" style="52" bestFit="1" customWidth="1"/>
    <col min="8458" max="8458" width="14.5703125" style="52" customWidth="1"/>
    <col min="8459" max="8459" width="14.85546875" style="52" customWidth="1"/>
    <col min="8460" max="8460" width="15" style="52" customWidth="1"/>
    <col min="8461" max="8461" width="17.85546875" style="52" customWidth="1"/>
    <col min="8462" max="8462" width="15.5703125" style="52" customWidth="1"/>
    <col min="8463" max="8463" width="16.85546875" style="52" customWidth="1"/>
    <col min="8464" max="8464" width="3.7109375" style="52" customWidth="1"/>
    <col min="8465" max="8465" width="9.140625" style="52"/>
    <col min="8466" max="8466" width="16.42578125" style="52" bestFit="1" customWidth="1"/>
    <col min="8467" max="8467" width="9.140625" style="52"/>
    <col min="8468" max="8468" width="14.85546875" style="52" bestFit="1" customWidth="1"/>
    <col min="8469" max="8704" width="9.140625" style="52"/>
    <col min="8705" max="8705" width="3.85546875" style="52" customWidth="1"/>
    <col min="8706" max="8706" width="5.140625" style="52" customWidth="1"/>
    <col min="8707" max="8707" width="35.140625" style="52" customWidth="1"/>
    <col min="8708" max="8708" width="17.7109375" style="52" customWidth="1"/>
    <col min="8709" max="8709" width="10.42578125" style="52" bestFit="1" customWidth="1"/>
    <col min="8710" max="8710" width="13.42578125" style="52" customWidth="1"/>
    <col min="8711" max="8711" width="14.5703125" style="52" customWidth="1"/>
    <col min="8712" max="8712" width="13.5703125" style="52" customWidth="1"/>
    <col min="8713" max="8713" width="10.42578125" style="52" bestFit="1" customWidth="1"/>
    <col min="8714" max="8714" width="14.5703125" style="52" customWidth="1"/>
    <col min="8715" max="8715" width="14.85546875" style="52" customWidth="1"/>
    <col min="8716" max="8716" width="15" style="52" customWidth="1"/>
    <col min="8717" max="8717" width="17.85546875" style="52" customWidth="1"/>
    <col min="8718" max="8718" width="15.5703125" style="52" customWidth="1"/>
    <col min="8719" max="8719" width="16.85546875" style="52" customWidth="1"/>
    <col min="8720" max="8720" width="3.7109375" style="52" customWidth="1"/>
    <col min="8721" max="8721" width="9.140625" style="52"/>
    <col min="8722" max="8722" width="16.42578125" style="52" bestFit="1" customWidth="1"/>
    <col min="8723" max="8723" width="9.140625" style="52"/>
    <col min="8724" max="8724" width="14.85546875" style="52" bestFit="1" customWidth="1"/>
    <col min="8725" max="8960" width="9.140625" style="52"/>
    <col min="8961" max="8961" width="3.85546875" style="52" customWidth="1"/>
    <col min="8962" max="8962" width="5.140625" style="52" customWidth="1"/>
    <col min="8963" max="8963" width="35.140625" style="52" customWidth="1"/>
    <col min="8964" max="8964" width="17.7109375" style="52" customWidth="1"/>
    <col min="8965" max="8965" width="10.42578125" style="52" bestFit="1" customWidth="1"/>
    <col min="8966" max="8966" width="13.42578125" style="52" customWidth="1"/>
    <col min="8967" max="8967" width="14.5703125" style="52" customWidth="1"/>
    <col min="8968" max="8968" width="13.5703125" style="52" customWidth="1"/>
    <col min="8969" max="8969" width="10.42578125" style="52" bestFit="1" customWidth="1"/>
    <col min="8970" max="8970" width="14.5703125" style="52" customWidth="1"/>
    <col min="8971" max="8971" width="14.85546875" style="52" customWidth="1"/>
    <col min="8972" max="8972" width="15" style="52" customWidth="1"/>
    <col min="8973" max="8973" width="17.85546875" style="52" customWidth="1"/>
    <col min="8974" max="8974" width="15.5703125" style="52" customWidth="1"/>
    <col min="8975" max="8975" width="16.85546875" style="52" customWidth="1"/>
    <col min="8976" max="8976" width="3.7109375" style="52" customWidth="1"/>
    <col min="8977" max="8977" width="9.140625" style="52"/>
    <col min="8978" max="8978" width="16.42578125" style="52" bestFit="1" customWidth="1"/>
    <col min="8979" max="8979" width="9.140625" style="52"/>
    <col min="8980" max="8980" width="14.85546875" style="52" bestFit="1" customWidth="1"/>
    <col min="8981" max="9216" width="9.140625" style="52"/>
    <col min="9217" max="9217" width="3.85546875" style="52" customWidth="1"/>
    <col min="9218" max="9218" width="5.140625" style="52" customWidth="1"/>
    <col min="9219" max="9219" width="35.140625" style="52" customWidth="1"/>
    <col min="9220" max="9220" width="17.7109375" style="52" customWidth="1"/>
    <col min="9221" max="9221" width="10.42578125" style="52" bestFit="1" customWidth="1"/>
    <col min="9222" max="9222" width="13.42578125" style="52" customWidth="1"/>
    <col min="9223" max="9223" width="14.5703125" style="52" customWidth="1"/>
    <col min="9224" max="9224" width="13.5703125" style="52" customWidth="1"/>
    <col min="9225" max="9225" width="10.42578125" style="52" bestFit="1" customWidth="1"/>
    <col min="9226" max="9226" width="14.5703125" style="52" customWidth="1"/>
    <col min="9227" max="9227" width="14.85546875" style="52" customWidth="1"/>
    <col min="9228" max="9228" width="15" style="52" customWidth="1"/>
    <col min="9229" max="9229" width="17.85546875" style="52" customWidth="1"/>
    <col min="9230" max="9230" width="15.5703125" style="52" customWidth="1"/>
    <col min="9231" max="9231" width="16.85546875" style="52" customWidth="1"/>
    <col min="9232" max="9232" width="3.7109375" style="52" customWidth="1"/>
    <col min="9233" max="9233" width="9.140625" style="52"/>
    <col min="9234" max="9234" width="16.42578125" style="52" bestFit="1" customWidth="1"/>
    <col min="9235" max="9235" width="9.140625" style="52"/>
    <col min="9236" max="9236" width="14.85546875" style="52" bestFit="1" customWidth="1"/>
    <col min="9237" max="9472" width="9.140625" style="52"/>
    <col min="9473" max="9473" width="3.85546875" style="52" customWidth="1"/>
    <col min="9474" max="9474" width="5.140625" style="52" customWidth="1"/>
    <col min="9475" max="9475" width="35.140625" style="52" customWidth="1"/>
    <col min="9476" max="9476" width="17.7109375" style="52" customWidth="1"/>
    <col min="9477" max="9477" width="10.42578125" style="52" bestFit="1" customWidth="1"/>
    <col min="9478" max="9478" width="13.42578125" style="52" customWidth="1"/>
    <col min="9479" max="9479" width="14.5703125" style="52" customWidth="1"/>
    <col min="9480" max="9480" width="13.5703125" style="52" customWidth="1"/>
    <col min="9481" max="9481" width="10.42578125" style="52" bestFit="1" customWidth="1"/>
    <col min="9482" max="9482" width="14.5703125" style="52" customWidth="1"/>
    <col min="9483" max="9483" width="14.85546875" style="52" customWidth="1"/>
    <col min="9484" max="9484" width="15" style="52" customWidth="1"/>
    <col min="9485" max="9485" width="17.85546875" style="52" customWidth="1"/>
    <col min="9486" max="9486" width="15.5703125" style="52" customWidth="1"/>
    <col min="9487" max="9487" width="16.85546875" style="52" customWidth="1"/>
    <col min="9488" max="9488" width="3.7109375" style="52" customWidth="1"/>
    <col min="9489" max="9489" width="9.140625" style="52"/>
    <col min="9490" max="9490" width="16.42578125" style="52" bestFit="1" customWidth="1"/>
    <col min="9491" max="9491" width="9.140625" style="52"/>
    <col min="9492" max="9492" width="14.85546875" style="52" bestFit="1" customWidth="1"/>
    <col min="9493" max="9728" width="9.140625" style="52"/>
    <col min="9729" max="9729" width="3.85546875" style="52" customWidth="1"/>
    <col min="9730" max="9730" width="5.140625" style="52" customWidth="1"/>
    <col min="9731" max="9731" width="35.140625" style="52" customWidth="1"/>
    <col min="9732" max="9732" width="17.7109375" style="52" customWidth="1"/>
    <col min="9733" max="9733" width="10.42578125" style="52" bestFit="1" customWidth="1"/>
    <col min="9734" max="9734" width="13.42578125" style="52" customWidth="1"/>
    <col min="9735" max="9735" width="14.5703125" style="52" customWidth="1"/>
    <col min="9736" max="9736" width="13.5703125" style="52" customWidth="1"/>
    <col min="9737" max="9737" width="10.42578125" style="52" bestFit="1" customWidth="1"/>
    <col min="9738" max="9738" width="14.5703125" style="52" customWidth="1"/>
    <col min="9739" max="9739" width="14.85546875" style="52" customWidth="1"/>
    <col min="9740" max="9740" width="15" style="52" customWidth="1"/>
    <col min="9741" max="9741" width="17.85546875" style="52" customWidth="1"/>
    <col min="9742" max="9742" width="15.5703125" style="52" customWidth="1"/>
    <col min="9743" max="9743" width="16.85546875" style="52" customWidth="1"/>
    <col min="9744" max="9744" width="3.7109375" style="52" customWidth="1"/>
    <col min="9745" max="9745" width="9.140625" style="52"/>
    <col min="9746" max="9746" width="16.42578125" style="52" bestFit="1" customWidth="1"/>
    <col min="9747" max="9747" width="9.140625" style="52"/>
    <col min="9748" max="9748" width="14.85546875" style="52" bestFit="1" customWidth="1"/>
    <col min="9749" max="9984" width="9.140625" style="52"/>
    <col min="9985" max="9985" width="3.85546875" style="52" customWidth="1"/>
    <col min="9986" max="9986" width="5.140625" style="52" customWidth="1"/>
    <col min="9987" max="9987" width="35.140625" style="52" customWidth="1"/>
    <col min="9988" max="9988" width="17.7109375" style="52" customWidth="1"/>
    <col min="9989" max="9989" width="10.42578125" style="52" bestFit="1" customWidth="1"/>
    <col min="9990" max="9990" width="13.42578125" style="52" customWidth="1"/>
    <col min="9991" max="9991" width="14.5703125" style="52" customWidth="1"/>
    <col min="9992" max="9992" width="13.5703125" style="52" customWidth="1"/>
    <col min="9993" max="9993" width="10.42578125" style="52" bestFit="1" customWidth="1"/>
    <col min="9994" max="9994" width="14.5703125" style="52" customWidth="1"/>
    <col min="9995" max="9995" width="14.85546875" style="52" customWidth="1"/>
    <col min="9996" max="9996" width="15" style="52" customWidth="1"/>
    <col min="9997" max="9997" width="17.85546875" style="52" customWidth="1"/>
    <col min="9998" max="9998" width="15.5703125" style="52" customWidth="1"/>
    <col min="9999" max="9999" width="16.85546875" style="52" customWidth="1"/>
    <col min="10000" max="10000" width="3.7109375" style="52" customWidth="1"/>
    <col min="10001" max="10001" width="9.140625" style="52"/>
    <col min="10002" max="10002" width="16.42578125" style="52" bestFit="1" customWidth="1"/>
    <col min="10003" max="10003" width="9.140625" style="52"/>
    <col min="10004" max="10004" width="14.85546875" style="52" bestFit="1" customWidth="1"/>
    <col min="10005" max="10240" width="9.140625" style="52"/>
    <col min="10241" max="10241" width="3.85546875" style="52" customWidth="1"/>
    <col min="10242" max="10242" width="5.140625" style="52" customWidth="1"/>
    <col min="10243" max="10243" width="35.140625" style="52" customWidth="1"/>
    <col min="10244" max="10244" width="17.7109375" style="52" customWidth="1"/>
    <col min="10245" max="10245" width="10.42578125" style="52" bestFit="1" customWidth="1"/>
    <col min="10246" max="10246" width="13.42578125" style="52" customWidth="1"/>
    <col min="10247" max="10247" width="14.5703125" style="52" customWidth="1"/>
    <col min="10248" max="10248" width="13.5703125" style="52" customWidth="1"/>
    <col min="10249" max="10249" width="10.42578125" style="52" bestFit="1" customWidth="1"/>
    <col min="10250" max="10250" width="14.5703125" style="52" customWidth="1"/>
    <col min="10251" max="10251" width="14.85546875" style="52" customWidth="1"/>
    <col min="10252" max="10252" width="15" style="52" customWidth="1"/>
    <col min="10253" max="10253" width="17.85546875" style="52" customWidth="1"/>
    <col min="10254" max="10254" width="15.5703125" style="52" customWidth="1"/>
    <col min="10255" max="10255" width="16.85546875" style="52" customWidth="1"/>
    <col min="10256" max="10256" width="3.7109375" style="52" customWidth="1"/>
    <col min="10257" max="10257" width="9.140625" style="52"/>
    <col min="10258" max="10258" width="16.42578125" style="52" bestFit="1" customWidth="1"/>
    <col min="10259" max="10259" width="9.140625" style="52"/>
    <col min="10260" max="10260" width="14.85546875" style="52" bestFit="1" customWidth="1"/>
    <col min="10261" max="10496" width="9.140625" style="52"/>
    <col min="10497" max="10497" width="3.85546875" style="52" customWidth="1"/>
    <col min="10498" max="10498" width="5.140625" style="52" customWidth="1"/>
    <col min="10499" max="10499" width="35.140625" style="52" customWidth="1"/>
    <col min="10500" max="10500" width="17.7109375" style="52" customWidth="1"/>
    <col min="10501" max="10501" width="10.42578125" style="52" bestFit="1" customWidth="1"/>
    <col min="10502" max="10502" width="13.42578125" style="52" customWidth="1"/>
    <col min="10503" max="10503" width="14.5703125" style="52" customWidth="1"/>
    <col min="10504" max="10504" width="13.5703125" style="52" customWidth="1"/>
    <col min="10505" max="10505" width="10.42578125" style="52" bestFit="1" customWidth="1"/>
    <col min="10506" max="10506" width="14.5703125" style="52" customWidth="1"/>
    <col min="10507" max="10507" width="14.85546875" style="52" customWidth="1"/>
    <col min="10508" max="10508" width="15" style="52" customWidth="1"/>
    <col min="10509" max="10509" width="17.85546875" style="52" customWidth="1"/>
    <col min="10510" max="10510" width="15.5703125" style="52" customWidth="1"/>
    <col min="10511" max="10511" width="16.85546875" style="52" customWidth="1"/>
    <col min="10512" max="10512" width="3.7109375" style="52" customWidth="1"/>
    <col min="10513" max="10513" width="9.140625" style="52"/>
    <col min="10514" max="10514" width="16.42578125" style="52" bestFit="1" customWidth="1"/>
    <col min="10515" max="10515" width="9.140625" style="52"/>
    <col min="10516" max="10516" width="14.85546875" style="52" bestFit="1" customWidth="1"/>
    <col min="10517" max="10752" width="9.140625" style="52"/>
    <col min="10753" max="10753" width="3.85546875" style="52" customWidth="1"/>
    <col min="10754" max="10754" width="5.140625" style="52" customWidth="1"/>
    <col min="10755" max="10755" width="35.140625" style="52" customWidth="1"/>
    <col min="10756" max="10756" width="17.7109375" style="52" customWidth="1"/>
    <col min="10757" max="10757" width="10.42578125" style="52" bestFit="1" customWidth="1"/>
    <col min="10758" max="10758" width="13.42578125" style="52" customWidth="1"/>
    <col min="10759" max="10759" width="14.5703125" style="52" customWidth="1"/>
    <col min="10760" max="10760" width="13.5703125" style="52" customWidth="1"/>
    <col min="10761" max="10761" width="10.42578125" style="52" bestFit="1" customWidth="1"/>
    <col min="10762" max="10762" width="14.5703125" style="52" customWidth="1"/>
    <col min="10763" max="10763" width="14.85546875" style="52" customWidth="1"/>
    <col min="10764" max="10764" width="15" style="52" customWidth="1"/>
    <col min="10765" max="10765" width="17.85546875" style="52" customWidth="1"/>
    <col min="10766" max="10766" width="15.5703125" style="52" customWidth="1"/>
    <col min="10767" max="10767" width="16.85546875" style="52" customWidth="1"/>
    <col min="10768" max="10768" width="3.7109375" style="52" customWidth="1"/>
    <col min="10769" max="10769" width="9.140625" style="52"/>
    <col min="10770" max="10770" width="16.42578125" style="52" bestFit="1" customWidth="1"/>
    <col min="10771" max="10771" width="9.140625" style="52"/>
    <col min="10772" max="10772" width="14.85546875" style="52" bestFit="1" customWidth="1"/>
    <col min="10773" max="11008" width="9.140625" style="52"/>
    <col min="11009" max="11009" width="3.85546875" style="52" customWidth="1"/>
    <col min="11010" max="11010" width="5.140625" style="52" customWidth="1"/>
    <col min="11011" max="11011" width="35.140625" style="52" customWidth="1"/>
    <col min="11012" max="11012" width="17.7109375" style="52" customWidth="1"/>
    <col min="11013" max="11013" width="10.42578125" style="52" bestFit="1" customWidth="1"/>
    <col min="11014" max="11014" width="13.42578125" style="52" customWidth="1"/>
    <col min="11015" max="11015" width="14.5703125" style="52" customWidth="1"/>
    <col min="11016" max="11016" width="13.5703125" style="52" customWidth="1"/>
    <col min="11017" max="11017" width="10.42578125" style="52" bestFit="1" customWidth="1"/>
    <col min="11018" max="11018" width="14.5703125" style="52" customWidth="1"/>
    <col min="11019" max="11019" width="14.85546875" style="52" customWidth="1"/>
    <col min="11020" max="11020" width="15" style="52" customWidth="1"/>
    <col min="11021" max="11021" width="17.85546875" style="52" customWidth="1"/>
    <col min="11022" max="11022" width="15.5703125" style="52" customWidth="1"/>
    <col min="11023" max="11023" width="16.85546875" style="52" customWidth="1"/>
    <col min="11024" max="11024" width="3.7109375" style="52" customWidth="1"/>
    <col min="11025" max="11025" width="9.140625" style="52"/>
    <col min="11026" max="11026" width="16.42578125" style="52" bestFit="1" customWidth="1"/>
    <col min="11027" max="11027" width="9.140625" style="52"/>
    <col min="11028" max="11028" width="14.85546875" style="52" bestFit="1" customWidth="1"/>
    <col min="11029" max="11264" width="9.140625" style="52"/>
    <col min="11265" max="11265" width="3.85546875" style="52" customWidth="1"/>
    <col min="11266" max="11266" width="5.140625" style="52" customWidth="1"/>
    <col min="11267" max="11267" width="35.140625" style="52" customWidth="1"/>
    <col min="11268" max="11268" width="17.7109375" style="52" customWidth="1"/>
    <col min="11269" max="11269" width="10.42578125" style="52" bestFit="1" customWidth="1"/>
    <col min="11270" max="11270" width="13.42578125" style="52" customWidth="1"/>
    <col min="11271" max="11271" width="14.5703125" style="52" customWidth="1"/>
    <col min="11272" max="11272" width="13.5703125" style="52" customWidth="1"/>
    <col min="11273" max="11273" width="10.42578125" style="52" bestFit="1" customWidth="1"/>
    <col min="11274" max="11274" width="14.5703125" style="52" customWidth="1"/>
    <col min="11275" max="11275" width="14.85546875" style="52" customWidth="1"/>
    <col min="11276" max="11276" width="15" style="52" customWidth="1"/>
    <col min="11277" max="11277" width="17.85546875" style="52" customWidth="1"/>
    <col min="11278" max="11278" width="15.5703125" style="52" customWidth="1"/>
    <col min="11279" max="11279" width="16.85546875" style="52" customWidth="1"/>
    <col min="11280" max="11280" width="3.7109375" style="52" customWidth="1"/>
    <col min="11281" max="11281" width="9.140625" style="52"/>
    <col min="11282" max="11282" width="16.42578125" style="52" bestFit="1" customWidth="1"/>
    <col min="11283" max="11283" width="9.140625" style="52"/>
    <col min="11284" max="11284" width="14.85546875" style="52" bestFit="1" customWidth="1"/>
    <col min="11285" max="11520" width="9.140625" style="52"/>
    <col min="11521" max="11521" width="3.85546875" style="52" customWidth="1"/>
    <col min="11522" max="11522" width="5.140625" style="52" customWidth="1"/>
    <col min="11523" max="11523" width="35.140625" style="52" customWidth="1"/>
    <col min="11524" max="11524" width="17.7109375" style="52" customWidth="1"/>
    <col min="11525" max="11525" width="10.42578125" style="52" bestFit="1" customWidth="1"/>
    <col min="11526" max="11526" width="13.42578125" style="52" customWidth="1"/>
    <col min="11527" max="11527" width="14.5703125" style="52" customWidth="1"/>
    <col min="11528" max="11528" width="13.5703125" style="52" customWidth="1"/>
    <col min="11529" max="11529" width="10.42578125" style="52" bestFit="1" customWidth="1"/>
    <col min="11530" max="11530" width="14.5703125" style="52" customWidth="1"/>
    <col min="11531" max="11531" width="14.85546875" style="52" customWidth="1"/>
    <col min="11532" max="11532" width="15" style="52" customWidth="1"/>
    <col min="11533" max="11533" width="17.85546875" style="52" customWidth="1"/>
    <col min="11534" max="11534" width="15.5703125" style="52" customWidth="1"/>
    <col min="11535" max="11535" width="16.85546875" style="52" customWidth="1"/>
    <col min="11536" max="11536" width="3.7109375" style="52" customWidth="1"/>
    <col min="11537" max="11537" width="9.140625" style="52"/>
    <col min="11538" max="11538" width="16.42578125" style="52" bestFit="1" customWidth="1"/>
    <col min="11539" max="11539" width="9.140625" style="52"/>
    <col min="11540" max="11540" width="14.85546875" style="52" bestFit="1" customWidth="1"/>
    <col min="11541" max="11776" width="9.140625" style="52"/>
    <col min="11777" max="11777" width="3.85546875" style="52" customWidth="1"/>
    <col min="11778" max="11778" width="5.140625" style="52" customWidth="1"/>
    <col min="11779" max="11779" width="35.140625" style="52" customWidth="1"/>
    <col min="11780" max="11780" width="17.7109375" style="52" customWidth="1"/>
    <col min="11781" max="11781" width="10.42578125" style="52" bestFit="1" customWidth="1"/>
    <col min="11782" max="11782" width="13.42578125" style="52" customWidth="1"/>
    <col min="11783" max="11783" width="14.5703125" style="52" customWidth="1"/>
    <col min="11784" max="11784" width="13.5703125" style="52" customWidth="1"/>
    <col min="11785" max="11785" width="10.42578125" style="52" bestFit="1" customWidth="1"/>
    <col min="11786" max="11786" width="14.5703125" style="52" customWidth="1"/>
    <col min="11787" max="11787" width="14.85546875" style="52" customWidth="1"/>
    <col min="11788" max="11788" width="15" style="52" customWidth="1"/>
    <col min="11789" max="11789" width="17.85546875" style="52" customWidth="1"/>
    <col min="11790" max="11790" width="15.5703125" style="52" customWidth="1"/>
    <col min="11791" max="11791" width="16.85546875" style="52" customWidth="1"/>
    <col min="11792" max="11792" width="3.7109375" style="52" customWidth="1"/>
    <col min="11793" max="11793" width="9.140625" style="52"/>
    <col min="11794" max="11794" width="16.42578125" style="52" bestFit="1" customWidth="1"/>
    <col min="11795" max="11795" width="9.140625" style="52"/>
    <col min="11796" max="11796" width="14.85546875" style="52" bestFit="1" customWidth="1"/>
    <col min="11797" max="12032" width="9.140625" style="52"/>
    <col min="12033" max="12033" width="3.85546875" style="52" customWidth="1"/>
    <col min="12034" max="12034" width="5.140625" style="52" customWidth="1"/>
    <col min="12035" max="12035" width="35.140625" style="52" customWidth="1"/>
    <col min="12036" max="12036" width="17.7109375" style="52" customWidth="1"/>
    <col min="12037" max="12037" width="10.42578125" style="52" bestFit="1" customWidth="1"/>
    <col min="12038" max="12038" width="13.42578125" style="52" customWidth="1"/>
    <col min="12039" max="12039" width="14.5703125" style="52" customWidth="1"/>
    <col min="12040" max="12040" width="13.5703125" style="52" customWidth="1"/>
    <col min="12041" max="12041" width="10.42578125" style="52" bestFit="1" customWidth="1"/>
    <col min="12042" max="12042" width="14.5703125" style="52" customWidth="1"/>
    <col min="12043" max="12043" width="14.85546875" style="52" customWidth="1"/>
    <col min="12044" max="12044" width="15" style="52" customWidth="1"/>
    <col min="12045" max="12045" width="17.85546875" style="52" customWidth="1"/>
    <col min="12046" max="12046" width="15.5703125" style="52" customWidth="1"/>
    <col min="12047" max="12047" width="16.85546875" style="52" customWidth="1"/>
    <col min="12048" max="12048" width="3.7109375" style="52" customWidth="1"/>
    <col min="12049" max="12049" width="9.140625" style="52"/>
    <col min="12050" max="12050" width="16.42578125" style="52" bestFit="1" customWidth="1"/>
    <col min="12051" max="12051" width="9.140625" style="52"/>
    <col min="12052" max="12052" width="14.85546875" style="52" bestFit="1" customWidth="1"/>
    <col min="12053" max="12288" width="9.140625" style="52"/>
    <col min="12289" max="12289" width="3.85546875" style="52" customWidth="1"/>
    <col min="12290" max="12290" width="5.140625" style="52" customWidth="1"/>
    <col min="12291" max="12291" width="35.140625" style="52" customWidth="1"/>
    <col min="12292" max="12292" width="17.7109375" style="52" customWidth="1"/>
    <col min="12293" max="12293" width="10.42578125" style="52" bestFit="1" customWidth="1"/>
    <col min="12294" max="12294" width="13.42578125" style="52" customWidth="1"/>
    <col min="12295" max="12295" width="14.5703125" style="52" customWidth="1"/>
    <col min="12296" max="12296" width="13.5703125" style="52" customWidth="1"/>
    <col min="12297" max="12297" width="10.42578125" style="52" bestFit="1" customWidth="1"/>
    <col min="12298" max="12298" width="14.5703125" style="52" customWidth="1"/>
    <col min="12299" max="12299" width="14.85546875" style="52" customWidth="1"/>
    <col min="12300" max="12300" width="15" style="52" customWidth="1"/>
    <col min="12301" max="12301" width="17.85546875" style="52" customWidth="1"/>
    <col min="12302" max="12302" width="15.5703125" style="52" customWidth="1"/>
    <col min="12303" max="12303" width="16.85546875" style="52" customWidth="1"/>
    <col min="12304" max="12304" width="3.7109375" style="52" customWidth="1"/>
    <col min="12305" max="12305" width="9.140625" style="52"/>
    <col min="12306" max="12306" width="16.42578125" style="52" bestFit="1" customWidth="1"/>
    <col min="12307" max="12307" width="9.140625" style="52"/>
    <col min="12308" max="12308" width="14.85546875" style="52" bestFit="1" customWidth="1"/>
    <col min="12309" max="12544" width="9.140625" style="52"/>
    <col min="12545" max="12545" width="3.85546875" style="52" customWidth="1"/>
    <col min="12546" max="12546" width="5.140625" style="52" customWidth="1"/>
    <col min="12547" max="12547" width="35.140625" style="52" customWidth="1"/>
    <col min="12548" max="12548" width="17.7109375" style="52" customWidth="1"/>
    <col min="12549" max="12549" width="10.42578125" style="52" bestFit="1" customWidth="1"/>
    <col min="12550" max="12550" width="13.42578125" style="52" customWidth="1"/>
    <col min="12551" max="12551" width="14.5703125" style="52" customWidth="1"/>
    <col min="12552" max="12552" width="13.5703125" style="52" customWidth="1"/>
    <col min="12553" max="12553" width="10.42578125" style="52" bestFit="1" customWidth="1"/>
    <col min="12554" max="12554" width="14.5703125" style="52" customWidth="1"/>
    <col min="12555" max="12555" width="14.85546875" style="52" customWidth="1"/>
    <col min="12556" max="12556" width="15" style="52" customWidth="1"/>
    <col min="12557" max="12557" width="17.85546875" style="52" customWidth="1"/>
    <col min="12558" max="12558" width="15.5703125" style="52" customWidth="1"/>
    <col min="12559" max="12559" width="16.85546875" style="52" customWidth="1"/>
    <col min="12560" max="12560" width="3.7109375" style="52" customWidth="1"/>
    <col min="12561" max="12561" width="9.140625" style="52"/>
    <col min="12562" max="12562" width="16.42578125" style="52" bestFit="1" customWidth="1"/>
    <col min="12563" max="12563" width="9.140625" style="52"/>
    <col min="12564" max="12564" width="14.85546875" style="52" bestFit="1" customWidth="1"/>
    <col min="12565" max="12800" width="9.140625" style="52"/>
    <col min="12801" max="12801" width="3.85546875" style="52" customWidth="1"/>
    <col min="12802" max="12802" width="5.140625" style="52" customWidth="1"/>
    <col min="12803" max="12803" width="35.140625" style="52" customWidth="1"/>
    <col min="12804" max="12804" width="17.7109375" style="52" customWidth="1"/>
    <col min="12805" max="12805" width="10.42578125" style="52" bestFit="1" customWidth="1"/>
    <col min="12806" max="12806" width="13.42578125" style="52" customWidth="1"/>
    <col min="12807" max="12807" width="14.5703125" style="52" customWidth="1"/>
    <col min="12808" max="12808" width="13.5703125" style="52" customWidth="1"/>
    <col min="12809" max="12809" width="10.42578125" style="52" bestFit="1" customWidth="1"/>
    <col min="12810" max="12810" width="14.5703125" style="52" customWidth="1"/>
    <col min="12811" max="12811" width="14.85546875" style="52" customWidth="1"/>
    <col min="12812" max="12812" width="15" style="52" customWidth="1"/>
    <col min="12813" max="12813" width="17.85546875" style="52" customWidth="1"/>
    <col min="12814" max="12814" width="15.5703125" style="52" customWidth="1"/>
    <col min="12815" max="12815" width="16.85546875" style="52" customWidth="1"/>
    <col min="12816" max="12816" width="3.7109375" style="52" customWidth="1"/>
    <col min="12817" max="12817" width="9.140625" style="52"/>
    <col min="12818" max="12818" width="16.42578125" style="52" bestFit="1" customWidth="1"/>
    <col min="12819" max="12819" width="9.140625" style="52"/>
    <col min="12820" max="12820" width="14.85546875" style="52" bestFit="1" customWidth="1"/>
    <col min="12821" max="13056" width="9.140625" style="52"/>
    <col min="13057" max="13057" width="3.85546875" style="52" customWidth="1"/>
    <col min="13058" max="13058" width="5.140625" style="52" customWidth="1"/>
    <col min="13059" max="13059" width="35.140625" style="52" customWidth="1"/>
    <col min="13060" max="13060" width="17.7109375" style="52" customWidth="1"/>
    <col min="13061" max="13061" width="10.42578125" style="52" bestFit="1" customWidth="1"/>
    <col min="13062" max="13062" width="13.42578125" style="52" customWidth="1"/>
    <col min="13063" max="13063" width="14.5703125" style="52" customWidth="1"/>
    <col min="13064" max="13064" width="13.5703125" style="52" customWidth="1"/>
    <col min="13065" max="13065" width="10.42578125" style="52" bestFit="1" customWidth="1"/>
    <col min="13066" max="13066" width="14.5703125" style="52" customWidth="1"/>
    <col min="13067" max="13067" width="14.85546875" style="52" customWidth="1"/>
    <col min="13068" max="13068" width="15" style="52" customWidth="1"/>
    <col min="13069" max="13069" width="17.85546875" style="52" customWidth="1"/>
    <col min="13070" max="13070" width="15.5703125" style="52" customWidth="1"/>
    <col min="13071" max="13071" width="16.85546875" style="52" customWidth="1"/>
    <col min="13072" max="13072" width="3.7109375" style="52" customWidth="1"/>
    <col min="13073" max="13073" width="9.140625" style="52"/>
    <col min="13074" max="13074" width="16.42578125" style="52" bestFit="1" customWidth="1"/>
    <col min="13075" max="13075" width="9.140625" style="52"/>
    <col min="13076" max="13076" width="14.85546875" style="52" bestFit="1" customWidth="1"/>
    <col min="13077" max="13312" width="9.140625" style="52"/>
    <col min="13313" max="13313" width="3.85546875" style="52" customWidth="1"/>
    <col min="13314" max="13314" width="5.140625" style="52" customWidth="1"/>
    <col min="13315" max="13315" width="35.140625" style="52" customWidth="1"/>
    <col min="13316" max="13316" width="17.7109375" style="52" customWidth="1"/>
    <col min="13317" max="13317" width="10.42578125" style="52" bestFit="1" customWidth="1"/>
    <col min="13318" max="13318" width="13.42578125" style="52" customWidth="1"/>
    <col min="13319" max="13319" width="14.5703125" style="52" customWidth="1"/>
    <col min="13320" max="13320" width="13.5703125" style="52" customWidth="1"/>
    <col min="13321" max="13321" width="10.42578125" style="52" bestFit="1" customWidth="1"/>
    <col min="13322" max="13322" width="14.5703125" style="52" customWidth="1"/>
    <col min="13323" max="13323" width="14.85546875" style="52" customWidth="1"/>
    <col min="13324" max="13324" width="15" style="52" customWidth="1"/>
    <col min="13325" max="13325" width="17.85546875" style="52" customWidth="1"/>
    <col min="13326" max="13326" width="15.5703125" style="52" customWidth="1"/>
    <col min="13327" max="13327" width="16.85546875" style="52" customWidth="1"/>
    <col min="13328" max="13328" width="3.7109375" style="52" customWidth="1"/>
    <col min="13329" max="13329" width="9.140625" style="52"/>
    <col min="13330" max="13330" width="16.42578125" style="52" bestFit="1" customWidth="1"/>
    <col min="13331" max="13331" width="9.140625" style="52"/>
    <col min="13332" max="13332" width="14.85546875" style="52" bestFit="1" customWidth="1"/>
    <col min="13333" max="13568" width="9.140625" style="52"/>
    <col min="13569" max="13569" width="3.85546875" style="52" customWidth="1"/>
    <col min="13570" max="13570" width="5.140625" style="52" customWidth="1"/>
    <col min="13571" max="13571" width="35.140625" style="52" customWidth="1"/>
    <col min="13572" max="13572" width="17.7109375" style="52" customWidth="1"/>
    <col min="13573" max="13573" width="10.42578125" style="52" bestFit="1" customWidth="1"/>
    <col min="13574" max="13574" width="13.42578125" style="52" customWidth="1"/>
    <col min="13575" max="13575" width="14.5703125" style="52" customWidth="1"/>
    <col min="13576" max="13576" width="13.5703125" style="52" customWidth="1"/>
    <col min="13577" max="13577" width="10.42578125" style="52" bestFit="1" customWidth="1"/>
    <col min="13578" max="13578" width="14.5703125" style="52" customWidth="1"/>
    <col min="13579" max="13579" width="14.85546875" style="52" customWidth="1"/>
    <col min="13580" max="13580" width="15" style="52" customWidth="1"/>
    <col min="13581" max="13581" width="17.85546875" style="52" customWidth="1"/>
    <col min="13582" max="13582" width="15.5703125" style="52" customWidth="1"/>
    <col min="13583" max="13583" width="16.85546875" style="52" customWidth="1"/>
    <col min="13584" max="13584" width="3.7109375" style="52" customWidth="1"/>
    <col min="13585" max="13585" width="9.140625" style="52"/>
    <col min="13586" max="13586" width="16.42578125" style="52" bestFit="1" customWidth="1"/>
    <col min="13587" max="13587" width="9.140625" style="52"/>
    <col min="13588" max="13588" width="14.85546875" style="52" bestFit="1" customWidth="1"/>
    <col min="13589" max="13824" width="9.140625" style="52"/>
    <col min="13825" max="13825" width="3.85546875" style="52" customWidth="1"/>
    <col min="13826" max="13826" width="5.140625" style="52" customWidth="1"/>
    <col min="13827" max="13827" width="35.140625" style="52" customWidth="1"/>
    <col min="13828" max="13828" width="17.7109375" style="52" customWidth="1"/>
    <col min="13829" max="13829" width="10.42578125" style="52" bestFit="1" customWidth="1"/>
    <col min="13830" max="13830" width="13.42578125" style="52" customWidth="1"/>
    <col min="13831" max="13831" width="14.5703125" style="52" customWidth="1"/>
    <col min="13832" max="13832" width="13.5703125" style="52" customWidth="1"/>
    <col min="13833" max="13833" width="10.42578125" style="52" bestFit="1" customWidth="1"/>
    <col min="13834" max="13834" width="14.5703125" style="52" customWidth="1"/>
    <col min="13835" max="13835" width="14.85546875" style="52" customWidth="1"/>
    <col min="13836" max="13836" width="15" style="52" customWidth="1"/>
    <col min="13837" max="13837" width="17.85546875" style="52" customWidth="1"/>
    <col min="13838" max="13838" width="15.5703125" style="52" customWidth="1"/>
    <col min="13839" max="13839" width="16.85546875" style="52" customWidth="1"/>
    <col min="13840" max="13840" width="3.7109375" style="52" customWidth="1"/>
    <col min="13841" max="13841" width="9.140625" style="52"/>
    <col min="13842" max="13842" width="16.42578125" style="52" bestFit="1" customWidth="1"/>
    <col min="13843" max="13843" width="9.140625" style="52"/>
    <col min="13844" max="13844" width="14.85546875" style="52" bestFit="1" customWidth="1"/>
    <col min="13845" max="14080" width="9.140625" style="52"/>
    <col min="14081" max="14081" width="3.85546875" style="52" customWidth="1"/>
    <col min="14082" max="14082" width="5.140625" style="52" customWidth="1"/>
    <col min="14083" max="14083" width="35.140625" style="52" customWidth="1"/>
    <col min="14084" max="14084" width="17.7109375" style="52" customWidth="1"/>
    <col min="14085" max="14085" width="10.42578125" style="52" bestFit="1" customWidth="1"/>
    <col min="14086" max="14086" width="13.42578125" style="52" customWidth="1"/>
    <col min="14087" max="14087" width="14.5703125" style="52" customWidth="1"/>
    <col min="14088" max="14088" width="13.5703125" style="52" customWidth="1"/>
    <col min="14089" max="14089" width="10.42578125" style="52" bestFit="1" customWidth="1"/>
    <col min="14090" max="14090" width="14.5703125" style="52" customWidth="1"/>
    <col min="14091" max="14091" width="14.85546875" style="52" customWidth="1"/>
    <col min="14092" max="14092" width="15" style="52" customWidth="1"/>
    <col min="14093" max="14093" width="17.85546875" style="52" customWidth="1"/>
    <col min="14094" max="14094" width="15.5703125" style="52" customWidth="1"/>
    <col min="14095" max="14095" width="16.85546875" style="52" customWidth="1"/>
    <col min="14096" max="14096" width="3.7109375" style="52" customWidth="1"/>
    <col min="14097" max="14097" width="9.140625" style="52"/>
    <col min="14098" max="14098" width="16.42578125" style="52" bestFit="1" customWidth="1"/>
    <col min="14099" max="14099" width="9.140625" style="52"/>
    <col min="14100" max="14100" width="14.85546875" style="52" bestFit="1" customWidth="1"/>
    <col min="14101" max="14336" width="9.140625" style="52"/>
    <col min="14337" max="14337" width="3.85546875" style="52" customWidth="1"/>
    <col min="14338" max="14338" width="5.140625" style="52" customWidth="1"/>
    <col min="14339" max="14339" width="35.140625" style="52" customWidth="1"/>
    <col min="14340" max="14340" width="17.7109375" style="52" customWidth="1"/>
    <col min="14341" max="14341" width="10.42578125" style="52" bestFit="1" customWidth="1"/>
    <col min="14342" max="14342" width="13.42578125" style="52" customWidth="1"/>
    <col min="14343" max="14343" width="14.5703125" style="52" customWidth="1"/>
    <col min="14344" max="14344" width="13.5703125" style="52" customWidth="1"/>
    <col min="14345" max="14345" width="10.42578125" style="52" bestFit="1" customWidth="1"/>
    <col min="14346" max="14346" width="14.5703125" style="52" customWidth="1"/>
    <col min="14347" max="14347" width="14.85546875" style="52" customWidth="1"/>
    <col min="14348" max="14348" width="15" style="52" customWidth="1"/>
    <col min="14349" max="14349" width="17.85546875" style="52" customWidth="1"/>
    <col min="14350" max="14350" width="15.5703125" style="52" customWidth="1"/>
    <col min="14351" max="14351" width="16.85546875" style="52" customWidth="1"/>
    <col min="14352" max="14352" width="3.7109375" style="52" customWidth="1"/>
    <col min="14353" max="14353" width="9.140625" style="52"/>
    <col min="14354" max="14354" width="16.42578125" style="52" bestFit="1" customWidth="1"/>
    <col min="14355" max="14355" width="9.140625" style="52"/>
    <col min="14356" max="14356" width="14.85546875" style="52" bestFit="1" customWidth="1"/>
    <col min="14357" max="14592" width="9.140625" style="52"/>
    <col min="14593" max="14593" width="3.85546875" style="52" customWidth="1"/>
    <col min="14594" max="14594" width="5.140625" style="52" customWidth="1"/>
    <col min="14595" max="14595" width="35.140625" style="52" customWidth="1"/>
    <col min="14596" max="14596" width="17.7109375" style="52" customWidth="1"/>
    <col min="14597" max="14597" width="10.42578125" style="52" bestFit="1" customWidth="1"/>
    <col min="14598" max="14598" width="13.42578125" style="52" customWidth="1"/>
    <col min="14599" max="14599" width="14.5703125" style="52" customWidth="1"/>
    <col min="14600" max="14600" width="13.5703125" style="52" customWidth="1"/>
    <col min="14601" max="14601" width="10.42578125" style="52" bestFit="1" customWidth="1"/>
    <col min="14602" max="14602" width="14.5703125" style="52" customWidth="1"/>
    <col min="14603" max="14603" width="14.85546875" style="52" customWidth="1"/>
    <col min="14604" max="14604" width="15" style="52" customWidth="1"/>
    <col min="14605" max="14605" width="17.85546875" style="52" customWidth="1"/>
    <col min="14606" max="14606" width="15.5703125" style="52" customWidth="1"/>
    <col min="14607" max="14607" width="16.85546875" style="52" customWidth="1"/>
    <col min="14608" max="14608" width="3.7109375" style="52" customWidth="1"/>
    <col min="14609" max="14609" width="9.140625" style="52"/>
    <col min="14610" max="14610" width="16.42578125" style="52" bestFit="1" customWidth="1"/>
    <col min="14611" max="14611" width="9.140625" style="52"/>
    <col min="14612" max="14612" width="14.85546875" style="52" bestFit="1" customWidth="1"/>
    <col min="14613" max="14848" width="9.140625" style="52"/>
    <col min="14849" max="14849" width="3.85546875" style="52" customWidth="1"/>
    <col min="14850" max="14850" width="5.140625" style="52" customWidth="1"/>
    <col min="14851" max="14851" width="35.140625" style="52" customWidth="1"/>
    <col min="14852" max="14852" width="17.7109375" style="52" customWidth="1"/>
    <col min="14853" max="14853" width="10.42578125" style="52" bestFit="1" customWidth="1"/>
    <col min="14854" max="14854" width="13.42578125" style="52" customWidth="1"/>
    <col min="14855" max="14855" width="14.5703125" style="52" customWidth="1"/>
    <col min="14856" max="14856" width="13.5703125" style="52" customWidth="1"/>
    <col min="14857" max="14857" width="10.42578125" style="52" bestFit="1" customWidth="1"/>
    <col min="14858" max="14858" width="14.5703125" style="52" customWidth="1"/>
    <col min="14859" max="14859" width="14.85546875" style="52" customWidth="1"/>
    <col min="14860" max="14860" width="15" style="52" customWidth="1"/>
    <col min="14861" max="14861" width="17.85546875" style="52" customWidth="1"/>
    <col min="14862" max="14862" width="15.5703125" style="52" customWidth="1"/>
    <col min="14863" max="14863" width="16.85546875" style="52" customWidth="1"/>
    <col min="14864" max="14864" width="3.7109375" style="52" customWidth="1"/>
    <col min="14865" max="14865" width="9.140625" style="52"/>
    <col min="14866" max="14866" width="16.42578125" style="52" bestFit="1" customWidth="1"/>
    <col min="14867" max="14867" width="9.140625" style="52"/>
    <col min="14868" max="14868" width="14.85546875" style="52" bestFit="1" customWidth="1"/>
    <col min="14869" max="15104" width="9.140625" style="52"/>
    <col min="15105" max="15105" width="3.85546875" style="52" customWidth="1"/>
    <col min="15106" max="15106" width="5.140625" style="52" customWidth="1"/>
    <col min="15107" max="15107" width="35.140625" style="52" customWidth="1"/>
    <col min="15108" max="15108" width="17.7109375" style="52" customWidth="1"/>
    <col min="15109" max="15109" width="10.42578125" style="52" bestFit="1" customWidth="1"/>
    <col min="15110" max="15110" width="13.42578125" style="52" customWidth="1"/>
    <col min="15111" max="15111" width="14.5703125" style="52" customWidth="1"/>
    <col min="15112" max="15112" width="13.5703125" style="52" customWidth="1"/>
    <col min="15113" max="15113" width="10.42578125" style="52" bestFit="1" customWidth="1"/>
    <col min="15114" max="15114" width="14.5703125" style="52" customWidth="1"/>
    <col min="15115" max="15115" width="14.85546875" style="52" customWidth="1"/>
    <col min="15116" max="15116" width="15" style="52" customWidth="1"/>
    <col min="15117" max="15117" width="17.85546875" style="52" customWidth="1"/>
    <col min="15118" max="15118" width="15.5703125" style="52" customWidth="1"/>
    <col min="15119" max="15119" width="16.85546875" style="52" customWidth="1"/>
    <col min="15120" max="15120" width="3.7109375" style="52" customWidth="1"/>
    <col min="15121" max="15121" width="9.140625" style="52"/>
    <col min="15122" max="15122" width="16.42578125" style="52" bestFit="1" customWidth="1"/>
    <col min="15123" max="15123" width="9.140625" style="52"/>
    <col min="15124" max="15124" width="14.85546875" style="52" bestFit="1" customWidth="1"/>
    <col min="15125" max="15360" width="9.140625" style="52"/>
    <col min="15361" max="15361" width="3.85546875" style="52" customWidth="1"/>
    <col min="15362" max="15362" width="5.140625" style="52" customWidth="1"/>
    <col min="15363" max="15363" width="35.140625" style="52" customWidth="1"/>
    <col min="15364" max="15364" width="17.7109375" style="52" customWidth="1"/>
    <col min="15365" max="15365" width="10.42578125" style="52" bestFit="1" customWidth="1"/>
    <col min="15366" max="15366" width="13.42578125" style="52" customWidth="1"/>
    <col min="15367" max="15367" width="14.5703125" style="52" customWidth="1"/>
    <col min="15368" max="15368" width="13.5703125" style="52" customWidth="1"/>
    <col min="15369" max="15369" width="10.42578125" style="52" bestFit="1" customWidth="1"/>
    <col min="15370" max="15370" width="14.5703125" style="52" customWidth="1"/>
    <col min="15371" max="15371" width="14.85546875" style="52" customWidth="1"/>
    <col min="15372" max="15372" width="15" style="52" customWidth="1"/>
    <col min="15373" max="15373" width="17.85546875" style="52" customWidth="1"/>
    <col min="15374" max="15374" width="15.5703125" style="52" customWidth="1"/>
    <col min="15375" max="15375" width="16.85546875" style="52" customWidth="1"/>
    <col min="15376" max="15376" width="3.7109375" style="52" customWidth="1"/>
    <col min="15377" max="15377" width="9.140625" style="52"/>
    <col min="15378" max="15378" width="16.42578125" style="52" bestFit="1" customWidth="1"/>
    <col min="15379" max="15379" width="9.140625" style="52"/>
    <col min="15380" max="15380" width="14.85546875" style="52" bestFit="1" customWidth="1"/>
    <col min="15381" max="15616" width="9.140625" style="52"/>
    <col min="15617" max="15617" width="3.85546875" style="52" customWidth="1"/>
    <col min="15618" max="15618" width="5.140625" style="52" customWidth="1"/>
    <col min="15619" max="15619" width="35.140625" style="52" customWidth="1"/>
    <col min="15620" max="15620" width="17.7109375" style="52" customWidth="1"/>
    <col min="15621" max="15621" width="10.42578125" style="52" bestFit="1" customWidth="1"/>
    <col min="15622" max="15622" width="13.42578125" style="52" customWidth="1"/>
    <col min="15623" max="15623" width="14.5703125" style="52" customWidth="1"/>
    <col min="15624" max="15624" width="13.5703125" style="52" customWidth="1"/>
    <col min="15625" max="15625" width="10.42578125" style="52" bestFit="1" customWidth="1"/>
    <col min="15626" max="15626" width="14.5703125" style="52" customWidth="1"/>
    <col min="15627" max="15627" width="14.85546875" style="52" customWidth="1"/>
    <col min="15628" max="15628" width="15" style="52" customWidth="1"/>
    <col min="15629" max="15629" width="17.85546875" style="52" customWidth="1"/>
    <col min="15630" max="15630" width="15.5703125" style="52" customWidth="1"/>
    <col min="15631" max="15631" width="16.85546875" style="52" customWidth="1"/>
    <col min="15632" max="15632" width="3.7109375" style="52" customWidth="1"/>
    <col min="15633" max="15633" width="9.140625" style="52"/>
    <col min="15634" max="15634" width="16.42578125" style="52" bestFit="1" customWidth="1"/>
    <col min="15635" max="15635" width="9.140625" style="52"/>
    <col min="15636" max="15636" width="14.85546875" style="52" bestFit="1" customWidth="1"/>
    <col min="15637" max="15872" width="9.140625" style="52"/>
    <col min="15873" max="15873" width="3.85546875" style="52" customWidth="1"/>
    <col min="15874" max="15874" width="5.140625" style="52" customWidth="1"/>
    <col min="15875" max="15875" width="35.140625" style="52" customWidth="1"/>
    <col min="15876" max="15876" width="17.7109375" style="52" customWidth="1"/>
    <col min="15877" max="15877" width="10.42578125" style="52" bestFit="1" customWidth="1"/>
    <col min="15878" max="15878" width="13.42578125" style="52" customWidth="1"/>
    <col min="15879" max="15879" width="14.5703125" style="52" customWidth="1"/>
    <col min="15880" max="15880" width="13.5703125" style="52" customWidth="1"/>
    <col min="15881" max="15881" width="10.42578125" style="52" bestFit="1" customWidth="1"/>
    <col min="15882" max="15882" width="14.5703125" style="52" customWidth="1"/>
    <col min="15883" max="15883" width="14.85546875" style="52" customWidth="1"/>
    <col min="15884" max="15884" width="15" style="52" customWidth="1"/>
    <col min="15885" max="15885" width="17.85546875" style="52" customWidth="1"/>
    <col min="15886" max="15886" width="15.5703125" style="52" customWidth="1"/>
    <col min="15887" max="15887" width="16.85546875" style="52" customWidth="1"/>
    <col min="15888" max="15888" width="3.7109375" style="52" customWidth="1"/>
    <col min="15889" max="15889" width="9.140625" style="52"/>
    <col min="15890" max="15890" width="16.42578125" style="52" bestFit="1" customWidth="1"/>
    <col min="15891" max="15891" width="9.140625" style="52"/>
    <col min="15892" max="15892" width="14.85546875" style="52" bestFit="1" customWidth="1"/>
    <col min="15893" max="16128" width="9.140625" style="52"/>
    <col min="16129" max="16129" width="3.85546875" style="52" customWidth="1"/>
    <col min="16130" max="16130" width="5.140625" style="52" customWidth="1"/>
    <col min="16131" max="16131" width="35.140625" style="52" customWidth="1"/>
    <col min="16132" max="16132" width="17.7109375" style="52" customWidth="1"/>
    <col min="16133" max="16133" width="10.42578125" style="52" bestFit="1" customWidth="1"/>
    <col min="16134" max="16134" width="13.42578125" style="52" customWidth="1"/>
    <col min="16135" max="16135" width="14.5703125" style="52" customWidth="1"/>
    <col min="16136" max="16136" width="13.5703125" style="52" customWidth="1"/>
    <col min="16137" max="16137" width="10.42578125" style="52" bestFit="1" customWidth="1"/>
    <col min="16138" max="16138" width="14.5703125" style="52" customWidth="1"/>
    <col min="16139" max="16139" width="14.85546875" style="52" customWidth="1"/>
    <col min="16140" max="16140" width="15" style="52" customWidth="1"/>
    <col min="16141" max="16141" width="17.85546875" style="52" customWidth="1"/>
    <col min="16142" max="16142" width="15.5703125" style="52" customWidth="1"/>
    <col min="16143" max="16143" width="16.85546875" style="52" customWidth="1"/>
    <col min="16144" max="16144" width="3.7109375" style="52" customWidth="1"/>
    <col min="16145" max="16145" width="9.140625" style="52"/>
    <col min="16146" max="16146" width="16.42578125" style="52" bestFit="1" customWidth="1"/>
    <col min="16147" max="16147" width="9.140625" style="52"/>
    <col min="16148" max="16148" width="14.85546875" style="52" bestFit="1" customWidth="1"/>
    <col min="16149" max="16384" width="9.140625" style="52"/>
  </cols>
  <sheetData>
    <row r="2" spans="2:20" x14ac:dyDescent="0.25">
      <c r="B2" s="400" t="s">
        <v>120</v>
      </c>
      <c r="C2" s="400"/>
      <c r="D2" s="400"/>
      <c r="M2" s="372"/>
      <c r="N2" s="372"/>
      <c r="O2" s="372"/>
    </row>
    <row r="3" spans="2:20" x14ac:dyDescent="0.25">
      <c r="B3" s="400"/>
      <c r="C3" s="400"/>
      <c r="D3" s="400"/>
      <c r="M3" s="372"/>
      <c r="N3" s="372"/>
      <c r="O3" s="372"/>
    </row>
    <row r="4" spans="2:20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26.25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19.149999999999999" customHeight="1" thickBot="1" x14ac:dyDescent="0.3">
      <c r="B8" s="140" t="s">
        <v>14</v>
      </c>
      <c r="C8" s="141" t="s">
        <v>54</v>
      </c>
      <c r="D8" s="170">
        <v>1195773742.5999999</v>
      </c>
      <c r="E8" s="170">
        <v>0</v>
      </c>
      <c r="F8" s="170">
        <v>6643652.5300000003</v>
      </c>
      <c r="G8" s="170">
        <v>13739534.711844999</v>
      </c>
      <c r="H8" s="170">
        <v>587451.46</v>
      </c>
      <c r="I8" s="170">
        <v>0</v>
      </c>
      <c r="J8" s="170">
        <v>3445019.8</v>
      </c>
      <c r="K8" s="170">
        <v>16278991.65</v>
      </c>
      <c r="L8" s="170">
        <v>143803.91</v>
      </c>
      <c r="M8" s="171">
        <v>1196876565.9418399</v>
      </c>
      <c r="N8" s="170">
        <v>270117011.25999999</v>
      </c>
      <c r="O8" s="172">
        <v>926759554.68184495</v>
      </c>
      <c r="R8" s="61"/>
      <c r="T8" s="61"/>
    </row>
    <row r="9" spans="2:20" ht="20.45" customHeight="1" thickBot="1" x14ac:dyDescent="0.3">
      <c r="B9" s="140" t="s">
        <v>55</v>
      </c>
      <c r="C9" s="141" t="s">
        <v>56</v>
      </c>
      <c r="D9" s="170">
        <v>677738110.32000005</v>
      </c>
      <c r="E9" s="170">
        <v>0</v>
      </c>
      <c r="F9" s="170">
        <v>0</v>
      </c>
      <c r="G9" s="170">
        <v>1769929.62</v>
      </c>
      <c r="H9" s="170">
        <v>0</v>
      </c>
      <c r="I9" s="170">
        <v>0</v>
      </c>
      <c r="J9" s="170">
        <v>0</v>
      </c>
      <c r="K9" s="170">
        <v>3897437</v>
      </c>
      <c r="L9" s="170">
        <v>0</v>
      </c>
      <c r="M9" s="171">
        <v>675610602.94000006</v>
      </c>
      <c r="N9" s="170">
        <v>0</v>
      </c>
      <c r="O9" s="172">
        <v>675610602.94000006</v>
      </c>
      <c r="R9" s="61"/>
      <c r="T9" s="61"/>
    </row>
    <row r="10" spans="2:20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T10" s="61"/>
    </row>
    <row r="11" spans="2:20" ht="30.75" thickBot="1" x14ac:dyDescent="0.3">
      <c r="B11" s="140" t="s">
        <v>59</v>
      </c>
      <c r="C11" s="141" t="s">
        <v>60</v>
      </c>
      <c r="D11" s="170">
        <v>423713982.24000001</v>
      </c>
      <c r="E11" s="170">
        <v>0</v>
      </c>
      <c r="F11" s="170">
        <v>3918115.92</v>
      </c>
      <c r="G11" s="170">
        <v>11092693.76</v>
      </c>
      <c r="H11" s="170">
        <v>0</v>
      </c>
      <c r="I11" s="170">
        <v>0</v>
      </c>
      <c r="J11" s="170">
        <v>595601.63</v>
      </c>
      <c r="K11" s="170">
        <v>11033494.029999999</v>
      </c>
      <c r="L11" s="170">
        <v>0</v>
      </c>
      <c r="M11" s="171">
        <v>427095696.25999999</v>
      </c>
      <c r="N11" s="170">
        <v>178016090.88</v>
      </c>
      <c r="O11" s="172">
        <v>249079605.38</v>
      </c>
      <c r="R11" s="61"/>
      <c r="T11" s="61"/>
    </row>
    <row r="12" spans="2:20" ht="24.6" customHeight="1" thickBot="1" x14ac:dyDescent="0.3">
      <c r="B12" s="140" t="s">
        <v>61</v>
      </c>
      <c r="C12" s="141" t="s">
        <v>62</v>
      </c>
      <c r="D12" s="170">
        <v>8356635.1699999999</v>
      </c>
      <c r="E12" s="170">
        <v>0</v>
      </c>
      <c r="F12" s="170">
        <v>221551.24</v>
      </c>
      <c r="G12" s="170">
        <v>152868.42000000001</v>
      </c>
      <c r="H12" s="170">
        <v>0</v>
      </c>
      <c r="I12" s="170">
        <v>0</v>
      </c>
      <c r="J12" s="170">
        <v>212227.62</v>
      </c>
      <c r="K12" s="170">
        <v>538416.81000000006</v>
      </c>
      <c r="L12" s="170">
        <v>0</v>
      </c>
      <c r="M12" s="171">
        <v>7980410.4000000004</v>
      </c>
      <c r="N12" s="170">
        <v>6989186.1500000004</v>
      </c>
      <c r="O12" s="172">
        <v>991224.25</v>
      </c>
      <c r="R12" s="61"/>
      <c r="T12" s="61"/>
    </row>
    <row r="13" spans="2:20" ht="24.6" customHeight="1" thickBot="1" x14ac:dyDescent="0.3">
      <c r="B13" s="140" t="s">
        <v>63</v>
      </c>
      <c r="C13" s="141" t="s">
        <v>64</v>
      </c>
      <c r="D13" s="170">
        <v>0</v>
      </c>
      <c r="E13" s="170">
        <v>0</v>
      </c>
      <c r="F13" s="170">
        <v>0</v>
      </c>
      <c r="G13" s="170">
        <v>0</v>
      </c>
      <c r="H13" s="170">
        <v>0</v>
      </c>
      <c r="I13" s="170">
        <v>0</v>
      </c>
      <c r="J13" s="170">
        <v>0</v>
      </c>
      <c r="K13" s="170">
        <v>0</v>
      </c>
      <c r="L13" s="170">
        <v>0</v>
      </c>
      <c r="M13" s="171">
        <v>0</v>
      </c>
      <c r="N13" s="170">
        <v>0</v>
      </c>
      <c r="O13" s="172">
        <v>0</v>
      </c>
      <c r="R13" s="61"/>
      <c r="T13" s="61"/>
    </row>
    <row r="14" spans="2:20" ht="24.6" customHeight="1" thickBot="1" x14ac:dyDescent="0.3">
      <c r="B14" s="140" t="s">
        <v>65</v>
      </c>
      <c r="C14" s="141" t="s">
        <v>66</v>
      </c>
      <c r="D14" s="170">
        <v>85965014.870000005</v>
      </c>
      <c r="E14" s="170">
        <v>0</v>
      </c>
      <c r="F14" s="170">
        <v>2503985.37</v>
      </c>
      <c r="G14" s="173">
        <v>724042.91</v>
      </c>
      <c r="H14" s="170">
        <v>587451.46</v>
      </c>
      <c r="I14" s="170">
        <v>0</v>
      </c>
      <c r="J14" s="170">
        <v>2637190.5499999998</v>
      </c>
      <c r="K14" s="170">
        <v>809643.81</v>
      </c>
      <c r="L14" s="170">
        <v>143803.91</v>
      </c>
      <c r="M14" s="171">
        <v>86189856.340000004</v>
      </c>
      <c r="N14" s="170">
        <v>85111734.230000004</v>
      </c>
      <c r="O14" s="172">
        <v>1078122.1118449999</v>
      </c>
      <c r="R14" s="61"/>
      <c r="T14" s="61"/>
    </row>
    <row r="15" spans="2:20" ht="22.15" customHeight="1" thickBot="1" x14ac:dyDescent="0.3">
      <c r="B15" s="143" t="s">
        <v>19</v>
      </c>
      <c r="C15" s="141" t="s">
        <v>67</v>
      </c>
      <c r="D15" s="170">
        <v>1682694</v>
      </c>
      <c r="E15" s="170">
        <v>0</v>
      </c>
      <c r="F15" s="170">
        <v>289530.8</v>
      </c>
      <c r="G15" s="170">
        <v>3248034.55</v>
      </c>
      <c r="H15" s="170">
        <v>0</v>
      </c>
      <c r="I15" s="170">
        <v>0</v>
      </c>
      <c r="J15" s="170">
        <v>0</v>
      </c>
      <c r="K15" s="170">
        <v>3502382.55</v>
      </c>
      <c r="L15" s="170">
        <v>0</v>
      </c>
      <c r="M15" s="171">
        <v>1717876.8</v>
      </c>
      <c r="N15" s="170">
        <v>0</v>
      </c>
      <c r="O15" s="172">
        <v>1717876.8</v>
      </c>
      <c r="R15" s="61"/>
      <c r="T15" s="61"/>
    </row>
    <row r="16" spans="2:20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48233.91</v>
      </c>
      <c r="H16" s="170">
        <v>0</v>
      </c>
      <c r="I16" s="170">
        <v>0</v>
      </c>
      <c r="J16" s="170">
        <v>0</v>
      </c>
      <c r="K16" s="170">
        <v>48233.91</v>
      </c>
      <c r="L16" s="170">
        <v>0</v>
      </c>
      <c r="M16" s="171">
        <v>0</v>
      </c>
      <c r="N16" s="170">
        <v>0</v>
      </c>
      <c r="O16" s="172">
        <v>0</v>
      </c>
      <c r="R16" s="61"/>
      <c r="T16" s="61"/>
    </row>
    <row r="17" spans="2:20" ht="20.45" customHeight="1" thickBot="1" x14ac:dyDescent="0.3">
      <c r="B17" s="143" t="s">
        <v>23</v>
      </c>
      <c r="C17" s="141" t="s">
        <v>69</v>
      </c>
      <c r="D17" s="170">
        <v>2285931.27</v>
      </c>
      <c r="E17" s="170">
        <v>0</v>
      </c>
      <c r="F17" s="170">
        <v>203608.8</v>
      </c>
      <c r="G17" s="170">
        <v>0</v>
      </c>
      <c r="H17" s="170">
        <v>21660.03</v>
      </c>
      <c r="I17" s="170">
        <v>0</v>
      </c>
      <c r="J17" s="170">
        <v>105690.42</v>
      </c>
      <c r="K17" s="170">
        <v>28256.41</v>
      </c>
      <c r="L17" s="170">
        <v>3236.2</v>
      </c>
      <c r="M17" s="171">
        <v>2374017.0699999998</v>
      </c>
      <c r="N17" s="170">
        <v>2374017.0699999998</v>
      </c>
      <c r="O17" s="172">
        <v>2.0008999999999998E-11</v>
      </c>
      <c r="R17" s="61"/>
      <c r="T17" s="61"/>
    </row>
    <row r="18" spans="2:20" ht="22.15" customHeight="1" thickBot="1" x14ac:dyDescent="0.3">
      <c r="B18" s="402" t="s">
        <v>70</v>
      </c>
      <c r="C18" s="403"/>
      <c r="D18" s="171">
        <v>1199742367.8699999</v>
      </c>
      <c r="E18" s="171">
        <v>0</v>
      </c>
      <c r="F18" s="171">
        <v>7136792.1299999999</v>
      </c>
      <c r="G18" s="171">
        <v>17035803.171845</v>
      </c>
      <c r="H18" s="171">
        <v>609111.49</v>
      </c>
      <c r="I18" s="171">
        <v>0</v>
      </c>
      <c r="J18" s="171">
        <v>3550710.22</v>
      </c>
      <c r="K18" s="171">
        <v>19857864.52</v>
      </c>
      <c r="L18" s="171">
        <v>147040.10999999999</v>
      </c>
      <c r="M18" s="171">
        <v>1200968459.8099999</v>
      </c>
      <c r="N18" s="171">
        <v>272491028.32999998</v>
      </c>
      <c r="O18" s="172">
        <v>928477431.48000002</v>
      </c>
      <c r="R18" s="61"/>
      <c r="T18" s="61"/>
    </row>
    <row r="19" spans="2:20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5066198.08</v>
      </c>
      <c r="H19" s="144" t="s">
        <v>72</v>
      </c>
      <c r="I19" s="144" t="s">
        <v>72</v>
      </c>
      <c r="J19" s="144" t="s">
        <v>72</v>
      </c>
      <c r="K19" s="145">
        <v>1594890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>
      <c r="M24" s="61"/>
    </row>
    <row r="25" spans="2:20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C26:D26"/>
    <mergeCell ref="G26:I26"/>
    <mergeCell ref="L26:N26"/>
    <mergeCell ref="M6:M7"/>
    <mergeCell ref="N6:N7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B2:D3"/>
    <mergeCell ref="M2:O2"/>
    <mergeCell ref="M3:O3"/>
    <mergeCell ref="B4:N4"/>
    <mergeCell ref="B5:K5"/>
  </mergeCells>
  <pageMargins left="0.38" right="0.28999999999999998" top="0.74803149606299213" bottom="0.74803149606299213" header="0.31496062992125984" footer="0.31496062992125984"/>
  <pageSetup scale="5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36"/>
  <sheetViews>
    <sheetView showGridLines="0" showOutlineSymbols="0" workbookViewId="0">
      <selection activeCell="M27" sqref="M27"/>
    </sheetView>
  </sheetViews>
  <sheetFormatPr defaultRowHeight="15" x14ac:dyDescent="0.25"/>
  <cols>
    <col min="1" max="1" width="2.42578125" style="52" customWidth="1"/>
    <col min="2" max="2" width="4.42578125" style="52" customWidth="1"/>
    <col min="3" max="3" width="32.42578125" style="52" customWidth="1"/>
    <col min="4" max="4" width="16.7109375" style="52" customWidth="1"/>
    <col min="5" max="5" width="16.42578125" style="52" customWidth="1"/>
    <col min="6" max="6" width="15.28515625" style="52" customWidth="1"/>
    <col min="7" max="7" width="15.140625" style="52" customWidth="1"/>
    <col min="8" max="8" width="15.28515625" style="52" customWidth="1"/>
    <col min="9" max="9" width="4.85546875" style="52" customWidth="1"/>
    <col min="10" max="10" width="9.140625" style="52"/>
    <col min="11" max="11" width="10.5703125" style="52" customWidth="1"/>
    <col min="12" max="256" width="9.140625" style="52"/>
    <col min="257" max="257" width="2.42578125" style="52" customWidth="1"/>
    <col min="258" max="258" width="4.42578125" style="52" customWidth="1"/>
    <col min="259" max="259" width="32.42578125" style="52" customWidth="1"/>
    <col min="260" max="260" width="16.7109375" style="52" customWidth="1"/>
    <col min="261" max="261" width="16.42578125" style="52" customWidth="1"/>
    <col min="262" max="262" width="15.28515625" style="52" customWidth="1"/>
    <col min="263" max="263" width="15.140625" style="52" customWidth="1"/>
    <col min="264" max="264" width="15.28515625" style="52" customWidth="1"/>
    <col min="265" max="265" width="4.85546875" style="52" customWidth="1"/>
    <col min="266" max="266" width="9.140625" style="52"/>
    <col min="267" max="267" width="10.5703125" style="52" customWidth="1"/>
    <col min="268" max="512" width="9.140625" style="52"/>
    <col min="513" max="513" width="2.42578125" style="52" customWidth="1"/>
    <col min="514" max="514" width="4.42578125" style="52" customWidth="1"/>
    <col min="515" max="515" width="32.42578125" style="52" customWidth="1"/>
    <col min="516" max="516" width="16.7109375" style="52" customWidth="1"/>
    <col min="517" max="517" width="16.42578125" style="52" customWidth="1"/>
    <col min="518" max="518" width="15.28515625" style="52" customWidth="1"/>
    <col min="519" max="519" width="15.140625" style="52" customWidth="1"/>
    <col min="520" max="520" width="15.28515625" style="52" customWidth="1"/>
    <col min="521" max="521" width="4.85546875" style="52" customWidth="1"/>
    <col min="522" max="522" width="9.140625" style="52"/>
    <col min="523" max="523" width="10.5703125" style="52" customWidth="1"/>
    <col min="524" max="768" width="9.140625" style="52"/>
    <col min="769" max="769" width="2.42578125" style="52" customWidth="1"/>
    <col min="770" max="770" width="4.42578125" style="52" customWidth="1"/>
    <col min="771" max="771" width="32.42578125" style="52" customWidth="1"/>
    <col min="772" max="772" width="16.7109375" style="52" customWidth="1"/>
    <col min="773" max="773" width="16.42578125" style="52" customWidth="1"/>
    <col min="774" max="774" width="15.28515625" style="52" customWidth="1"/>
    <col min="775" max="775" width="15.140625" style="52" customWidth="1"/>
    <col min="776" max="776" width="15.28515625" style="52" customWidth="1"/>
    <col min="777" max="777" width="4.85546875" style="52" customWidth="1"/>
    <col min="778" max="778" width="9.140625" style="52"/>
    <col min="779" max="779" width="10.5703125" style="52" customWidth="1"/>
    <col min="780" max="1024" width="9.140625" style="52"/>
    <col min="1025" max="1025" width="2.42578125" style="52" customWidth="1"/>
    <col min="1026" max="1026" width="4.42578125" style="52" customWidth="1"/>
    <col min="1027" max="1027" width="32.42578125" style="52" customWidth="1"/>
    <col min="1028" max="1028" width="16.7109375" style="52" customWidth="1"/>
    <col min="1029" max="1029" width="16.42578125" style="52" customWidth="1"/>
    <col min="1030" max="1030" width="15.28515625" style="52" customWidth="1"/>
    <col min="1031" max="1031" width="15.140625" style="52" customWidth="1"/>
    <col min="1032" max="1032" width="15.28515625" style="52" customWidth="1"/>
    <col min="1033" max="1033" width="4.85546875" style="52" customWidth="1"/>
    <col min="1034" max="1034" width="9.140625" style="52"/>
    <col min="1035" max="1035" width="10.5703125" style="52" customWidth="1"/>
    <col min="1036" max="1280" width="9.140625" style="52"/>
    <col min="1281" max="1281" width="2.42578125" style="52" customWidth="1"/>
    <col min="1282" max="1282" width="4.42578125" style="52" customWidth="1"/>
    <col min="1283" max="1283" width="32.42578125" style="52" customWidth="1"/>
    <col min="1284" max="1284" width="16.7109375" style="52" customWidth="1"/>
    <col min="1285" max="1285" width="16.42578125" style="52" customWidth="1"/>
    <col min="1286" max="1286" width="15.28515625" style="52" customWidth="1"/>
    <col min="1287" max="1287" width="15.140625" style="52" customWidth="1"/>
    <col min="1288" max="1288" width="15.28515625" style="52" customWidth="1"/>
    <col min="1289" max="1289" width="4.85546875" style="52" customWidth="1"/>
    <col min="1290" max="1290" width="9.140625" style="52"/>
    <col min="1291" max="1291" width="10.5703125" style="52" customWidth="1"/>
    <col min="1292" max="1536" width="9.140625" style="52"/>
    <col min="1537" max="1537" width="2.42578125" style="52" customWidth="1"/>
    <col min="1538" max="1538" width="4.42578125" style="52" customWidth="1"/>
    <col min="1539" max="1539" width="32.42578125" style="52" customWidth="1"/>
    <col min="1540" max="1540" width="16.7109375" style="52" customWidth="1"/>
    <col min="1541" max="1541" width="16.42578125" style="52" customWidth="1"/>
    <col min="1542" max="1542" width="15.28515625" style="52" customWidth="1"/>
    <col min="1543" max="1543" width="15.140625" style="52" customWidth="1"/>
    <col min="1544" max="1544" width="15.28515625" style="52" customWidth="1"/>
    <col min="1545" max="1545" width="4.85546875" style="52" customWidth="1"/>
    <col min="1546" max="1546" width="9.140625" style="52"/>
    <col min="1547" max="1547" width="10.5703125" style="52" customWidth="1"/>
    <col min="1548" max="1792" width="9.140625" style="52"/>
    <col min="1793" max="1793" width="2.42578125" style="52" customWidth="1"/>
    <col min="1794" max="1794" width="4.42578125" style="52" customWidth="1"/>
    <col min="1795" max="1795" width="32.42578125" style="52" customWidth="1"/>
    <col min="1796" max="1796" width="16.7109375" style="52" customWidth="1"/>
    <col min="1797" max="1797" width="16.42578125" style="52" customWidth="1"/>
    <col min="1798" max="1798" width="15.28515625" style="52" customWidth="1"/>
    <col min="1799" max="1799" width="15.140625" style="52" customWidth="1"/>
    <col min="1800" max="1800" width="15.28515625" style="52" customWidth="1"/>
    <col min="1801" max="1801" width="4.85546875" style="52" customWidth="1"/>
    <col min="1802" max="1802" width="9.140625" style="52"/>
    <col min="1803" max="1803" width="10.5703125" style="52" customWidth="1"/>
    <col min="1804" max="2048" width="9.140625" style="52"/>
    <col min="2049" max="2049" width="2.42578125" style="52" customWidth="1"/>
    <col min="2050" max="2050" width="4.42578125" style="52" customWidth="1"/>
    <col min="2051" max="2051" width="32.42578125" style="52" customWidth="1"/>
    <col min="2052" max="2052" width="16.7109375" style="52" customWidth="1"/>
    <col min="2053" max="2053" width="16.42578125" style="52" customWidth="1"/>
    <col min="2054" max="2054" width="15.28515625" style="52" customWidth="1"/>
    <col min="2055" max="2055" width="15.140625" style="52" customWidth="1"/>
    <col min="2056" max="2056" width="15.28515625" style="52" customWidth="1"/>
    <col min="2057" max="2057" width="4.85546875" style="52" customWidth="1"/>
    <col min="2058" max="2058" width="9.140625" style="52"/>
    <col min="2059" max="2059" width="10.5703125" style="52" customWidth="1"/>
    <col min="2060" max="2304" width="9.140625" style="52"/>
    <col min="2305" max="2305" width="2.42578125" style="52" customWidth="1"/>
    <col min="2306" max="2306" width="4.42578125" style="52" customWidth="1"/>
    <col min="2307" max="2307" width="32.42578125" style="52" customWidth="1"/>
    <col min="2308" max="2308" width="16.7109375" style="52" customWidth="1"/>
    <col min="2309" max="2309" width="16.42578125" style="52" customWidth="1"/>
    <col min="2310" max="2310" width="15.28515625" style="52" customWidth="1"/>
    <col min="2311" max="2311" width="15.140625" style="52" customWidth="1"/>
    <col min="2312" max="2312" width="15.28515625" style="52" customWidth="1"/>
    <col min="2313" max="2313" width="4.85546875" style="52" customWidth="1"/>
    <col min="2314" max="2314" width="9.140625" style="52"/>
    <col min="2315" max="2315" width="10.5703125" style="52" customWidth="1"/>
    <col min="2316" max="2560" width="9.140625" style="52"/>
    <col min="2561" max="2561" width="2.42578125" style="52" customWidth="1"/>
    <col min="2562" max="2562" width="4.42578125" style="52" customWidth="1"/>
    <col min="2563" max="2563" width="32.42578125" style="52" customWidth="1"/>
    <col min="2564" max="2564" width="16.7109375" style="52" customWidth="1"/>
    <col min="2565" max="2565" width="16.42578125" style="52" customWidth="1"/>
    <col min="2566" max="2566" width="15.28515625" style="52" customWidth="1"/>
    <col min="2567" max="2567" width="15.140625" style="52" customWidth="1"/>
    <col min="2568" max="2568" width="15.28515625" style="52" customWidth="1"/>
    <col min="2569" max="2569" width="4.85546875" style="52" customWidth="1"/>
    <col min="2570" max="2570" width="9.140625" style="52"/>
    <col min="2571" max="2571" width="10.5703125" style="52" customWidth="1"/>
    <col min="2572" max="2816" width="9.140625" style="52"/>
    <col min="2817" max="2817" width="2.42578125" style="52" customWidth="1"/>
    <col min="2818" max="2818" width="4.42578125" style="52" customWidth="1"/>
    <col min="2819" max="2819" width="32.42578125" style="52" customWidth="1"/>
    <col min="2820" max="2820" width="16.7109375" style="52" customWidth="1"/>
    <col min="2821" max="2821" width="16.42578125" style="52" customWidth="1"/>
    <col min="2822" max="2822" width="15.28515625" style="52" customWidth="1"/>
    <col min="2823" max="2823" width="15.140625" style="52" customWidth="1"/>
    <col min="2824" max="2824" width="15.28515625" style="52" customWidth="1"/>
    <col min="2825" max="2825" width="4.85546875" style="52" customWidth="1"/>
    <col min="2826" max="2826" width="9.140625" style="52"/>
    <col min="2827" max="2827" width="10.5703125" style="52" customWidth="1"/>
    <col min="2828" max="3072" width="9.140625" style="52"/>
    <col min="3073" max="3073" width="2.42578125" style="52" customWidth="1"/>
    <col min="3074" max="3074" width="4.42578125" style="52" customWidth="1"/>
    <col min="3075" max="3075" width="32.42578125" style="52" customWidth="1"/>
    <col min="3076" max="3076" width="16.7109375" style="52" customWidth="1"/>
    <col min="3077" max="3077" width="16.42578125" style="52" customWidth="1"/>
    <col min="3078" max="3078" width="15.28515625" style="52" customWidth="1"/>
    <col min="3079" max="3079" width="15.140625" style="52" customWidth="1"/>
    <col min="3080" max="3080" width="15.28515625" style="52" customWidth="1"/>
    <col min="3081" max="3081" width="4.85546875" style="52" customWidth="1"/>
    <col min="3082" max="3082" width="9.140625" style="52"/>
    <col min="3083" max="3083" width="10.5703125" style="52" customWidth="1"/>
    <col min="3084" max="3328" width="9.140625" style="52"/>
    <col min="3329" max="3329" width="2.42578125" style="52" customWidth="1"/>
    <col min="3330" max="3330" width="4.42578125" style="52" customWidth="1"/>
    <col min="3331" max="3331" width="32.42578125" style="52" customWidth="1"/>
    <col min="3332" max="3332" width="16.7109375" style="52" customWidth="1"/>
    <col min="3333" max="3333" width="16.42578125" style="52" customWidth="1"/>
    <col min="3334" max="3334" width="15.28515625" style="52" customWidth="1"/>
    <col min="3335" max="3335" width="15.140625" style="52" customWidth="1"/>
    <col min="3336" max="3336" width="15.28515625" style="52" customWidth="1"/>
    <col min="3337" max="3337" width="4.85546875" style="52" customWidth="1"/>
    <col min="3338" max="3338" width="9.140625" style="52"/>
    <col min="3339" max="3339" width="10.5703125" style="52" customWidth="1"/>
    <col min="3340" max="3584" width="9.140625" style="52"/>
    <col min="3585" max="3585" width="2.42578125" style="52" customWidth="1"/>
    <col min="3586" max="3586" width="4.42578125" style="52" customWidth="1"/>
    <col min="3587" max="3587" width="32.42578125" style="52" customWidth="1"/>
    <col min="3588" max="3588" width="16.7109375" style="52" customWidth="1"/>
    <col min="3589" max="3589" width="16.42578125" style="52" customWidth="1"/>
    <col min="3590" max="3590" width="15.28515625" style="52" customWidth="1"/>
    <col min="3591" max="3591" width="15.140625" style="52" customWidth="1"/>
    <col min="3592" max="3592" width="15.28515625" style="52" customWidth="1"/>
    <col min="3593" max="3593" width="4.85546875" style="52" customWidth="1"/>
    <col min="3594" max="3594" width="9.140625" style="52"/>
    <col min="3595" max="3595" width="10.5703125" style="52" customWidth="1"/>
    <col min="3596" max="3840" width="9.140625" style="52"/>
    <col min="3841" max="3841" width="2.42578125" style="52" customWidth="1"/>
    <col min="3842" max="3842" width="4.42578125" style="52" customWidth="1"/>
    <col min="3843" max="3843" width="32.42578125" style="52" customWidth="1"/>
    <col min="3844" max="3844" width="16.7109375" style="52" customWidth="1"/>
    <col min="3845" max="3845" width="16.42578125" style="52" customWidth="1"/>
    <col min="3846" max="3846" width="15.28515625" style="52" customWidth="1"/>
    <col min="3847" max="3847" width="15.140625" style="52" customWidth="1"/>
    <col min="3848" max="3848" width="15.28515625" style="52" customWidth="1"/>
    <col min="3849" max="3849" width="4.85546875" style="52" customWidth="1"/>
    <col min="3850" max="3850" width="9.140625" style="52"/>
    <col min="3851" max="3851" width="10.5703125" style="52" customWidth="1"/>
    <col min="3852" max="4096" width="9.140625" style="52"/>
    <col min="4097" max="4097" width="2.42578125" style="52" customWidth="1"/>
    <col min="4098" max="4098" width="4.42578125" style="52" customWidth="1"/>
    <col min="4099" max="4099" width="32.42578125" style="52" customWidth="1"/>
    <col min="4100" max="4100" width="16.7109375" style="52" customWidth="1"/>
    <col min="4101" max="4101" width="16.42578125" style="52" customWidth="1"/>
    <col min="4102" max="4102" width="15.28515625" style="52" customWidth="1"/>
    <col min="4103" max="4103" width="15.140625" style="52" customWidth="1"/>
    <col min="4104" max="4104" width="15.28515625" style="52" customWidth="1"/>
    <col min="4105" max="4105" width="4.85546875" style="52" customWidth="1"/>
    <col min="4106" max="4106" width="9.140625" style="52"/>
    <col min="4107" max="4107" width="10.5703125" style="52" customWidth="1"/>
    <col min="4108" max="4352" width="9.140625" style="52"/>
    <col min="4353" max="4353" width="2.42578125" style="52" customWidth="1"/>
    <col min="4354" max="4354" width="4.42578125" style="52" customWidth="1"/>
    <col min="4355" max="4355" width="32.42578125" style="52" customWidth="1"/>
    <col min="4356" max="4356" width="16.7109375" style="52" customWidth="1"/>
    <col min="4357" max="4357" width="16.42578125" style="52" customWidth="1"/>
    <col min="4358" max="4358" width="15.28515625" style="52" customWidth="1"/>
    <col min="4359" max="4359" width="15.140625" style="52" customWidth="1"/>
    <col min="4360" max="4360" width="15.28515625" style="52" customWidth="1"/>
    <col min="4361" max="4361" width="4.85546875" style="52" customWidth="1"/>
    <col min="4362" max="4362" width="9.140625" style="52"/>
    <col min="4363" max="4363" width="10.5703125" style="52" customWidth="1"/>
    <col min="4364" max="4608" width="9.140625" style="52"/>
    <col min="4609" max="4609" width="2.42578125" style="52" customWidth="1"/>
    <col min="4610" max="4610" width="4.42578125" style="52" customWidth="1"/>
    <col min="4611" max="4611" width="32.42578125" style="52" customWidth="1"/>
    <col min="4612" max="4612" width="16.7109375" style="52" customWidth="1"/>
    <col min="4613" max="4613" width="16.42578125" style="52" customWidth="1"/>
    <col min="4614" max="4614" width="15.28515625" style="52" customWidth="1"/>
    <col min="4615" max="4615" width="15.140625" style="52" customWidth="1"/>
    <col min="4616" max="4616" width="15.28515625" style="52" customWidth="1"/>
    <col min="4617" max="4617" width="4.85546875" style="52" customWidth="1"/>
    <col min="4618" max="4618" width="9.140625" style="52"/>
    <col min="4619" max="4619" width="10.5703125" style="52" customWidth="1"/>
    <col min="4620" max="4864" width="9.140625" style="52"/>
    <col min="4865" max="4865" width="2.42578125" style="52" customWidth="1"/>
    <col min="4866" max="4866" width="4.42578125" style="52" customWidth="1"/>
    <col min="4867" max="4867" width="32.42578125" style="52" customWidth="1"/>
    <col min="4868" max="4868" width="16.7109375" style="52" customWidth="1"/>
    <col min="4869" max="4869" width="16.42578125" style="52" customWidth="1"/>
    <col min="4870" max="4870" width="15.28515625" style="52" customWidth="1"/>
    <col min="4871" max="4871" width="15.140625" style="52" customWidth="1"/>
    <col min="4872" max="4872" width="15.28515625" style="52" customWidth="1"/>
    <col min="4873" max="4873" width="4.85546875" style="52" customWidth="1"/>
    <col min="4874" max="4874" width="9.140625" style="52"/>
    <col min="4875" max="4875" width="10.5703125" style="52" customWidth="1"/>
    <col min="4876" max="5120" width="9.140625" style="52"/>
    <col min="5121" max="5121" width="2.42578125" style="52" customWidth="1"/>
    <col min="5122" max="5122" width="4.42578125" style="52" customWidth="1"/>
    <col min="5123" max="5123" width="32.42578125" style="52" customWidth="1"/>
    <col min="5124" max="5124" width="16.7109375" style="52" customWidth="1"/>
    <col min="5125" max="5125" width="16.42578125" style="52" customWidth="1"/>
    <col min="5126" max="5126" width="15.28515625" style="52" customWidth="1"/>
    <col min="5127" max="5127" width="15.140625" style="52" customWidth="1"/>
    <col min="5128" max="5128" width="15.28515625" style="52" customWidth="1"/>
    <col min="5129" max="5129" width="4.85546875" style="52" customWidth="1"/>
    <col min="5130" max="5130" width="9.140625" style="52"/>
    <col min="5131" max="5131" width="10.5703125" style="52" customWidth="1"/>
    <col min="5132" max="5376" width="9.140625" style="52"/>
    <col min="5377" max="5377" width="2.42578125" style="52" customWidth="1"/>
    <col min="5378" max="5378" width="4.42578125" style="52" customWidth="1"/>
    <col min="5379" max="5379" width="32.42578125" style="52" customWidth="1"/>
    <col min="5380" max="5380" width="16.7109375" style="52" customWidth="1"/>
    <col min="5381" max="5381" width="16.42578125" style="52" customWidth="1"/>
    <col min="5382" max="5382" width="15.28515625" style="52" customWidth="1"/>
    <col min="5383" max="5383" width="15.140625" style="52" customWidth="1"/>
    <col min="5384" max="5384" width="15.28515625" style="52" customWidth="1"/>
    <col min="5385" max="5385" width="4.85546875" style="52" customWidth="1"/>
    <col min="5386" max="5386" width="9.140625" style="52"/>
    <col min="5387" max="5387" width="10.5703125" style="52" customWidth="1"/>
    <col min="5388" max="5632" width="9.140625" style="52"/>
    <col min="5633" max="5633" width="2.42578125" style="52" customWidth="1"/>
    <col min="5634" max="5634" width="4.42578125" style="52" customWidth="1"/>
    <col min="5635" max="5635" width="32.42578125" style="52" customWidth="1"/>
    <col min="5636" max="5636" width="16.7109375" style="52" customWidth="1"/>
    <col min="5637" max="5637" width="16.42578125" style="52" customWidth="1"/>
    <col min="5638" max="5638" width="15.28515625" style="52" customWidth="1"/>
    <col min="5639" max="5639" width="15.140625" style="52" customWidth="1"/>
    <col min="5640" max="5640" width="15.28515625" style="52" customWidth="1"/>
    <col min="5641" max="5641" width="4.85546875" style="52" customWidth="1"/>
    <col min="5642" max="5642" width="9.140625" style="52"/>
    <col min="5643" max="5643" width="10.5703125" style="52" customWidth="1"/>
    <col min="5644" max="5888" width="9.140625" style="52"/>
    <col min="5889" max="5889" width="2.42578125" style="52" customWidth="1"/>
    <col min="5890" max="5890" width="4.42578125" style="52" customWidth="1"/>
    <col min="5891" max="5891" width="32.42578125" style="52" customWidth="1"/>
    <col min="5892" max="5892" width="16.7109375" style="52" customWidth="1"/>
    <col min="5893" max="5893" width="16.42578125" style="52" customWidth="1"/>
    <col min="5894" max="5894" width="15.28515625" style="52" customWidth="1"/>
    <col min="5895" max="5895" width="15.140625" style="52" customWidth="1"/>
    <col min="5896" max="5896" width="15.28515625" style="52" customWidth="1"/>
    <col min="5897" max="5897" width="4.85546875" style="52" customWidth="1"/>
    <col min="5898" max="5898" width="9.140625" style="52"/>
    <col min="5899" max="5899" width="10.5703125" style="52" customWidth="1"/>
    <col min="5900" max="6144" width="9.140625" style="52"/>
    <col min="6145" max="6145" width="2.42578125" style="52" customWidth="1"/>
    <col min="6146" max="6146" width="4.42578125" style="52" customWidth="1"/>
    <col min="6147" max="6147" width="32.42578125" style="52" customWidth="1"/>
    <col min="6148" max="6148" width="16.7109375" style="52" customWidth="1"/>
    <col min="6149" max="6149" width="16.42578125" style="52" customWidth="1"/>
    <col min="6150" max="6150" width="15.28515625" style="52" customWidth="1"/>
    <col min="6151" max="6151" width="15.140625" style="52" customWidth="1"/>
    <col min="6152" max="6152" width="15.28515625" style="52" customWidth="1"/>
    <col min="6153" max="6153" width="4.85546875" style="52" customWidth="1"/>
    <col min="6154" max="6154" width="9.140625" style="52"/>
    <col min="6155" max="6155" width="10.5703125" style="52" customWidth="1"/>
    <col min="6156" max="6400" width="9.140625" style="52"/>
    <col min="6401" max="6401" width="2.42578125" style="52" customWidth="1"/>
    <col min="6402" max="6402" width="4.42578125" style="52" customWidth="1"/>
    <col min="6403" max="6403" width="32.42578125" style="52" customWidth="1"/>
    <col min="6404" max="6404" width="16.7109375" style="52" customWidth="1"/>
    <col min="6405" max="6405" width="16.42578125" style="52" customWidth="1"/>
    <col min="6406" max="6406" width="15.28515625" style="52" customWidth="1"/>
    <col min="6407" max="6407" width="15.140625" style="52" customWidth="1"/>
    <col min="6408" max="6408" width="15.28515625" style="52" customWidth="1"/>
    <col min="6409" max="6409" width="4.85546875" style="52" customWidth="1"/>
    <col min="6410" max="6410" width="9.140625" style="52"/>
    <col min="6411" max="6411" width="10.5703125" style="52" customWidth="1"/>
    <col min="6412" max="6656" width="9.140625" style="52"/>
    <col min="6657" max="6657" width="2.42578125" style="52" customWidth="1"/>
    <col min="6658" max="6658" width="4.42578125" style="52" customWidth="1"/>
    <col min="6659" max="6659" width="32.42578125" style="52" customWidth="1"/>
    <col min="6660" max="6660" width="16.7109375" style="52" customWidth="1"/>
    <col min="6661" max="6661" width="16.42578125" style="52" customWidth="1"/>
    <col min="6662" max="6662" width="15.28515625" style="52" customWidth="1"/>
    <col min="6663" max="6663" width="15.140625" style="52" customWidth="1"/>
    <col min="6664" max="6664" width="15.28515625" style="52" customWidth="1"/>
    <col min="6665" max="6665" width="4.85546875" style="52" customWidth="1"/>
    <col min="6666" max="6666" width="9.140625" style="52"/>
    <col min="6667" max="6667" width="10.5703125" style="52" customWidth="1"/>
    <col min="6668" max="6912" width="9.140625" style="52"/>
    <col min="6913" max="6913" width="2.42578125" style="52" customWidth="1"/>
    <col min="6914" max="6914" width="4.42578125" style="52" customWidth="1"/>
    <col min="6915" max="6915" width="32.42578125" style="52" customWidth="1"/>
    <col min="6916" max="6916" width="16.7109375" style="52" customWidth="1"/>
    <col min="6917" max="6917" width="16.42578125" style="52" customWidth="1"/>
    <col min="6918" max="6918" width="15.28515625" style="52" customWidth="1"/>
    <col min="6919" max="6919" width="15.140625" style="52" customWidth="1"/>
    <col min="6920" max="6920" width="15.28515625" style="52" customWidth="1"/>
    <col min="6921" max="6921" width="4.85546875" style="52" customWidth="1"/>
    <col min="6922" max="6922" width="9.140625" style="52"/>
    <col min="6923" max="6923" width="10.5703125" style="52" customWidth="1"/>
    <col min="6924" max="7168" width="9.140625" style="52"/>
    <col min="7169" max="7169" width="2.42578125" style="52" customWidth="1"/>
    <col min="7170" max="7170" width="4.42578125" style="52" customWidth="1"/>
    <col min="7171" max="7171" width="32.42578125" style="52" customWidth="1"/>
    <col min="7172" max="7172" width="16.7109375" style="52" customWidth="1"/>
    <col min="7173" max="7173" width="16.42578125" style="52" customWidth="1"/>
    <col min="7174" max="7174" width="15.28515625" style="52" customWidth="1"/>
    <col min="7175" max="7175" width="15.140625" style="52" customWidth="1"/>
    <col min="7176" max="7176" width="15.28515625" style="52" customWidth="1"/>
    <col min="7177" max="7177" width="4.85546875" style="52" customWidth="1"/>
    <col min="7178" max="7178" width="9.140625" style="52"/>
    <col min="7179" max="7179" width="10.5703125" style="52" customWidth="1"/>
    <col min="7180" max="7424" width="9.140625" style="52"/>
    <col min="7425" max="7425" width="2.42578125" style="52" customWidth="1"/>
    <col min="7426" max="7426" width="4.42578125" style="52" customWidth="1"/>
    <col min="7427" max="7427" width="32.42578125" style="52" customWidth="1"/>
    <col min="7428" max="7428" width="16.7109375" style="52" customWidth="1"/>
    <col min="7429" max="7429" width="16.42578125" style="52" customWidth="1"/>
    <col min="7430" max="7430" width="15.28515625" style="52" customWidth="1"/>
    <col min="7431" max="7431" width="15.140625" style="52" customWidth="1"/>
    <col min="7432" max="7432" width="15.28515625" style="52" customWidth="1"/>
    <col min="7433" max="7433" width="4.85546875" style="52" customWidth="1"/>
    <col min="7434" max="7434" width="9.140625" style="52"/>
    <col min="7435" max="7435" width="10.5703125" style="52" customWidth="1"/>
    <col min="7436" max="7680" width="9.140625" style="52"/>
    <col min="7681" max="7681" width="2.42578125" style="52" customWidth="1"/>
    <col min="7682" max="7682" width="4.42578125" style="52" customWidth="1"/>
    <col min="7683" max="7683" width="32.42578125" style="52" customWidth="1"/>
    <col min="7684" max="7684" width="16.7109375" style="52" customWidth="1"/>
    <col min="7685" max="7685" width="16.42578125" style="52" customWidth="1"/>
    <col min="7686" max="7686" width="15.28515625" style="52" customWidth="1"/>
    <col min="7687" max="7687" width="15.140625" style="52" customWidth="1"/>
    <col min="7688" max="7688" width="15.28515625" style="52" customWidth="1"/>
    <col min="7689" max="7689" width="4.85546875" style="52" customWidth="1"/>
    <col min="7690" max="7690" width="9.140625" style="52"/>
    <col min="7691" max="7691" width="10.5703125" style="52" customWidth="1"/>
    <col min="7692" max="7936" width="9.140625" style="52"/>
    <col min="7937" max="7937" width="2.42578125" style="52" customWidth="1"/>
    <col min="7938" max="7938" width="4.42578125" style="52" customWidth="1"/>
    <col min="7939" max="7939" width="32.42578125" style="52" customWidth="1"/>
    <col min="7940" max="7940" width="16.7109375" style="52" customWidth="1"/>
    <col min="7941" max="7941" width="16.42578125" style="52" customWidth="1"/>
    <col min="7942" max="7942" width="15.28515625" style="52" customWidth="1"/>
    <col min="7943" max="7943" width="15.140625" style="52" customWidth="1"/>
    <col min="7944" max="7944" width="15.28515625" style="52" customWidth="1"/>
    <col min="7945" max="7945" width="4.85546875" style="52" customWidth="1"/>
    <col min="7946" max="7946" width="9.140625" style="52"/>
    <col min="7947" max="7947" width="10.5703125" style="52" customWidth="1"/>
    <col min="7948" max="8192" width="9.140625" style="52"/>
    <col min="8193" max="8193" width="2.42578125" style="52" customWidth="1"/>
    <col min="8194" max="8194" width="4.42578125" style="52" customWidth="1"/>
    <col min="8195" max="8195" width="32.42578125" style="52" customWidth="1"/>
    <col min="8196" max="8196" width="16.7109375" style="52" customWidth="1"/>
    <col min="8197" max="8197" width="16.42578125" style="52" customWidth="1"/>
    <col min="8198" max="8198" width="15.28515625" style="52" customWidth="1"/>
    <col min="8199" max="8199" width="15.140625" style="52" customWidth="1"/>
    <col min="8200" max="8200" width="15.28515625" style="52" customWidth="1"/>
    <col min="8201" max="8201" width="4.85546875" style="52" customWidth="1"/>
    <col min="8202" max="8202" width="9.140625" style="52"/>
    <col min="8203" max="8203" width="10.5703125" style="52" customWidth="1"/>
    <col min="8204" max="8448" width="9.140625" style="52"/>
    <col min="8449" max="8449" width="2.42578125" style="52" customWidth="1"/>
    <col min="8450" max="8450" width="4.42578125" style="52" customWidth="1"/>
    <col min="8451" max="8451" width="32.42578125" style="52" customWidth="1"/>
    <col min="8452" max="8452" width="16.7109375" style="52" customWidth="1"/>
    <col min="8453" max="8453" width="16.42578125" style="52" customWidth="1"/>
    <col min="8454" max="8454" width="15.28515625" style="52" customWidth="1"/>
    <col min="8455" max="8455" width="15.140625" style="52" customWidth="1"/>
    <col min="8456" max="8456" width="15.28515625" style="52" customWidth="1"/>
    <col min="8457" max="8457" width="4.85546875" style="52" customWidth="1"/>
    <col min="8458" max="8458" width="9.140625" style="52"/>
    <col min="8459" max="8459" width="10.5703125" style="52" customWidth="1"/>
    <col min="8460" max="8704" width="9.140625" style="52"/>
    <col min="8705" max="8705" width="2.42578125" style="52" customWidth="1"/>
    <col min="8706" max="8706" width="4.42578125" style="52" customWidth="1"/>
    <col min="8707" max="8707" width="32.42578125" style="52" customWidth="1"/>
    <col min="8708" max="8708" width="16.7109375" style="52" customWidth="1"/>
    <col min="8709" max="8709" width="16.42578125" style="52" customWidth="1"/>
    <col min="8710" max="8710" width="15.28515625" style="52" customWidth="1"/>
    <col min="8711" max="8711" width="15.140625" style="52" customWidth="1"/>
    <col min="8712" max="8712" width="15.28515625" style="52" customWidth="1"/>
    <col min="8713" max="8713" width="4.85546875" style="52" customWidth="1"/>
    <col min="8714" max="8714" width="9.140625" style="52"/>
    <col min="8715" max="8715" width="10.5703125" style="52" customWidth="1"/>
    <col min="8716" max="8960" width="9.140625" style="52"/>
    <col min="8961" max="8961" width="2.42578125" style="52" customWidth="1"/>
    <col min="8962" max="8962" width="4.42578125" style="52" customWidth="1"/>
    <col min="8963" max="8963" width="32.42578125" style="52" customWidth="1"/>
    <col min="8964" max="8964" width="16.7109375" style="52" customWidth="1"/>
    <col min="8965" max="8965" width="16.42578125" style="52" customWidth="1"/>
    <col min="8966" max="8966" width="15.28515625" style="52" customWidth="1"/>
    <col min="8967" max="8967" width="15.140625" style="52" customWidth="1"/>
    <col min="8968" max="8968" width="15.28515625" style="52" customWidth="1"/>
    <col min="8969" max="8969" width="4.85546875" style="52" customWidth="1"/>
    <col min="8970" max="8970" width="9.140625" style="52"/>
    <col min="8971" max="8971" width="10.5703125" style="52" customWidth="1"/>
    <col min="8972" max="9216" width="9.140625" style="52"/>
    <col min="9217" max="9217" width="2.42578125" style="52" customWidth="1"/>
    <col min="9218" max="9218" width="4.42578125" style="52" customWidth="1"/>
    <col min="9219" max="9219" width="32.42578125" style="52" customWidth="1"/>
    <col min="9220" max="9220" width="16.7109375" style="52" customWidth="1"/>
    <col min="9221" max="9221" width="16.42578125" style="52" customWidth="1"/>
    <col min="9222" max="9222" width="15.28515625" style="52" customWidth="1"/>
    <col min="9223" max="9223" width="15.140625" style="52" customWidth="1"/>
    <col min="9224" max="9224" width="15.28515625" style="52" customWidth="1"/>
    <col min="9225" max="9225" width="4.85546875" style="52" customWidth="1"/>
    <col min="9226" max="9226" width="9.140625" style="52"/>
    <col min="9227" max="9227" width="10.5703125" style="52" customWidth="1"/>
    <col min="9228" max="9472" width="9.140625" style="52"/>
    <col min="9473" max="9473" width="2.42578125" style="52" customWidth="1"/>
    <col min="9474" max="9474" width="4.42578125" style="52" customWidth="1"/>
    <col min="9475" max="9475" width="32.42578125" style="52" customWidth="1"/>
    <col min="9476" max="9476" width="16.7109375" style="52" customWidth="1"/>
    <col min="9477" max="9477" width="16.42578125" style="52" customWidth="1"/>
    <col min="9478" max="9478" width="15.28515625" style="52" customWidth="1"/>
    <col min="9479" max="9479" width="15.140625" style="52" customWidth="1"/>
    <col min="9480" max="9480" width="15.28515625" style="52" customWidth="1"/>
    <col min="9481" max="9481" width="4.85546875" style="52" customWidth="1"/>
    <col min="9482" max="9482" width="9.140625" style="52"/>
    <col min="9483" max="9483" width="10.5703125" style="52" customWidth="1"/>
    <col min="9484" max="9728" width="9.140625" style="52"/>
    <col min="9729" max="9729" width="2.42578125" style="52" customWidth="1"/>
    <col min="9730" max="9730" width="4.42578125" style="52" customWidth="1"/>
    <col min="9731" max="9731" width="32.42578125" style="52" customWidth="1"/>
    <col min="9732" max="9732" width="16.7109375" style="52" customWidth="1"/>
    <col min="9733" max="9733" width="16.42578125" style="52" customWidth="1"/>
    <col min="9734" max="9734" width="15.28515625" style="52" customWidth="1"/>
    <col min="9735" max="9735" width="15.140625" style="52" customWidth="1"/>
    <col min="9736" max="9736" width="15.28515625" style="52" customWidth="1"/>
    <col min="9737" max="9737" width="4.85546875" style="52" customWidth="1"/>
    <col min="9738" max="9738" width="9.140625" style="52"/>
    <col min="9739" max="9739" width="10.5703125" style="52" customWidth="1"/>
    <col min="9740" max="9984" width="9.140625" style="52"/>
    <col min="9985" max="9985" width="2.42578125" style="52" customWidth="1"/>
    <col min="9986" max="9986" width="4.42578125" style="52" customWidth="1"/>
    <col min="9987" max="9987" width="32.42578125" style="52" customWidth="1"/>
    <col min="9988" max="9988" width="16.7109375" style="52" customWidth="1"/>
    <col min="9989" max="9989" width="16.42578125" style="52" customWidth="1"/>
    <col min="9990" max="9990" width="15.28515625" style="52" customWidth="1"/>
    <col min="9991" max="9991" width="15.140625" style="52" customWidth="1"/>
    <col min="9992" max="9992" width="15.28515625" style="52" customWidth="1"/>
    <col min="9993" max="9993" width="4.85546875" style="52" customWidth="1"/>
    <col min="9994" max="9994" width="9.140625" style="52"/>
    <col min="9995" max="9995" width="10.5703125" style="52" customWidth="1"/>
    <col min="9996" max="10240" width="9.140625" style="52"/>
    <col min="10241" max="10241" width="2.42578125" style="52" customWidth="1"/>
    <col min="10242" max="10242" width="4.42578125" style="52" customWidth="1"/>
    <col min="10243" max="10243" width="32.42578125" style="52" customWidth="1"/>
    <col min="10244" max="10244" width="16.7109375" style="52" customWidth="1"/>
    <col min="10245" max="10245" width="16.42578125" style="52" customWidth="1"/>
    <col min="10246" max="10246" width="15.28515625" style="52" customWidth="1"/>
    <col min="10247" max="10247" width="15.140625" style="52" customWidth="1"/>
    <col min="10248" max="10248" width="15.28515625" style="52" customWidth="1"/>
    <col min="10249" max="10249" width="4.85546875" style="52" customWidth="1"/>
    <col min="10250" max="10250" width="9.140625" style="52"/>
    <col min="10251" max="10251" width="10.5703125" style="52" customWidth="1"/>
    <col min="10252" max="10496" width="9.140625" style="52"/>
    <col min="10497" max="10497" width="2.42578125" style="52" customWidth="1"/>
    <col min="10498" max="10498" width="4.42578125" style="52" customWidth="1"/>
    <col min="10499" max="10499" width="32.42578125" style="52" customWidth="1"/>
    <col min="10500" max="10500" width="16.7109375" style="52" customWidth="1"/>
    <col min="10501" max="10501" width="16.42578125" style="52" customWidth="1"/>
    <col min="10502" max="10502" width="15.28515625" style="52" customWidth="1"/>
    <col min="10503" max="10503" width="15.140625" style="52" customWidth="1"/>
    <col min="10504" max="10504" width="15.28515625" style="52" customWidth="1"/>
    <col min="10505" max="10505" width="4.85546875" style="52" customWidth="1"/>
    <col min="10506" max="10506" width="9.140625" style="52"/>
    <col min="10507" max="10507" width="10.5703125" style="52" customWidth="1"/>
    <col min="10508" max="10752" width="9.140625" style="52"/>
    <col min="10753" max="10753" width="2.42578125" style="52" customWidth="1"/>
    <col min="10754" max="10754" width="4.42578125" style="52" customWidth="1"/>
    <col min="10755" max="10755" width="32.42578125" style="52" customWidth="1"/>
    <col min="10756" max="10756" width="16.7109375" style="52" customWidth="1"/>
    <col min="10757" max="10757" width="16.42578125" style="52" customWidth="1"/>
    <col min="10758" max="10758" width="15.28515625" style="52" customWidth="1"/>
    <col min="10759" max="10759" width="15.140625" style="52" customWidth="1"/>
    <col min="10760" max="10760" width="15.28515625" style="52" customWidth="1"/>
    <col min="10761" max="10761" width="4.85546875" style="52" customWidth="1"/>
    <col min="10762" max="10762" width="9.140625" style="52"/>
    <col min="10763" max="10763" width="10.5703125" style="52" customWidth="1"/>
    <col min="10764" max="11008" width="9.140625" style="52"/>
    <col min="11009" max="11009" width="2.42578125" style="52" customWidth="1"/>
    <col min="11010" max="11010" width="4.42578125" style="52" customWidth="1"/>
    <col min="11011" max="11011" width="32.42578125" style="52" customWidth="1"/>
    <col min="11012" max="11012" width="16.7109375" style="52" customWidth="1"/>
    <col min="11013" max="11013" width="16.42578125" style="52" customWidth="1"/>
    <col min="11014" max="11014" width="15.28515625" style="52" customWidth="1"/>
    <col min="11015" max="11015" width="15.140625" style="52" customWidth="1"/>
    <col min="11016" max="11016" width="15.28515625" style="52" customWidth="1"/>
    <col min="11017" max="11017" width="4.85546875" style="52" customWidth="1"/>
    <col min="11018" max="11018" width="9.140625" style="52"/>
    <col min="11019" max="11019" width="10.5703125" style="52" customWidth="1"/>
    <col min="11020" max="11264" width="9.140625" style="52"/>
    <col min="11265" max="11265" width="2.42578125" style="52" customWidth="1"/>
    <col min="11266" max="11266" width="4.42578125" style="52" customWidth="1"/>
    <col min="11267" max="11267" width="32.42578125" style="52" customWidth="1"/>
    <col min="11268" max="11268" width="16.7109375" style="52" customWidth="1"/>
    <col min="11269" max="11269" width="16.42578125" style="52" customWidth="1"/>
    <col min="11270" max="11270" width="15.28515625" style="52" customWidth="1"/>
    <col min="11271" max="11271" width="15.140625" style="52" customWidth="1"/>
    <col min="11272" max="11272" width="15.28515625" style="52" customWidth="1"/>
    <col min="11273" max="11273" width="4.85546875" style="52" customWidth="1"/>
    <col min="11274" max="11274" width="9.140625" style="52"/>
    <col min="11275" max="11275" width="10.5703125" style="52" customWidth="1"/>
    <col min="11276" max="11520" width="9.140625" style="52"/>
    <col min="11521" max="11521" width="2.42578125" style="52" customWidth="1"/>
    <col min="11522" max="11522" width="4.42578125" style="52" customWidth="1"/>
    <col min="11523" max="11523" width="32.42578125" style="52" customWidth="1"/>
    <col min="11524" max="11524" width="16.7109375" style="52" customWidth="1"/>
    <col min="11525" max="11525" width="16.42578125" style="52" customWidth="1"/>
    <col min="11526" max="11526" width="15.28515625" style="52" customWidth="1"/>
    <col min="11527" max="11527" width="15.140625" style="52" customWidth="1"/>
    <col min="11528" max="11528" width="15.28515625" style="52" customWidth="1"/>
    <col min="11529" max="11529" width="4.85546875" style="52" customWidth="1"/>
    <col min="11530" max="11530" width="9.140625" style="52"/>
    <col min="11531" max="11531" width="10.5703125" style="52" customWidth="1"/>
    <col min="11532" max="11776" width="9.140625" style="52"/>
    <col min="11777" max="11777" width="2.42578125" style="52" customWidth="1"/>
    <col min="11778" max="11778" width="4.42578125" style="52" customWidth="1"/>
    <col min="11779" max="11779" width="32.42578125" style="52" customWidth="1"/>
    <col min="11780" max="11780" width="16.7109375" style="52" customWidth="1"/>
    <col min="11781" max="11781" width="16.42578125" style="52" customWidth="1"/>
    <col min="11782" max="11782" width="15.28515625" style="52" customWidth="1"/>
    <col min="11783" max="11783" width="15.140625" style="52" customWidth="1"/>
    <col min="11784" max="11784" width="15.28515625" style="52" customWidth="1"/>
    <col min="11785" max="11785" width="4.85546875" style="52" customWidth="1"/>
    <col min="11786" max="11786" width="9.140625" style="52"/>
    <col min="11787" max="11787" width="10.5703125" style="52" customWidth="1"/>
    <col min="11788" max="12032" width="9.140625" style="52"/>
    <col min="12033" max="12033" width="2.42578125" style="52" customWidth="1"/>
    <col min="12034" max="12034" width="4.42578125" style="52" customWidth="1"/>
    <col min="12035" max="12035" width="32.42578125" style="52" customWidth="1"/>
    <col min="12036" max="12036" width="16.7109375" style="52" customWidth="1"/>
    <col min="12037" max="12037" width="16.42578125" style="52" customWidth="1"/>
    <col min="12038" max="12038" width="15.28515625" style="52" customWidth="1"/>
    <col min="12039" max="12039" width="15.140625" style="52" customWidth="1"/>
    <col min="12040" max="12040" width="15.28515625" style="52" customWidth="1"/>
    <col min="12041" max="12041" width="4.85546875" style="52" customWidth="1"/>
    <col min="12042" max="12042" width="9.140625" style="52"/>
    <col min="12043" max="12043" width="10.5703125" style="52" customWidth="1"/>
    <col min="12044" max="12288" width="9.140625" style="52"/>
    <col min="12289" max="12289" width="2.42578125" style="52" customWidth="1"/>
    <col min="12290" max="12290" width="4.42578125" style="52" customWidth="1"/>
    <col min="12291" max="12291" width="32.42578125" style="52" customWidth="1"/>
    <col min="12292" max="12292" width="16.7109375" style="52" customWidth="1"/>
    <col min="12293" max="12293" width="16.42578125" style="52" customWidth="1"/>
    <col min="12294" max="12294" width="15.28515625" style="52" customWidth="1"/>
    <col min="12295" max="12295" width="15.140625" style="52" customWidth="1"/>
    <col min="12296" max="12296" width="15.28515625" style="52" customWidth="1"/>
    <col min="12297" max="12297" width="4.85546875" style="52" customWidth="1"/>
    <col min="12298" max="12298" width="9.140625" style="52"/>
    <col min="12299" max="12299" width="10.5703125" style="52" customWidth="1"/>
    <col min="12300" max="12544" width="9.140625" style="52"/>
    <col min="12545" max="12545" width="2.42578125" style="52" customWidth="1"/>
    <col min="12546" max="12546" width="4.42578125" style="52" customWidth="1"/>
    <col min="12547" max="12547" width="32.42578125" style="52" customWidth="1"/>
    <col min="12548" max="12548" width="16.7109375" style="52" customWidth="1"/>
    <col min="12549" max="12549" width="16.42578125" style="52" customWidth="1"/>
    <col min="12550" max="12550" width="15.28515625" style="52" customWidth="1"/>
    <col min="12551" max="12551" width="15.140625" style="52" customWidth="1"/>
    <col min="12552" max="12552" width="15.28515625" style="52" customWidth="1"/>
    <col min="12553" max="12553" width="4.85546875" style="52" customWidth="1"/>
    <col min="12554" max="12554" width="9.140625" style="52"/>
    <col min="12555" max="12555" width="10.5703125" style="52" customWidth="1"/>
    <col min="12556" max="12800" width="9.140625" style="52"/>
    <col min="12801" max="12801" width="2.42578125" style="52" customWidth="1"/>
    <col min="12802" max="12802" width="4.42578125" style="52" customWidth="1"/>
    <col min="12803" max="12803" width="32.42578125" style="52" customWidth="1"/>
    <col min="12804" max="12804" width="16.7109375" style="52" customWidth="1"/>
    <col min="12805" max="12805" width="16.42578125" style="52" customWidth="1"/>
    <col min="12806" max="12806" width="15.28515625" style="52" customWidth="1"/>
    <col min="12807" max="12807" width="15.140625" style="52" customWidth="1"/>
    <col min="12808" max="12808" width="15.28515625" style="52" customWidth="1"/>
    <col min="12809" max="12809" width="4.85546875" style="52" customWidth="1"/>
    <col min="12810" max="12810" width="9.140625" style="52"/>
    <col min="12811" max="12811" width="10.5703125" style="52" customWidth="1"/>
    <col min="12812" max="13056" width="9.140625" style="52"/>
    <col min="13057" max="13057" width="2.42578125" style="52" customWidth="1"/>
    <col min="13058" max="13058" width="4.42578125" style="52" customWidth="1"/>
    <col min="13059" max="13059" width="32.42578125" style="52" customWidth="1"/>
    <col min="13060" max="13060" width="16.7109375" style="52" customWidth="1"/>
    <col min="13061" max="13061" width="16.42578125" style="52" customWidth="1"/>
    <col min="13062" max="13062" width="15.28515625" style="52" customWidth="1"/>
    <col min="13063" max="13063" width="15.140625" style="52" customWidth="1"/>
    <col min="13064" max="13064" width="15.28515625" style="52" customWidth="1"/>
    <col min="13065" max="13065" width="4.85546875" style="52" customWidth="1"/>
    <col min="13066" max="13066" width="9.140625" style="52"/>
    <col min="13067" max="13067" width="10.5703125" style="52" customWidth="1"/>
    <col min="13068" max="13312" width="9.140625" style="52"/>
    <col min="13313" max="13313" width="2.42578125" style="52" customWidth="1"/>
    <col min="13314" max="13314" width="4.42578125" style="52" customWidth="1"/>
    <col min="13315" max="13315" width="32.42578125" style="52" customWidth="1"/>
    <col min="13316" max="13316" width="16.7109375" style="52" customWidth="1"/>
    <col min="13317" max="13317" width="16.42578125" style="52" customWidth="1"/>
    <col min="13318" max="13318" width="15.28515625" style="52" customWidth="1"/>
    <col min="13319" max="13319" width="15.140625" style="52" customWidth="1"/>
    <col min="13320" max="13320" width="15.28515625" style="52" customWidth="1"/>
    <col min="13321" max="13321" width="4.85546875" style="52" customWidth="1"/>
    <col min="13322" max="13322" width="9.140625" style="52"/>
    <col min="13323" max="13323" width="10.5703125" style="52" customWidth="1"/>
    <col min="13324" max="13568" width="9.140625" style="52"/>
    <col min="13569" max="13569" width="2.42578125" style="52" customWidth="1"/>
    <col min="13570" max="13570" width="4.42578125" style="52" customWidth="1"/>
    <col min="13571" max="13571" width="32.42578125" style="52" customWidth="1"/>
    <col min="13572" max="13572" width="16.7109375" style="52" customWidth="1"/>
    <col min="13573" max="13573" width="16.42578125" style="52" customWidth="1"/>
    <col min="13574" max="13574" width="15.28515625" style="52" customWidth="1"/>
    <col min="13575" max="13575" width="15.140625" style="52" customWidth="1"/>
    <col min="13576" max="13576" width="15.28515625" style="52" customWidth="1"/>
    <col min="13577" max="13577" width="4.85546875" style="52" customWidth="1"/>
    <col min="13578" max="13578" width="9.140625" style="52"/>
    <col min="13579" max="13579" width="10.5703125" style="52" customWidth="1"/>
    <col min="13580" max="13824" width="9.140625" style="52"/>
    <col min="13825" max="13825" width="2.42578125" style="52" customWidth="1"/>
    <col min="13826" max="13826" width="4.42578125" style="52" customWidth="1"/>
    <col min="13827" max="13827" width="32.42578125" style="52" customWidth="1"/>
    <col min="13828" max="13828" width="16.7109375" style="52" customWidth="1"/>
    <col min="13829" max="13829" width="16.42578125" style="52" customWidth="1"/>
    <col min="13830" max="13830" width="15.28515625" style="52" customWidth="1"/>
    <col min="13831" max="13831" width="15.140625" style="52" customWidth="1"/>
    <col min="13832" max="13832" width="15.28515625" style="52" customWidth="1"/>
    <col min="13833" max="13833" width="4.85546875" style="52" customWidth="1"/>
    <col min="13834" max="13834" width="9.140625" style="52"/>
    <col min="13835" max="13835" width="10.5703125" style="52" customWidth="1"/>
    <col min="13836" max="14080" width="9.140625" style="52"/>
    <col min="14081" max="14081" width="2.42578125" style="52" customWidth="1"/>
    <col min="14082" max="14082" width="4.42578125" style="52" customWidth="1"/>
    <col min="14083" max="14083" width="32.42578125" style="52" customWidth="1"/>
    <col min="14084" max="14084" width="16.7109375" style="52" customWidth="1"/>
    <col min="14085" max="14085" width="16.42578125" style="52" customWidth="1"/>
    <col min="14086" max="14086" width="15.28515625" style="52" customWidth="1"/>
    <col min="14087" max="14087" width="15.140625" style="52" customWidth="1"/>
    <col min="14088" max="14088" width="15.28515625" style="52" customWidth="1"/>
    <col min="14089" max="14089" width="4.85546875" style="52" customWidth="1"/>
    <col min="14090" max="14090" width="9.140625" style="52"/>
    <col min="14091" max="14091" width="10.5703125" style="52" customWidth="1"/>
    <col min="14092" max="14336" width="9.140625" style="52"/>
    <col min="14337" max="14337" width="2.42578125" style="52" customWidth="1"/>
    <col min="14338" max="14338" width="4.42578125" style="52" customWidth="1"/>
    <col min="14339" max="14339" width="32.42578125" style="52" customWidth="1"/>
    <col min="14340" max="14340" width="16.7109375" style="52" customWidth="1"/>
    <col min="14341" max="14341" width="16.42578125" style="52" customWidth="1"/>
    <col min="14342" max="14342" width="15.28515625" style="52" customWidth="1"/>
    <col min="14343" max="14343" width="15.140625" style="52" customWidth="1"/>
    <col min="14344" max="14344" width="15.28515625" style="52" customWidth="1"/>
    <col min="14345" max="14345" width="4.85546875" style="52" customWidth="1"/>
    <col min="14346" max="14346" width="9.140625" style="52"/>
    <col min="14347" max="14347" width="10.5703125" style="52" customWidth="1"/>
    <col min="14348" max="14592" width="9.140625" style="52"/>
    <col min="14593" max="14593" width="2.42578125" style="52" customWidth="1"/>
    <col min="14594" max="14594" width="4.42578125" style="52" customWidth="1"/>
    <col min="14595" max="14595" width="32.42578125" style="52" customWidth="1"/>
    <col min="14596" max="14596" width="16.7109375" style="52" customWidth="1"/>
    <col min="14597" max="14597" width="16.42578125" style="52" customWidth="1"/>
    <col min="14598" max="14598" width="15.28515625" style="52" customWidth="1"/>
    <col min="14599" max="14599" width="15.140625" style="52" customWidth="1"/>
    <col min="14600" max="14600" width="15.28515625" style="52" customWidth="1"/>
    <col min="14601" max="14601" width="4.85546875" style="52" customWidth="1"/>
    <col min="14602" max="14602" width="9.140625" style="52"/>
    <col min="14603" max="14603" width="10.5703125" style="52" customWidth="1"/>
    <col min="14604" max="14848" width="9.140625" style="52"/>
    <col min="14849" max="14849" width="2.42578125" style="52" customWidth="1"/>
    <col min="14850" max="14850" width="4.42578125" style="52" customWidth="1"/>
    <col min="14851" max="14851" width="32.42578125" style="52" customWidth="1"/>
    <col min="14852" max="14852" width="16.7109375" style="52" customWidth="1"/>
    <col min="14853" max="14853" width="16.42578125" style="52" customWidth="1"/>
    <col min="14854" max="14854" width="15.28515625" style="52" customWidth="1"/>
    <col min="14855" max="14855" width="15.140625" style="52" customWidth="1"/>
    <col min="14856" max="14856" width="15.28515625" style="52" customWidth="1"/>
    <col min="14857" max="14857" width="4.85546875" style="52" customWidth="1"/>
    <col min="14858" max="14858" width="9.140625" style="52"/>
    <col min="14859" max="14859" width="10.5703125" style="52" customWidth="1"/>
    <col min="14860" max="15104" width="9.140625" style="52"/>
    <col min="15105" max="15105" width="2.42578125" style="52" customWidth="1"/>
    <col min="15106" max="15106" width="4.42578125" style="52" customWidth="1"/>
    <col min="15107" max="15107" width="32.42578125" style="52" customWidth="1"/>
    <col min="15108" max="15108" width="16.7109375" style="52" customWidth="1"/>
    <col min="15109" max="15109" width="16.42578125" style="52" customWidth="1"/>
    <col min="15110" max="15110" width="15.28515625" style="52" customWidth="1"/>
    <col min="15111" max="15111" width="15.140625" style="52" customWidth="1"/>
    <col min="15112" max="15112" width="15.28515625" style="52" customWidth="1"/>
    <col min="15113" max="15113" width="4.85546875" style="52" customWidth="1"/>
    <col min="15114" max="15114" width="9.140625" style="52"/>
    <col min="15115" max="15115" width="10.5703125" style="52" customWidth="1"/>
    <col min="15116" max="15360" width="9.140625" style="52"/>
    <col min="15361" max="15361" width="2.42578125" style="52" customWidth="1"/>
    <col min="15362" max="15362" width="4.42578125" style="52" customWidth="1"/>
    <col min="15363" max="15363" width="32.42578125" style="52" customWidth="1"/>
    <col min="15364" max="15364" width="16.7109375" style="52" customWidth="1"/>
    <col min="15365" max="15365" width="16.42578125" style="52" customWidth="1"/>
    <col min="15366" max="15366" width="15.28515625" style="52" customWidth="1"/>
    <col min="15367" max="15367" width="15.140625" style="52" customWidth="1"/>
    <col min="15368" max="15368" width="15.28515625" style="52" customWidth="1"/>
    <col min="15369" max="15369" width="4.85546875" style="52" customWidth="1"/>
    <col min="15370" max="15370" width="9.140625" style="52"/>
    <col min="15371" max="15371" width="10.5703125" style="52" customWidth="1"/>
    <col min="15372" max="15616" width="9.140625" style="52"/>
    <col min="15617" max="15617" width="2.42578125" style="52" customWidth="1"/>
    <col min="15618" max="15618" width="4.42578125" style="52" customWidth="1"/>
    <col min="15619" max="15619" width="32.42578125" style="52" customWidth="1"/>
    <col min="15620" max="15620" width="16.7109375" style="52" customWidth="1"/>
    <col min="15621" max="15621" width="16.42578125" style="52" customWidth="1"/>
    <col min="15622" max="15622" width="15.28515625" style="52" customWidth="1"/>
    <col min="15623" max="15623" width="15.140625" style="52" customWidth="1"/>
    <col min="15624" max="15624" width="15.28515625" style="52" customWidth="1"/>
    <col min="15625" max="15625" width="4.85546875" style="52" customWidth="1"/>
    <col min="15626" max="15626" width="9.140625" style="52"/>
    <col min="15627" max="15627" width="10.5703125" style="52" customWidth="1"/>
    <col min="15628" max="15872" width="9.140625" style="52"/>
    <col min="15873" max="15873" width="2.42578125" style="52" customWidth="1"/>
    <col min="15874" max="15874" width="4.42578125" style="52" customWidth="1"/>
    <col min="15875" max="15875" width="32.42578125" style="52" customWidth="1"/>
    <col min="15876" max="15876" width="16.7109375" style="52" customWidth="1"/>
    <col min="15877" max="15877" width="16.42578125" style="52" customWidth="1"/>
    <col min="15878" max="15878" width="15.28515625" style="52" customWidth="1"/>
    <col min="15879" max="15879" width="15.140625" style="52" customWidth="1"/>
    <col min="15880" max="15880" width="15.28515625" style="52" customWidth="1"/>
    <col min="15881" max="15881" width="4.85546875" style="52" customWidth="1"/>
    <col min="15882" max="15882" width="9.140625" style="52"/>
    <col min="15883" max="15883" width="10.5703125" style="52" customWidth="1"/>
    <col min="15884" max="16128" width="9.140625" style="52"/>
    <col min="16129" max="16129" width="2.42578125" style="52" customWidth="1"/>
    <col min="16130" max="16130" width="4.42578125" style="52" customWidth="1"/>
    <col min="16131" max="16131" width="32.42578125" style="52" customWidth="1"/>
    <col min="16132" max="16132" width="16.7109375" style="52" customWidth="1"/>
    <col min="16133" max="16133" width="16.42578125" style="52" customWidth="1"/>
    <col min="16134" max="16134" width="15.28515625" style="52" customWidth="1"/>
    <col min="16135" max="16135" width="15.140625" style="52" customWidth="1"/>
    <col min="16136" max="16136" width="15.28515625" style="52" customWidth="1"/>
    <col min="16137" max="16137" width="4.85546875" style="52" customWidth="1"/>
    <col min="16138" max="16138" width="9.140625" style="52"/>
    <col min="16139" max="16139" width="10.5703125" style="52" customWidth="1"/>
    <col min="16140" max="16384" width="9.140625" style="52"/>
  </cols>
  <sheetData>
    <row r="2" spans="1:11" ht="15.6" customHeight="1" x14ac:dyDescent="0.25">
      <c r="A2" s="69"/>
      <c r="B2" s="406" t="s">
        <v>120</v>
      </c>
      <c r="C2" s="406"/>
      <c r="D2" s="70"/>
      <c r="E2" s="70"/>
      <c r="F2" s="70"/>
      <c r="G2" s="70"/>
      <c r="H2" s="71"/>
      <c r="I2" s="69"/>
    </row>
    <row r="3" spans="1:11" x14ac:dyDescent="0.25">
      <c r="A3" s="69"/>
      <c r="B3" s="406"/>
      <c r="C3" s="406"/>
      <c r="D3" s="70"/>
      <c r="E3" s="70"/>
      <c r="F3" s="70"/>
      <c r="G3" s="70"/>
      <c r="H3" s="71"/>
      <c r="I3" s="69"/>
    </row>
    <row r="4" spans="1:11" x14ac:dyDescent="0.25">
      <c r="A4" s="69"/>
      <c r="B4" s="69"/>
      <c r="C4" s="69"/>
      <c r="D4" s="69"/>
      <c r="E4" s="69"/>
      <c r="F4" s="69"/>
      <c r="G4" s="69"/>
      <c r="H4" s="69"/>
      <c r="I4" s="69"/>
    </row>
    <row r="5" spans="1:11" ht="19.899999999999999" customHeight="1" x14ac:dyDescent="0.25">
      <c r="A5" s="69"/>
      <c r="B5" s="391" t="s">
        <v>110</v>
      </c>
      <c r="C5" s="391"/>
      <c r="D5" s="391"/>
      <c r="E5" s="391"/>
      <c r="F5" s="391"/>
      <c r="G5" s="391"/>
      <c r="H5" s="391"/>
      <c r="I5" s="69"/>
    </row>
    <row r="6" spans="1:11" ht="2.4500000000000002" customHeight="1" thickBot="1" x14ac:dyDescent="0.3">
      <c r="A6" s="69"/>
      <c r="B6" s="72"/>
      <c r="C6" s="72"/>
      <c r="D6" s="72"/>
      <c r="E6" s="72"/>
      <c r="F6" s="72"/>
      <c r="G6" s="72"/>
      <c r="H6" s="147" t="s">
        <v>111</v>
      </c>
      <c r="I6" s="69"/>
    </row>
    <row r="7" spans="1:11" ht="31.5" thickTop="1" thickBot="1" x14ac:dyDescent="0.3">
      <c r="B7" s="73" t="s">
        <v>82</v>
      </c>
      <c r="C7" s="74" t="s">
        <v>112</v>
      </c>
      <c r="D7" s="75" t="s">
        <v>84</v>
      </c>
      <c r="E7" s="75" t="s">
        <v>44</v>
      </c>
      <c r="F7" s="75" t="s">
        <v>45</v>
      </c>
      <c r="G7" s="75" t="s">
        <v>85</v>
      </c>
      <c r="H7" s="76" t="s">
        <v>86</v>
      </c>
    </row>
    <row r="8" spans="1:11" ht="11.45" customHeight="1" thickBot="1" x14ac:dyDescent="0.3">
      <c r="A8" s="69"/>
      <c r="B8" s="77">
        <v>1</v>
      </c>
      <c r="C8" s="78">
        <v>2</v>
      </c>
      <c r="D8" s="78">
        <v>3</v>
      </c>
      <c r="E8" s="78">
        <v>4</v>
      </c>
      <c r="F8" s="78">
        <v>5</v>
      </c>
      <c r="G8" s="78">
        <v>6</v>
      </c>
      <c r="H8" s="79">
        <v>7</v>
      </c>
      <c r="I8" s="69"/>
    </row>
    <row r="9" spans="1:11" ht="23.25" customHeight="1" thickBot="1" x14ac:dyDescent="0.3">
      <c r="A9" s="69"/>
      <c r="B9" s="77">
        <v>1</v>
      </c>
      <c r="C9" s="81" t="s">
        <v>121</v>
      </c>
      <c r="D9" s="82">
        <v>0</v>
      </c>
      <c r="E9" s="82">
        <v>3599</v>
      </c>
      <c r="F9" s="82">
        <v>0</v>
      </c>
      <c r="G9" s="82">
        <v>3599</v>
      </c>
      <c r="H9" s="83">
        <v>0</v>
      </c>
      <c r="I9" s="69"/>
      <c r="K9" s="61"/>
    </row>
    <row r="10" spans="1:11" ht="23.25" customHeight="1" thickBot="1" x14ac:dyDescent="0.3">
      <c r="A10" s="69"/>
      <c r="B10" s="77">
        <v>2</v>
      </c>
      <c r="C10" s="81" t="s">
        <v>122</v>
      </c>
      <c r="D10" s="82">
        <v>26523.72</v>
      </c>
      <c r="E10" s="82">
        <v>0</v>
      </c>
      <c r="F10" s="82">
        <v>2947.08</v>
      </c>
      <c r="G10" s="82">
        <v>23576.639999999999</v>
      </c>
      <c r="H10" s="83">
        <v>0</v>
      </c>
      <c r="I10" s="69"/>
      <c r="K10" s="61"/>
    </row>
    <row r="11" spans="1:11" ht="30.75" thickBot="1" x14ac:dyDescent="0.3">
      <c r="A11" s="69"/>
      <c r="B11" s="77">
        <v>3</v>
      </c>
      <c r="C11" s="81" t="s">
        <v>123</v>
      </c>
      <c r="D11" s="82">
        <v>20632.02</v>
      </c>
      <c r="E11" s="82">
        <v>0</v>
      </c>
      <c r="F11" s="82">
        <v>0</v>
      </c>
      <c r="G11" s="82">
        <v>20632.02</v>
      </c>
      <c r="H11" s="83">
        <v>16774</v>
      </c>
      <c r="I11" s="69"/>
      <c r="K11" s="61"/>
    </row>
    <row r="12" spans="1:11" ht="21.75" customHeight="1" thickBot="1" x14ac:dyDescent="0.3">
      <c r="A12" s="69"/>
      <c r="B12" s="77">
        <v>4</v>
      </c>
      <c r="C12" s="81" t="s">
        <v>124</v>
      </c>
      <c r="D12" s="82">
        <v>450</v>
      </c>
      <c r="E12" s="82">
        <v>0</v>
      </c>
      <c r="F12" s="82">
        <v>0</v>
      </c>
      <c r="G12" s="82">
        <v>450</v>
      </c>
      <c r="H12" s="83">
        <v>0</v>
      </c>
      <c r="I12" s="69"/>
      <c r="K12" s="61"/>
    </row>
    <row r="13" spans="1:11" ht="21.75" customHeight="1" thickBot="1" x14ac:dyDescent="0.3">
      <c r="A13" s="69"/>
      <c r="B13" s="77">
        <v>5</v>
      </c>
      <c r="C13" s="81" t="s">
        <v>125</v>
      </c>
      <c r="D13" s="82">
        <v>29074</v>
      </c>
      <c r="E13" s="82">
        <v>1449</v>
      </c>
      <c r="F13" s="82">
        <v>3599</v>
      </c>
      <c r="G13" s="82">
        <v>26924</v>
      </c>
      <c r="H13" s="83">
        <v>0</v>
      </c>
      <c r="I13" s="69"/>
      <c r="K13" s="61"/>
    </row>
    <row r="14" spans="1:11" ht="30.75" thickBot="1" x14ac:dyDescent="0.3">
      <c r="A14" s="69"/>
      <c r="B14" s="77">
        <v>6</v>
      </c>
      <c r="C14" s="81" t="s">
        <v>126</v>
      </c>
      <c r="D14" s="82">
        <v>3621.01</v>
      </c>
      <c r="E14" s="82">
        <v>0</v>
      </c>
      <c r="F14" s="82">
        <v>3621.01</v>
      </c>
      <c r="G14" s="82">
        <v>0</v>
      </c>
      <c r="H14" s="83">
        <v>0</v>
      </c>
      <c r="I14" s="69"/>
      <c r="K14" s="61"/>
    </row>
    <row r="15" spans="1:11" ht="33" customHeight="1" thickBot="1" x14ac:dyDescent="0.3">
      <c r="A15" s="96"/>
      <c r="B15" s="167"/>
      <c r="C15" s="153" t="s">
        <v>93</v>
      </c>
      <c r="D15" s="174">
        <v>80300.75</v>
      </c>
      <c r="E15" s="174">
        <v>5048</v>
      </c>
      <c r="F15" s="174">
        <v>10167.09</v>
      </c>
      <c r="G15" s="174">
        <v>75181.66</v>
      </c>
      <c r="H15" s="175">
        <v>16774</v>
      </c>
      <c r="I15" s="96"/>
      <c r="K15" s="61"/>
    </row>
    <row r="16" spans="1:11" ht="16.5" hidden="1" thickBot="1" x14ac:dyDescent="0.3">
      <c r="A16" s="69"/>
      <c r="B16" s="156"/>
      <c r="C16" s="157"/>
      <c r="D16" s="158"/>
      <c r="E16" s="158"/>
      <c r="F16" s="158"/>
      <c r="G16" s="158"/>
      <c r="H16" s="159"/>
      <c r="I16" s="96"/>
    </row>
    <row r="17" spans="2:8" x14ac:dyDescent="0.25">
      <c r="B17" s="97"/>
      <c r="C17" s="97"/>
      <c r="D17" s="97"/>
      <c r="E17" s="97"/>
      <c r="F17" s="97"/>
      <c r="G17" s="97"/>
      <c r="H17" s="97"/>
    </row>
    <row r="19" spans="2:8" x14ac:dyDescent="0.25">
      <c r="C19" s="98" t="s">
        <v>94</v>
      </c>
      <c r="D19" s="98"/>
      <c r="E19" s="98" t="s">
        <v>95</v>
      </c>
      <c r="F19" s="98"/>
      <c r="G19" s="381" t="s">
        <v>116</v>
      </c>
      <c r="H19" s="381"/>
    </row>
    <row r="20" spans="2:8" ht="34.9" customHeight="1" x14ac:dyDescent="0.25">
      <c r="C20" s="100" t="s">
        <v>78</v>
      </c>
      <c r="D20" s="101"/>
      <c r="E20" s="100" t="s">
        <v>79</v>
      </c>
      <c r="F20" s="101"/>
      <c r="G20" s="387" t="s">
        <v>80</v>
      </c>
      <c r="H20" s="387"/>
    </row>
    <row r="35" spans="1:9" ht="16.149999999999999" customHeight="1" x14ac:dyDescent="0.25"/>
    <row r="36" spans="1:9" x14ac:dyDescent="0.25">
      <c r="A36" s="69"/>
      <c r="B36" s="104"/>
      <c r="C36" s="104"/>
      <c r="D36" s="104"/>
      <c r="E36" s="104"/>
      <c r="F36" s="104"/>
      <c r="G36" s="104"/>
      <c r="H36" s="104"/>
      <c r="I36" s="69"/>
    </row>
  </sheetData>
  <mergeCells count="4">
    <mergeCell ref="B2:C3"/>
    <mergeCell ref="B5:H5"/>
    <mergeCell ref="G19:H19"/>
    <mergeCell ref="G20:H20"/>
  </mergeCells>
  <pageMargins left="0.70866141732283472" right="0.70866141732283472" top="0.74803149606299213" bottom="0.74803149606299213" header="0.31496062992125984" footer="0.31496062992125984"/>
  <pageSetup scale="9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U26"/>
  <sheetViews>
    <sheetView showGridLines="0" showOutlineSymbols="0" zoomScale="90" workbookViewId="0">
      <selection activeCell="L28" sqref="L28:L29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4.42578125" style="52" customWidth="1"/>
    <col min="4" max="4" width="15.5703125" style="52" customWidth="1"/>
    <col min="5" max="5" width="10.42578125" style="52" bestFit="1" customWidth="1"/>
    <col min="6" max="6" width="12.85546875" style="52" customWidth="1"/>
    <col min="7" max="7" width="14.28515625" style="52" customWidth="1"/>
    <col min="8" max="8" width="13.5703125" style="52" customWidth="1"/>
    <col min="9" max="9" width="10.42578125" style="52" bestFit="1" customWidth="1"/>
    <col min="10" max="10" width="14.5703125" style="52" customWidth="1"/>
    <col min="11" max="11" width="14.85546875" style="52" customWidth="1"/>
    <col min="12" max="12" width="13.85546875" style="52" customWidth="1"/>
    <col min="13" max="13" width="16" style="52" customWidth="1"/>
    <col min="14" max="14" width="16.28515625" style="52" customWidth="1"/>
    <col min="15" max="15" width="16.5703125" style="52" customWidth="1"/>
    <col min="16" max="16" width="3.7109375" style="52" customWidth="1"/>
    <col min="17" max="17" width="6.28515625" style="52" customWidth="1"/>
    <col min="18" max="18" width="14.85546875" style="52" bestFit="1" customWidth="1"/>
    <col min="19" max="19" width="9.140625" style="52"/>
    <col min="20" max="21" width="14.85546875" style="52" bestFit="1" customWidth="1"/>
    <col min="22" max="256" width="9.140625" style="52"/>
    <col min="257" max="257" width="3.85546875" style="52" customWidth="1"/>
    <col min="258" max="258" width="5.140625" style="52" customWidth="1"/>
    <col min="259" max="259" width="34.42578125" style="52" customWidth="1"/>
    <col min="260" max="260" width="15.5703125" style="52" customWidth="1"/>
    <col min="261" max="261" width="10.42578125" style="52" bestFit="1" customWidth="1"/>
    <col min="262" max="262" width="12.85546875" style="52" customWidth="1"/>
    <col min="263" max="263" width="14.28515625" style="52" customWidth="1"/>
    <col min="264" max="264" width="13.5703125" style="52" customWidth="1"/>
    <col min="265" max="265" width="10.42578125" style="52" bestFit="1" customWidth="1"/>
    <col min="266" max="266" width="14.5703125" style="52" customWidth="1"/>
    <col min="267" max="267" width="14.85546875" style="52" customWidth="1"/>
    <col min="268" max="268" width="13.85546875" style="52" customWidth="1"/>
    <col min="269" max="269" width="16" style="52" customWidth="1"/>
    <col min="270" max="270" width="16.28515625" style="52" customWidth="1"/>
    <col min="271" max="271" width="16.5703125" style="52" customWidth="1"/>
    <col min="272" max="272" width="3.7109375" style="52" customWidth="1"/>
    <col min="273" max="273" width="6.28515625" style="52" customWidth="1"/>
    <col min="274" max="274" width="14.85546875" style="52" bestFit="1" customWidth="1"/>
    <col min="275" max="275" width="9.140625" style="52"/>
    <col min="276" max="277" width="14.85546875" style="52" bestFit="1" customWidth="1"/>
    <col min="278" max="512" width="9.140625" style="52"/>
    <col min="513" max="513" width="3.85546875" style="52" customWidth="1"/>
    <col min="514" max="514" width="5.140625" style="52" customWidth="1"/>
    <col min="515" max="515" width="34.42578125" style="52" customWidth="1"/>
    <col min="516" max="516" width="15.5703125" style="52" customWidth="1"/>
    <col min="517" max="517" width="10.42578125" style="52" bestFit="1" customWidth="1"/>
    <col min="518" max="518" width="12.85546875" style="52" customWidth="1"/>
    <col min="519" max="519" width="14.28515625" style="52" customWidth="1"/>
    <col min="520" max="520" width="13.5703125" style="52" customWidth="1"/>
    <col min="521" max="521" width="10.42578125" style="52" bestFit="1" customWidth="1"/>
    <col min="522" max="522" width="14.5703125" style="52" customWidth="1"/>
    <col min="523" max="523" width="14.85546875" style="52" customWidth="1"/>
    <col min="524" max="524" width="13.85546875" style="52" customWidth="1"/>
    <col min="525" max="525" width="16" style="52" customWidth="1"/>
    <col min="526" max="526" width="16.28515625" style="52" customWidth="1"/>
    <col min="527" max="527" width="16.5703125" style="52" customWidth="1"/>
    <col min="528" max="528" width="3.7109375" style="52" customWidth="1"/>
    <col min="529" max="529" width="6.28515625" style="52" customWidth="1"/>
    <col min="530" max="530" width="14.85546875" style="52" bestFit="1" customWidth="1"/>
    <col min="531" max="531" width="9.140625" style="52"/>
    <col min="532" max="533" width="14.85546875" style="52" bestFit="1" customWidth="1"/>
    <col min="534" max="768" width="9.140625" style="52"/>
    <col min="769" max="769" width="3.85546875" style="52" customWidth="1"/>
    <col min="770" max="770" width="5.140625" style="52" customWidth="1"/>
    <col min="771" max="771" width="34.42578125" style="52" customWidth="1"/>
    <col min="772" max="772" width="15.5703125" style="52" customWidth="1"/>
    <col min="773" max="773" width="10.42578125" style="52" bestFit="1" customWidth="1"/>
    <col min="774" max="774" width="12.85546875" style="52" customWidth="1"/>
    <col min="775" max="775" width="14.28515625" style="52" customWidth="1"/>
    <col min="776" max="776" width="13.5703125" style="52" customWidth="1"/>
    <col min="777" max="777" width="10.42578125" style="52" bestFit="1" customWidth="1"/>
    <col min="778" max="778" width="14.5703125" style="52" customWidth="1"/>
    <col min="779" max="779" width="14.85546875" style="52" customWidth="1"/>
    <col min="780" max="780" width="13.85546875" style="52" customWidth="1"/>
    <col min="781" max="781" width="16" style="52" customWidth="1"/>
    <col min="782" max="782" width="16.28515625" style="52" customWidth="1"/>
    <col min="783" max="783" width="16.5703125" style="52" customWidth="1"/>
    <col min="784" max="784" width="3.7109375" style="52" customWidth="1"/>
    <col min="785" max="785" width="6.28515625" style="52" customWidth="1"/>
    <col min="786" max="786" width="14.85546875" style="52" bestFit="1" customWidth="1"/>
    <col min="787" max="787" width="9.140625" style="52"/>
    <col min="788" max="789" width="14.85546875" style="52" bestFit="1" customWidth="1"/>
    <col min="790" max="1024" width="9.140625" style="52"/>
    <col min="1025" max="1025" width="3.85546875" style="52" customWidth="1"/>
    <col min="1026" max="1026" width="5.140625" style="52" customWidth="1"/>
    <col min="1027" max="1027" width="34.42578125" style="52" customWidth="1"/>
    <col min="1028" max="1028" width="15.5703125" style="52" customWidth="1"/>
    <col min="1029" max="1029" width="10.42578125" style="52" bestFit="1" customWidth="1"/>
    <col min="1030" max="1030" width="12.85546875" style="52" customWidth="1"/>
    <col min="1031" max="1031" width="14.28515625" style="52" customWidth="1"/>
    <col min="1032" max="1032" width="13.5703125" style="52" customWidth="1"/>
    <col min="1033" max="1033" width="10.42578125" style="52" bestFit="1" customWidth="1"/>
    <col min="1034" max="1034" width="14.5703125" style="52" customWidth="1"/>
    <col min="1035" max="1035" width="14.85546875" style="52" customWidth="1"/>
    <col min="1036" max="1036" width="13.85546875" style="52" customWidth="1"/>
    <col min="1037" max="1037" width="16" style="52" customWidth="1"/>
    <col min="1038" max="1038" width="16.28515625" style="52" customWidth="1"/>
    <col min="1039" max="1039" width="16.5703125" style="52" customWidth="1"/>
    <col min="1040" max="1040" width="3.7109375" style="52" customWidth="1"/>
    <col min="1041" max="1041" width="6.28515625" style="52" customWidth="1"/>
    <col min="1042" max="1042" width="14.85546875" style="52" bestFit="1" customWidth="1"/>
    <col min="1043" max="1043" width="9.140625" style="52"/>
    <col min="1044" max="1045" width="14.85546875" style="52" bestFit="1" customWidth="1"/>
    <col min="1046" max="1280" width="9.140625" style="52"/>
    <col min="1281" max="1281" width="3.85546875" style="52" customWidth="1"/>
    <col min="1282" max="1282" width="5.140625" style="52" customWidth="1"/>
    <col min="1283" max="1283" width="34.42578125" style="52" customWidth="1"/>
    <col min="1284" max="1284" width="15.5703125" style="52" customWidth="1"/>
    <col min="1285" max="1285" width="10.42578125" style="52" bestFit="1" customWidth="1"/>
    <col min="1286" max="1286" width="12.85546875" style="52" customWidth="1"/>
    <col min="1287" max="1287" width="14.28515625" style="52" customWidth="1"/>
    <col min="1288" max="1288" width="13.5703125" style="52" customWidth="1"/>
    <col min="1289" max="1289" width="10.42578125" style="52" bestFit="1" customWidth="1"/>
    <col min="1290" max="1290" width="14.5703125" style="52" customWidth="1"/>
    <col min="1291" max="1291" width="14.85546875" style="52" customWidth="1"/>
    <col min="1292" max="1292" width="13.85546875" style="52" customWidth="1"/>
    <col min="1293" max="1293" width="16" style="52" customWidth="1"/>
    <col min="1294" max="1294" width="16.28515625" style="52" customWidth="1"/>
    <col min="1295" max="1295" width="16.5703125" style="52" customWidth="1"/>
    <col min="1296" max="1296" width="3.7109375" style="52" customWidth="1"/>
    <col min="1297" max="1297" width="6.28515625" style="52" customWidth="1"/>
    <col min="1298" max="1298" width="14.85546875" style="52" bestFit="1" customWidth="1"/>
    <col min="1299" max="1299" width="9.140625" style="52"/>
    <col min="1300" max="1301" width="14.85546875" style="52" bestFit="1" customWidth="1"/>
    <col min="1302" max="1536" width="9.140625" style="52"/>
    <col min="1537" max="1537" width="3.85546875" style="52" customWidth="1"/>
    <col min="1538" max="1538" width="5.140625" style="52" customWidth="1"/>
    <col min="1539" max="1539" width="34.42578125" style="52" customWidth="1"/>
    <col min="1540" max="1540" width="15.5703125" style="52" customWidth="1"/>
    <col min="1541" max="1541" width="10.42578125" style="52" bestFit="1" customWidth="1"/>
    <col min="1542" max="1542" width="12.85546875" style="52" customWidth="1"/>
    <col min="1543" max="1543" width="14.28515625" style="52" customWidth="1"/>
    <col min="1544" max="1544" width="13.5703125" style="52" customWidth="1"/>
    <col min="1545" max="1545" width="10.42578125" style="52" bestFit="1" customWidth="1"/>
    <col min="1546" max="1546" width="14.5703125" style="52" customWidth="1"/>
    <col min="1547" max="1547" width="14.85546875" style="52" customWidth="1"/>
    <col min="1548" max="1548" width="13.85546875" style="52" customWidth="1"/>
    <col min="1549" max="1549" width="16" style="52" customWidth="1"/>
    <col min="1550" max="1550" width="16.28515625" style="52" customWidth="1"/>
    <col min="1551" max="1551" width="16.5703125" style="52" customWidth="1"/>
    <col min="1552" max="1552" width="3.7109375" style="52" customWidth="1"/>
    <col min="1553" max="1553" width="6.28515625" style="52" customWidth="1"/>
    <col min="1554" max="1554" width="14.85546875" style="52" bestFit="1" customWidth="1"/>
    <col min="1555" max="1555" width="9.140625" style="52"/>
    <col min="1556" max="1557" width="14.85546875" style="52" bestFit="1" customWidth="1"/>
    <col min="1558" max="1792" width="9.140625" style="52"/>
    <col min="1793" max="1793" width="3.85546875" style="52" customWidth="1"/>
    <col min="1794" max="1794" width="5.140625" style="52" customWidth="1"/>
    <col min="1795" max="1795" width="34.42578125" style="52" customWidth="1"/>
    <col min="1796" max="1796" width="15.5703125" style="52" customWidth="1"/>
    <col min="1797" max="1797" width="10.42578125" style="52" bestFit="1" customWidth="1"/>
    <col min="1798" max="1798" width="12.85546875" style="52" customWidth="1"/>
    <col min="1799" max="1799" width="14.28515625" style="52" customWidth="1"/>
    <col min="1800" max="1800" width="13.5703125" style="52" customWidth="1"/>
    <col min="1801" max="1801" width="10.42578125" style="52" bestFit="1" customWidth="1"/>
    <col min="1802" max="1802" width="14.5703125" style="52" customWidth="1"/>
    <col min="1803" max="1803" width="14.85546875" style="52" customWidth="1"/>
    <col min="1804" max="1804" width="13.85546875" style="52" customWidth="1"/>
    <col min="1805" max="1805" width="16" style="52" customWidth="1"/>
    <col min="1806" max="1806" width="16.28515625" style="52" customWidth="1"/>
    <col min="1807" max="1807" width="16.5703125" style="52" customWidth="1"/>
    <col min="1808" max="1808" width="3.7109375" style="52" customWidth="1"/>
    <col min="1809" max="1809" width="6.28515625" style="52" customWidth="1"/>
    <col min="1810" max="1810" width="14.85546875" style="52" bestFit="1" customWidth="1"/>
    <col min="1811" max="1811" width="9.140625" style="52"/>
    <col min="1812" max="1813" width="14.85546875" style="52" bestFit="1" customWidth="1"/>
    <col min="1814" max="2048" width="9.140625" style="52"/>
    <col min="2049" max="2049" width="3.85546875" style="52" customWidth="1"/>
    <col min="2050" max="2050" width="5.140625" style="52" customWidth="1"/>
    <col min="2051" max="2051" width="34.42578125" style="52" customWidth="1"/>
    <col min="2052" max="2052" width="15.5703125" style="52" customWidth="1"/>
    <col min="2053" max="2053" width="10.42578125" style="52" bestFit="1" customWidth="1"/>
    <col min="2054" max="2054" width="12.85546875" style="52" customWidth="1"/>
    <col min="2055" max="2055" width="14.28515625" style="52" customWidth="1"/>
    <col min="2056" max="2056" width="13.5703125" style="52" customWidth="1"/>
    <col min="2057" max="2057" width="10.42578125" style="52" bestFit="1" customWidth="1"/>
    <col min="2058" max="2058" width="14.5703125" style="52" customWidth="1"/>
    <col min="2059" max="2059" width="14.85546875" style="52" customWidth="1"/>
    <col min="2060" max="2060" width="13.85546875" style="52" customWidth="1"/>
    <col min="2061" max="2061" width="16" style="52" customWidth="1"/>
    <col min="2062" max="2062" width="16.28515625" style="52" customWidth="1"/>
    <col min="2063" max="2063" width="16.5703125" style="52" customWidth="1"/>
    <col min="2064" max="2064" width="3.7109375" style="52" customWidth="1"/>
    <col min="2065" max="2065" width="6.28515625" style="52" customWidth="1"/>
    <col min="2066" max="2066" width="14.85546875" style="52" bestFit="1" customWidth="1"/>
    <col min="2067" max="2067" width="9.140625" style="52"/>
    <col min="2068" max="2069" width="14.85546875" style="52" bestFit="1" customWidth="1"/>
    <col min="2070" max="2304" width="9.140625" style="52"/>
    <col min="2305" max="2305" width="3.85546875" style="52" customWidth="1"/>
    <col min="2306" max="2306" width="5.140625" style="52" customWidth="1"/>
    <col min="2307" max="2307" width="34.42578125" style="52" customWidth="1"/>
    <col min="2308" max="2308" width="15.5703125" style="52" customWidth="1"/>
    <col min="2309" max="2309" width="10.42578125" style="52" bestFit="1" customWidth="1"/>
    <col min="2310" max="2310" width="12.85546875" style="52" customWidth="1"/>
    <col min="2311" max="2311" width="14.28515625" style="52" customWidth="1"/>
    <col min="2312" max="2312" width="13.5703125" style="52" customWidth="1"/>
    <col min="2313" max="2313" width="10.42578125" style="52" bestFit="1" customWidth="1"/>
    <col min="2314" max="2314" width="14.5703125" style="52" customWidth="1"/>
    <col min="2315" max="2315" width="14.85546875" style="52" customWidth="1"/>
    <col min="2316" max="2316" width="13.85546875" style="52" customWidth="1"/>
    <col min="2317" max="2317" width="16" style="52" customWidth="1"/>
    <col min="2318" max="2318" width="16.28515625" style="52" customWidth="1"/>
    <col min="2319" max="2319" width="16.5703125" style="52" customWidth="1"/>
    <col min="2320" max="2320" width="3.7109375" style="52" customWidth="1"/>
    <col min="2321" max="2321" width="6.28515625" style="52" customWidth="1"/>
    <col min="2322" max="2322" width="14.85546875" style="52" bestFit="1" customWidth="1"/>
    <col min="2323" max="2323" width="9.140625" style="52"/>
    <col min="2324" max="2325" width="14.85546875" style="52" bestFit="1" customWidth="1"/>
    <col min="2326" max="2560" width="9.140625" style="52"/>
    <col min="2561" max="2561" width="3.85546875" style="52" customWidth="1"/>
    <col min="2562" max="2562" width="5.140625" style="52" customWidth="1"/>
    <col min="2563" max="2563" width="34.42578125" style="52" customWidth="1"/>
    <col min="2564" max="2564" width="15.5703125" style="52" customWidth="1"/>
    <col min="2565" max="2565" width="10.42578125" style="52" bestFit="1" customWidth="1"/>
    <col min="2566" max="2566" width="12.85546875" style="52" customWidth="1"/>
    <col min="2567" max="2567" width="14.28515625" style="52" customWidth="1"/>
    <col min="2568" max="2568" width="13.5703125" style="52" customWidth="1"/>
    <col min="2569" max="2569" width="10.42578125" style="52" bestFit="1" customWidth="1"/>
    <col min="2570" max="2570" width="14.5703125" style="52" customWidth="1"/>
    <col min="2571" max="2571" width="14.85546875" style="52" customWidth="1"/>
    <col min="2572" max="2572" width="13.85546875" style="52" customWidth="1"/>
    <col min="2573" max="2573" width="16" style="52" customWidth="1"/>
    <col min="2574" max="2574" width="16.28515625" style="52" customWidth="1"/>
    <col min="2575" max="2575" width="16.5703125" style="52" customWidth="1"/>
    <col min="2576" max="2576" width="3.7109375" style="52" customWidth="1"/>
    <col min="2577" max="2577" width="6.28515625" style="52" customWidth="1"/>
    <col min="2578" max="2578" width="14.85546875" style="52" bestFit="1" customWidth="1"/>
    <col min="2579" max="2579" width="9.140625" style="52"/>
    <col min="2580" max="2581" width="14.85546875" style="52" bestFit="1" customWidth="1"/>
    <col min="2582" max="2816" width="9.140625" style="52"/>
    <col min="2817" max="2817" width="3.85546875" style="52" customWidth="1"/>
    <col min="2818" max="2818" width="5.140625" style="52" customWidth="1"/>
    <col min="2819" max="2819" width="34.42578125" style="52" customWidth="1"/>
    <col min="2820" max="2820" width="15.5703125" style="52" customWidth="1"/>
    <col min="2821" max="2821" width="10.42578125" style="52" bestFit="1" customWidth="1"/>
    <col min="2822" max="2822" width="12.85546875" style="52" customWidth="1"/>
    <col min="2823" max="2823" width="14.28515625" style="52" customWidth="1"/>
    <col min="2824" max="2824" width="13.5703125" style="52" customWidth="1"/>
    <col min="2825" max="2825" width="10.42578125" style="52" bestFit="1" customWidth="1"/>
    <col min="2826" max="2826" width="14.5703125" style="52" customWidth="1"/>
    <col min="2827" max="2827" width="14.85546875" style="52" customWidth="1"/>
    <col min="2828" max="2828" width="13.85546875" style="52" customWidth="1"/>
    <col min="2829" max="2829" width="16" style="52" customWidth="1"/>
    <col min="2830" max="2830" width="16.28515625" style="52" customWidth="1"/>
    <col min="2831" max="2831" width="16.5703125" style="52" customWidth="1"/>
    <col min="2832" max="2832" width="3.7109375" style="52" customWidth="1"/>
    <col min="2833" max="2833" width="6.28515625" style="52" customWidth="1"/>
    <col min="2834" max="2834" width="14.85546875" style="52" bestFit="1" customWidth="1"/>
    <col min="2835" max="2835" width="9.140625" style="52"/>
    <col min="2836" max="2837" width="14.85546875" style="52" bestFit="1" customWidth="1"/>
    <col min="2838" max="3072" width="9.140625" style="52"/>
    <col min="3073" max="3073" width="3.85546875" style="52" customWidth="1"/>
    <col min="3074" max="3074" width="5.140625" style="52" customWidth="1"/>
    <col min="3075" max="3075" width="34.42578125" style="52" customWidth="1"/>
    <col min="3076" max="3076" width="15.5703125" style="52" customWidth="1"/>
    <col min="3077" max="3077" width="10.42578125" style="52" bestFit="1" customWidth="1"/>
    <col min="3078" max="3078" width="12.85546875" style="52" customWidth="1"/>
    <col min="3079" max="3079" width="14.28515625" style="52" customWidth="1"/>
    <col min="3080" max="3080" width="13.5703125" style="52" customWidth="1"/>
    <col min="3081" max="3081" width="10.42578125" style="52" bestFit="1" customWidth="1"/>
    <col min="3082" max="3082" width="14.5703125" style="52" customWidth="1"/>
    <col min="3083" max="3083" width="14.85546875" style="52" customWidth="1"/>
    <col min="3084" max="3084" width="13.85546875" style="52" customWidth="1"/>
    <col min="3085" max="3085" width="16" style="52" customWidth="1"/>
    <col min="3086" max="3086" width="16.28515625" style="52" customWidth="1"/>
    <col min="3087" max="3087" width="16.5703125" style="52" customWidth="1"/>
    <col min="3088" max="3088" width="3.7109375" style="52" customWidth="1"/>
    <col min="3089" max="3089" width="6.28515625" style="52" customWidth="1"/>
    <col min="3090" max="3090" width="14.85546875" style="52" bestFit="1" customWidth="1"/>
    <col min="3091" max="3091" width="9.140625" style="52"/>
    <col min="3092" max="3093" width="14.85546875" style="52" bestFit="1" customWidth="1"/>
    <col min="3094" max="3328" width="9.140625" style="52"/>
    <col min="3329" max="3329" width="3.85546875" style="52" customWidth="1"/>
    <col min="3330" max="3330" width="5.140625" style="52" customWidth="1"/>
    <col min="3331" max="3331" width="34.42578125" style="52" customWidth="1"/>
    <col min="3332" max="3332" width="15.5703125" style="52" customWidth="1"/>
    <col min="3333" max="3333" width="10.42578125" style="52" bestFit="1" customWidth="1"/>
    <col min="3334" max="3334" width="12.85546875" style="52" customWidth="1"/>
    <col min="3335" max="3335" width="14.28515625" style="52" customWidth="1"/>
    <col min="3336" max="3336" width="13.5703125" style="52" customWidth="1"/>
    <col min="3337" max="3337" width="10.42578125" style="52" bestFit="1" customWidth="1"/>
    <col min="3338" max="3338" width="14.5703125" style="52" customWidth="1"/>
    <col min="3339" max="3339" width="14.85546875" style="52" customWidth="1"/>
    <col min="3340" max="3340" width="13.85546875" style="52" customWidth="1"/>
    <col min="3341" max="3341" width="16" style="52" customWidth="1"/>
    <col min="3342" max="3342" width="16.28515625" style="52" customWidth="1"/>
    <col min="3343" max="3343" width="16.5703125" style="52" customWidth="1"/>
    <col min="3344" max="3344" width="3.7109375" style="52" customWidth="1"/>
    <col min="3345" max="3345" width="6.28515625" style="52" customWidth="1"/>
    <col min="3346" max="3346" width="14.85546875" style="52" bestFit="1" customWidth="1"/>
    <col min="3347" max="3347" width="9.140625" style="52"/>
    <col min="3348" max="3349" width="14.85546875" style="52" bestFit="1" customWidth="1"/>
    <col min="3350" max="3584" width="9.140625" style="52"/>
    <col min="3585" max="3585" width="3.85546875" style="52" customWidth="1"/>
    <col min="3586" max="3586" width="5.140625" style="52" customWidth="1"/>
    <col min="3587" max="3587" width="34.42578125" style="52" customWidth="1"/>
    <col min="3588" max="3588" width="15.5703125" style="52" customWidth="1"/>
    <col min="3589" max="3589" width="10.42578125" style="52" bestFit="1" customWidth="1"/>
    <col min="3590" max="3590" width="12.85546875" style="52" customWidth="1"/>
    <col min="3591" max="3591" width="14.28515625" style="52" customWidth="1"/>
    <col min="3592" max="3592" width="13.5703125" style="52" customWidth="1"/>
    <col min="3593" max="3593" width="10.42578125" style="52" bestFit="1" customWidth="1"/>
    <col min="3594" max="3594" width="14.5703125" style="52" customWidth="1"/>
    <col min="3595" max="3595" width="14.85546875" style="52" customWidth="1"/>
    <col min="3596" max="3596" width="13.85546875" style="52" customWidth="1"/>
    <col min="3597" max="3597" width="16" style="52" customWidth="1"/>
    <col min="3598" max="3598" width="16.28515625" style="52" customWidth="1"/>
    <col min="3599" max="3599" width="16.5703125" style="52" customWidth="1"/>
    <col min="3600" max="3600" width="3.7109375" style="52" customWidth="1"/>
    <col min="3601" max="3601" width="6.28515625" style="52" customWidth="1"/>
    <col min="3602" max="3602" width="14.85546875" style="52" bestFit="1" customWidth="1"/>
    <col min="3603" max="3603" width="9.140625" style="52"/>
    <col min="3604" max="3605" width="14.85546875" style="52" bestFit="1" customWidth="1"/>
    <col min="3606" max="3840" width="9.140625" style="52"/>
    <col min="3841" max="3841" width="3.85546875" style="52" customWidth="1"/>
    <col min="3842" max="3842" width="5.140625" style="52" customWidth="1"/>
    <col min="3843" max="3843" width="34.42578125" style="52" customWidth="1"/>
    <col min="3844" max="3844" width="15.5703125" style="52" customWidth="1"/>
    <col min="3845" max="3845" width="10.42578125" style="52" bestFit="1" customWidth="1"/>
    <col min="3846" max="3846" width="12.85546875" style="52" customWidth="1"/>
    <col min="3847" max="3847" width="14.28515625" style="52" customWidth="1"/>
    <col min="3848" max="3848" width="13.5703125" style="52" customWidth="1"/>
    <col min="3849" max="3849" width="10.42578125" style="52" bestFit="1" customWidth="1"/>
    <col min="3850" max="3850" width="14.5703125" style="52" customWidth="1"/>
    <col min="3851" max="3851" width="14.85546875" style="52" customWidth="1"/>
    <col min="3852" max="3852" width="13.85546875" style="52" customWidth="1"/>
    <col min="3853" max="3853" width="16" style="52" customWidth="1"/>
    <col min="3854" max="3854" width="16.28515625" style="52" customWidth="1"/>
    <col min="3855" max="3855" width="16.5703125" style="52" customWidth="1"/>
    <col min="3856" max="3856" width="3.7109375" style="52" customWidth="1"/>
    <col min="3857" max="3857" width="6.28515625" style="52" customWidth="1"/>
    <col min="3858" max="3858" width="14.85546875" style="52" bestFit="1" customWidth="1"/>
    <col min="3859" max="3859" width="9.140625" style="52"/>
    <col min="3860" max="3861" width="14.85546875" style="52" bestFit="1" customWidth="1"/>
    <col min="3862" max="4096" width="9.140625" style="52"/>
    <col min="4097" max="4097" width="3.85546875" style="52" customWidth="1"/>
    <col min="4098" max="4098" width="5.140625" style="52" customWidth="1"/>
    <col min="4099" max="4099" width="34.42578125" style="52" customWidth="1"/>
    <col min="4100" max="4100" width="15.5703125" style="52" customWidth="1"/>
    <col min="4101" max="4101" width="10.42578125" style="52" bestFit="1" customWidth="1"/>
    <col min="4102" max="4102" width="12.85546875" style="52" customWidth="1"/>
    <col min="4103" max="4103" width="14.28515625" style="52" customWidth="1"/>
    <col min="4104" max="4104" width="13.5703125" style="52" customWidth="1"/>
    <col min="4105" max="4105" width="10.42578125" style="52" bestFit="1" customWidth="1"/>
    <col min="4106" max="4106" width="14.5703125" style="52" customWidth="1"/>
    <col min="4107" max="4107" width="14.85546875" style="52" customWidth="1"/>
    <col min="4108" max="4108" width="13.85546875" style="52" customWidth="1"/>
    <col min="4109" max="4109" width="16" style="52" customWidth="1"/>
    <col min="4110" max="4110" width="16.28515625" style="52" customWidth="1"/>
    <col min="4111" max="4111" width="16.5703125" style="52" customWidth="1"/>
    <col min="4112" max="4112" width="3.7109375" style="52" customWidth="1"/>
    <col min="4113" max="4113" width="6.28515625" style="52" customWidth="1"/>
    <col min="4114" max="4114" width="14.85546875" style="52" bestFit="1" customWidth="1"/>
    <col min="4115" max="4115" width="9.140625" style="52"/>
    <col min="4116" max="4117" width="14.85546875" style="52" bestFit="1" customWidth="1"/>
    <col min="4118" max="4352" width="9.140625" style="52"/>
    <col min="4353" max="4353" width="3.85546875" style="52" customWidth="1"/>
    <col min="4354" max="4354" width="5.140625" style="52" customWidth="1"/>
    <col min="4355" max="4355" width="34.42578125" style="52" customWidth="1"/>
    <col min="4356" max="4356" width="15.5703125" style="52" customWidth="1"/>
    <col min="4357" max="4357" width="10.42578125" style="52" bestFit="1" customWidth="1"/>
    <col min="4358" max="4358" width="12.85546875" style="52" customWidth="1"/>
    <col min="4359" max="4359" width="14.28515625" style="52" customWidth="1"/>
    <col min="4360" max="4360" width="13.5703125" style="52" customWidth="1"/>
    <col min="4361" max="4361" width="10.42578125" style="52" bestFit="1" customWidth="1"/>
    <col min="4362" max="4362" width="14.5703125" style="52" customWidth="1"/>
    <col min="4363" max="4363" width="14.85546875" style="52" customWidth="1"/>
    <col min="4364" max="4364" width="13.85546875" style="52" customWidth="1"/>
    <col min="4365" max="4365" width="16" style="52" customWidth="1"/>
    <col min="4366" max="4366" width="16.28515625" style="52" customWidth="1"/>
    <col min="4367" max="4367" width="16.5703125" style="52" customWidth="1"/>
    <col min="4368" max="4368" width="3.7109375" style="52" customWidth="1"/>
    <col min="4369" max="4369" width="6.28515625" style="52" customWidth="1"/>
    <col min="4370" max="4370" width="14.85546875" style="52" bestFit="1" customWidth="1"/>
    <col min="4371" max="4371" width="9.140625" style="52"/>
    <col min="4372" max="4373" width="14.85546875" style="52" bestFit="1" customWidth="1"/>
    <col min="4374" max="4608" width="9.140625" style="52"/>
    <col min="4609" max="4609" width="3.85546875" style="52" customWidth="1"/>
    <col min="4610" max="4610" width="5.140625" style="52" customWidth="1"/>
    <col min="4611" max="4611" width="34.42578125" style="52" customWidth="1"/>
    <col min="4612" max="4612" width="15.5703125" style="52" customWidth="1"/>
    <col min="4613" max="4613" width="10.42578125" style="52" bestFit="1" customWidth="1"/>
    <col min="4614" max="4614" width="12.85546875" style="52" customWidth="1"/>
    <col min="4615" max="4615" width="14.28515625" style="52" customWidth="1"/>
    <col min="4616" max="4616" width="13.5703125" style="52" customWidth="1"/>
    <col min="4617" max="4617" width="10.42578125" style="52" bestFit="1" customWidth="1"/>
    <col min="4618" max="4618" width="14.5703125" style="52" customWidth="1"/>
    <col min="4619" max="4619" width="14.85546875" style="52" customWidth="1"/>
    <col min="4620" max="4620" width="13.85546875" style="52" customWidth="1"/>
    <col min="4621" max="4621" width="16" style="52" customWidth="1"/>
    <col min="4622" max="4622" width="16.28515625" style="52" customWidth="1"/>
    <col min="4623" max="4623" width="16.5703125" style="52" customWidth="1"/>
    <col min="4624" max="4624" width="3.7109375" style="52" customWidth="1"/>
    <col min="4625" max="4625" width="6.28515625" style="52" customWidth="1"/>
    <col min="4626" max="4626" width="14.85546875" style="52" bestFit="1" customWidth="1"/>
    <col min="4627" max="4627" width="9.140625" style="52"/>
    <col min="4628" max="4629" width="14.85546875" style="52" bestFit="1" customWidth="1"/>
    <col min="4630" max="4864" width="9.140625" style="52"/>
    <col min="4865" max="4865" width="3.85546875" style="52" customWidth="1"/>
    <col min="4866" max="4866" width="5.140625" style="52" customWidth="1"/>
    <col min="4867" max="4867" width="34.42578125" style="52" customWidth="1"/>
    <col min="4868" max="4868" width="15.5703125" style="52" customWidth="1"/>
    <col min="4869" max="4869" width="10.42578125" style="52" bestFit="1" customWidth="1"/>
    <col min="4870" max="4870" width="12.85546875" style="52" customWidth="1"/>
    <col min="4871" max="4871" width="14.28515625" style="52" customWidth="1"/>
    <col min="4872" max="4872" width="13.5703125" style="52" customWidth="1"/>
    <col min="4873" max="4873" width="10.42578125" style="52" bestFit="1" customWidth="1"/>
    <col min="4874" max="4874" width="14.5703125" style="52" customWidth="1"/>
    <col min="4875" max="4875" width="14.85546875" style="52" customWidth="1"/>
    <col min="4876" max="4876" width="13.85546875" style="52" customWidth="1"/>
    <col min="4877" max="4877" width="16" style="52" customWidth="1"/>
    <col min="4878" max="4878" width="16.28515625" style="52" customWidth="1"/>
    <col min="4879" max="4879" width="16.5703125" style="52" customWidth="1"/>
    <col min="4880" max="4880" width="3.7109375" style="52" customWidth="1"/>
    <col min="4881" max="4881" width="6.28515625" style="52" customWidth="1"/>
    <col min="4882" max="4882" width="14.85546875" style="52" bestFit="1" customWidth="1"/>
    <col min="4883" max="4883" width="9.140625" style="52"/>
    <col min="4884" max="4885" width="14.85546875" style="52" bestFit="1" customWidth="1"/>
    <col min="4886" max="5120" width="9.140625" style="52"/>
    <col min="5121" max="5121" width="3.85546875" style="52" customWidth="1"/>
    <col min="5122" max="5122" width="5.140625" style="52" customWidth="1"/>
    <col min="5123" max="5123" width="34.42578125" style="52" customWidth="1"/>
    <col min="5124" max="5124" width="15.5703125" style="52" customWidth="1"/>
    <col min="5125" max="5125" width="10.42578125" style="52" bestFit="1" customWidth="1"/>
    <col min="5126" max="5126" width="12.85546875" style="52" customWidth="1"/>
    <col min="5127" max="5127" width="14.28515625" style="52" customWidth="1"/>
    <col min="5128" max="5128" width="13.5703125" style="52" customWidth="1"/>
    <col min="5129" max="5129" width="10.42578125" style="52" bestFit="1" customWidth="1"/>
    <col min="5130" max="5130" width="14.5703125" style="52" customWidth="1"/>
    <col min="5131" max="5131" width="14.85546875" style="52" customWidth="1"/>
    <col min="5132" max="5132" width="13.85546875" style="52" customWidth="1"/>
    <col min="5133" max="5133" width="16" style="52" customWidth="1"/>
    <col min="5134" max="5134" width="16.28515625" style="52" customWidth="1"/>
    <col min="5135" max="5135" width="16.5703125" style="52" customWidth="1"/>
    <col min="5136" max="5136" width="3.7109375" style="52" customWidth="1"/>
    <col min="5137" max="5137" width="6.28515625" style="52" customWidth="1"/>
    <col min="5138" max="5138" width="14.85546875" style="52" bestFit="1" customWidth="1"/>
    <col min="5139" max="5139" width="9.140625" style="52"/>
    <col min="5140" max="5141" width="14.85546875" style="52" bestFit="1" customWidth="1"/>
    <col min="5142" max="5376" width="9.140625" style="52"/>
    <col min="5377" max="5377" width="3.85546875" style="52" customWidth="1"/>
    <col min="5378" max="5378" width="5.140625" style="52" customWidth="1"/>
    <col min="5379" max="5379" width="34.42578125" style="52" customWidth="1"/>
    <col min="5380" max="5380" width="15.5703125" style="52" customWidth="1"/>
    <col min="5381" max="5381" width="10.42578125" style="52" bestFit="1" customWidth="1"/>
    <col min="5382" max="5382" width="12.85546875" style="52" customWidth="1"/>
    <col min="5383" max="5383" width="14.28515625" style="52" customWidth="1"/>
    <col min="5384" max="5384" width="13.5703125" style="52" customWidth="1"/>
    <col min="5385" max="5385" width="10.42578125" style="52" bestFit="1" customWidth="1"/>
    <col min="5386" max="5386" width="14.5703125" style="52" customWidth="1"/>
    <col min="5387" max="5387" width="14.85546875" style="52" customWidth="1"/>
    <col min="5388" max="5388" width="13.85546875" style="52" customWidth="1"/>
    <col min="5389" max="5389" width="16" style="52" customWidth="1"/>
    <col min="5390" max="5390" width="16.28515625" style="52" customWidth="1"/>
    <col min="5391" max="5391" width="16.5703125" style="52" customWidth="1"/>
    <col min="5392" max="5392" width="3.7109375" style="52" customWidth="1"/>
    <col min="5393" max="5393" width="6.28515625" style="52" customWidth="1"/>
    <col min="5394" max="5394" width="14.85546875" style="52" bestFit="1" customWidth="1"/>
    <col min="5395" max="5395" width="9.140625" style="52"/>
    <col min="5396" max="5397" width="14.85546875" style="52" bestFit="1" customWidth="1"/>
    <col min="5398" max="5632" width="9.140625" style="52"/>
    <col min="5633" max="5633" width="3.85546875" style="52" customWidth="1"/>
    <col min="5634" max="5634" width="5.140625" style="52" customWidth="1"/>
    <col min="5635" max="5635" width="34.42578125" style="52" customWidth="1"/>
    <col min="5636" max="5636" width="15.5703125" style="52" customWidth="1"/>
    <col min="5637" max="5637" width="10.42578125" style="52" bestFit="1" customWidth="1"/>
    <col min="5638" max="5638" width="12.85546875" style="52" customWidth="1"/>
    <col min="5639" max="5639" width="14.28515625" style="52" customWidth="1"/>
    <col min="5640" max="5640" width="13.5703125" style="52" customWidth="1"/>
    <col min="5641" max="5641" width="10.42578125" style="52" bestFit="1" customWidth="1"/>
    <col min="5642" max="5642" width="14.5703125" style="52" customWidth="1"/>
    <col min="5643" max="5643" width="14.85546875" style="52" customWidth="1"/>
    <col min="5644" max="5644" width="13.85546875" style="52" customWidth="1"/>
    <col min="5645" max="5645" width="16" style="52" customWidth="1"/>
    <col min="5646" max="5646" width="16.28515625" style="52" customWidth="1"/>
    <col min="5647" max="5647" width="16.5703125" style="52" customWidth="1"/>
    <col min="5648" max="5648" width="3.7109375" style="52" customWidth="1"/>
    <col min="5649" max="5649" width="6.28515625" style="52" customWidth="1"/>
    <col min="5650" max="5650" width="14.85546875" style="52" bestFit="1" customWidth="1"/>
    <col min="5651" max="5651" width="9.140625" style="52"/>
    <col min="5652" max="5653" width="14.85546875" style="52" bestFit="1" customWidth="1"/>
    <col min="5654" max="5888" width="9.140625" style="52"/>
    <col min="5889" max="5889" width="3.85546875" style="52" customWidth="1"/>
    <col min="5890" max="5890" width="5.140625" style="52" customWidth="1"/>
    <col min="5891" max="5891" width="34.42578125" style="52" customWidth="1"/>
    <col min="5892" max="5892" width="15.5703125" style="52" customWidth="1"/>
    <col min="5893" max="5893" width="10.42578125" style="52" bestFit="1" customWidth="1"/>
    <col min="5894" max="5894" width="12.85546875" style="52" customWidth="1"/>
    <col min="5895" max="5895" width="14.28515625" style="52" customWidth="1"/>
    <col min="5896" max="5896" width="13.5703125" style="52" customWidth="1"/>
    <col min="5897" max="5897" width="10.42578125" style="52" bestFit="1" customWidth="1"/>
    <col min="5898" max="5898" width="14.5703125" style="52" customWidth="1"/>
    <col min="5899" max="5899" width="14.85546875" style="52" customWidth="1"/>
    <col min="5900" max="5900" width="13.85546875" style="52" customWidth="1"/>
    <col min="5901" max="5901" width="16" style="52" customWidth="1"/>
    <col min="5902" max="5902" width="16.28515625" style="52" customWidth="1"/>
    <col min="5903" max="5903" width="16.5703125" style="52" customWidth="1"/>
    <col min="5904" max="5904" width="3.7109375" style="52" customWidth="1"/>
    <col min="5905" max="5905" width="6.28515625" style="52" customWidth="1"/>
    <col min="5906" max="5906" width="14.85546875" style="52" bestFit="1" customWidth="1"/>
    <col min="5907" max="5907" width="9.140625" style="52"/>
    <col min="5908" max="5909" width="14.85546875" style="52" bestFit="1" customWidth="1"/>
    <col min="5910" max="6144" width="9.140625" style="52"/>
    <col min="6145" max="6145" width="3.85546875" style="52" customWidth="1"/>
    <col min="6146" max="6146" width="5.140625" style="52" customWidth="1"/>
    <col min="6147" max="6147" width="34.42578125" style="52" customWidth="1"/>
    <col min="6148" max="6148" width="15.5703125" style="52" customWidth="1"/>
    <col min="6149" max="6149" width="10.42578125" style="52" bestFit="1" customWidth="1"/>
    <col min="6150" max="6150" width="12.85546875" style="52" customWidth="1"/>
    <col min="6151" max="6151" width="14.28515625" style="52" customWidth="1"/>
    <col min="6152" max="6152" width="13.5703125" style="52" customWidth="1"/>
    <col min="6153" max="6153" width="10.42578125" style="52" bestFit="1" customWidth="1"/>
    <col min="6154" max="6154" width="14.5703125" style="52" customWidth="1"/>
    <col min="6155" max="6155" width="14.85546875" style="52" customWidth="1"/>
    <col min="6156" max="6156" width="13.85546875" style="52" customWidth="1"/>
    <col min="6157" max="6157" width="16" style="52" customWidth="1"/>
    <col min="6158" max="6158" width="16.28515625" style="52" customWidth="1"/>
    <col min="6159" max="6159" width="16.5703125" style="52" customWidth="1"/>
    <col min="6160" max="6160" width="3.7109375" style="52" customWidth="1"/>
    <col min="6161" max="6161" width="6.28515625" style="52" customWidth="1"/>
    <col min="6162" max="6162" width="14.85546875" style="52" bestFit="1" customWidth="1"/>
    <col min="6163" max="6163" width="9.140625" style="52"/>
    <col min="6164" max="6165" width="14.85546875" style="52" bestFit="1" customWidth="1"/>
    <col min="6166" max="6400" width="9.140625" style="52"/>
    <col min="6401" max="6401" width="3.85546875" style="52" customWidth="1"/>
    <col min="6402" max="6402" width="5.140625" style="52" customWidth="1"/>
    <col min="6403" max="6403" width="34.42578125" style="52" customWidth="1"/>
    <col min="6404" max="6404" width="15.5703125" style="52" customWidth="1"/>
    <col min="6405" max="6405" width="10.42578125" style="52" bestFit="1" customWidth="1"/>
    <col min="6406" max="6406" width="12.85546875" style="52" customWidth="1"/>
    <col min="6407" max="6407" width="14.28515625" style="52" customWidth="1"/>
    <col min="6408" max="6408" width="13.5703125" style="52" customWidth="1"/>
    <col min="6409" max="6409" width="10.42578125" style="52" bestFit="1" customWidth="1"/>
    <col min="6410" max="6410" width="14.5703125" style="52" customWidth="1"/>
    <col min="6411" max="6411" width="14.85546875" style="52" customWidth="1"/>
    <col min="6412" max="6412" width="13.85546875" style="52" customWidth="1"/>
    <col min="6413" max="6413" width="16" style="52" customWidth="1"/>
    <col min="6414" max="6414" width="16.28515625" style="52" customWidth="1"/>
    <col min="6415" max="6415" width="16.5703125" style="52" customWidth="1"/>
    <col min="6416" max="6416" width="3.7109375" style="52" customWidth="1"/>
    <col min="6417" max="6417" width="6.28515625" style="52" customWidth="1"/>
    <col min="6418" max="6418" width="14.85546875" style="52" bestFit="1" customWidth="1"/>
    <col min="6419" max="6419" width="9.140625" style="52"/>
    <col min="6420" max="6421" width="14.85546875" style="52" bestFit="1" customWidth="1"/>
    <col min="6422" max="6656" width="9.140625" style="52"/>
    <col min="6657" max="6657" width="3.85546875" style="52" customWidth="1"/>
    <col min="6658" max="6658" width="5.140625" style="52" customWidth="1"/>
    <col min="6659" max="6659" width="34.42578125" style="52" customWidth="1"/>
    <col min="6660" max="6660" width="15.5703125" style="52" customWidth="1"/>
    <col min="6661" max="6661" width="10.42578125" style="52" bestFit="1" customWidth="1"/>
    <col min="6662" max="6662" width="12.85546875" style="52" customWidth="1"/>
    <col min="6663" max="6663" width="14.28515625" style="52" customWidth="1"/>
    <col min="6664" max="6664" width="13.5703125" style="52" customWidth="1"/>
    <col min="6665" max="6665" width="10.42578125" style="52" bestFit="1" customWidth="1"/>
    <col min="6666" max="6666" width="14.5703125" style="52" customWidth="1"/>
    <col min="6667" max="6667" width="14.85546875" style="52" customWidth="1"/>
    <col min="6668" max="6668" width="13.85546875" style="52" customWidth="1"/>
    <col min="6669" max="6669" width="16" style="52" customWidth="1"/>
    <col min="6670" max="6670" width="16.28515625" style="52" customWidth="1"/>
    <col min="6671" max="6671" width="16.5703125" style="52" customWidth="1"/>
    <col min="6672" max="6672" width="3.7109375" style="52" customWidth="1"/>
    <col min="6673" max="6673" width="6.28515625" style="52" customWidth="1"/>
    <col min="6674" max="6674" width="14.85546875" style="52" bestFit="1" customWidth="1"/>
    <col min="6675" max="6675" width="9.140625" style="52"/>
    <col min="6676" max="6677" width="14.85546875" style="52" bestFit="1" customWidth="1"/>
    <col min="6678" max="6912" width="9.140625" style="52"/>
    <col min="6913" max="6913" width="3.85546875" style="52" customWidth="1"/>
    <col min="6914" max="6914" width="5.140625" style="52" customWidth="1"/>
    <col min="6915" max="6915" width="34.42578125" style="52" customWidth="1"/>
    <col min="6916" max="6916" width="15.5703125" style="52" customWidth="1"/>
    <col min="6917" max="6917" width="10.42578125" style="52" bestFit="1" customWidth="1"/>
    <col min="6918" max="6918" width="12.85546875" style="52" customWidth="1"/>
    <col min="6919" max="6919" width="14.28515625" style="52" customWidth="1"/>
    <col min="6920" max="6920" width="13.5703125" style="52" customWidth="1"/>
    <col min="6921" max="6921" width="10.42578125" style="52" bestFit="1" customWidth="1"/>
    <col min="6922" max="6922" width="14.5703125" style="52" customWidth="1"/>
    <col min="6923" max="6923" width="14.85546875" style="52" customWidth="1"/>
    <col min="6924" max="6924" width="13.85546875" style="52" customWidth="1"/>
    <col min="6925" max="6925" width="16" style="52" customWidth="1"/>
    <col min="6926" max="6926" width="16.28515625" style="52" customWidth="1"/>
    <col min="6927" max="6927" width="16.5703125" style="52" customWidth="1"/>
    <col min="6928" max="6928" width="3.7109375" style="52" customWidth="1"/>
    <col min="6929" max="6929" width="6.28515625" style="52" customWidth="1"/>
    <col min="6930" max="6930" width="14.85546875" style="52" bestFit="1" customWidth="1"/>
    <col min="6931" max="6931" width="9.140625" style="52"/>
    <col min="6932" max="6933" width="14.85546875" style="52" bestFit="1" customWidth="1"/>
    <col min="6934" max="7168" width="9.140625" style="52"/>
    <col min="7169" max="7169" width="3.85546875" style="52" customWidth="1"/>
    <col min="7170" max="7170" width="5.140625" style="52" customWidth="1"/>
    <col min="7171" max="7171" width="34.42578125" style="52" customWidth="1"/>
    <col min="7172" max="7172" width="15.5703125" style="52" customWidth="1"/>
    <col min="7173" max="7173" width="10.42578125" style="52" bestFit="1" customWidth="1"/>
    <col min="7174" max="7174" width="12.85546875" style="52" customWidth="1"/>
    <col min="7175" max="7175" width="14.28515625" style="52" customWidth="1"/>
    <col min="7176" max="7176" width="13.5703125" style="52" customWidth="1"/>
    <col min="7177" max="7177" width="10.42578125" style="52" bestFit="1" customWidth="1"/>
    <col min="7178" max="7178" width="14.5703125" style="52" customWidth="1"/>
    <col min="7179" max="7179" width="14.85546875" style="52" customWidth="1"/>
    <col min="7180" max="7180" width="13.85546875" style="52" customWidth="1"/>
    <col min="7181" max="7181" width="16" style="52" customWidth="1"/>
    <col min="7182" max="7182" width="16.28515625" style="52" customWidth="1"/>
    <col min="7183" max="7183" width="16.5703125" style="52" customWidth="1"/>
    <col min="7184" max="7184" width="3.7109375" style="52" customWidth="1"/>
    <col min="7185" max="7185" width="6.28515625" style="52" customWidth="1"/>
    <col min="7186" max="7186" width="14.85546875" style="52" bestFit="1" customWidth="1"/>
    <col min="7187" max="7187" width="9.140625" style="52"/>
    <col min="7188" max="7189" width="14.85546875" style="52" bestFit="1" customWidth="1"/>
    <col min="7190" max="7424" width="9.140625" style="52"/>
    <col min="7425" max="7425" width="3.85546875" style="52" customWidth="1"/>
    <col min="7426" max="7426" width="5.140625" style="52" customWidth="1"/>
    <col min="7427" max="7427" width="34.42578125" style="52" customWidth="1"/>
    <col min="7428" max="7428" width="15.5703125" style="52" customWidth="1"/>
    <col min="7429" max="7429" width="10.42578125" style="52" bestFit="1" customWidth="1"/>
    <col min="7430" max="7430" width="12.85546875" style="52" customWidth="1"/>
    <col min="7431" max="7431" width="14.28515625" style="52" customWidth="1"/>
    <col min="7432" max="7432" width="13.5703125" style="52" customWidth="1"/>
    <col min="7433" max="7433" width="10.42578125" style="52" bestFit="1" customWidth="1"/>
    <col min="7434" max="7434" width="14.5703125" style="52" customWidth="1"/>
    <col min="7435" max="7435" width="14.85546875" style="52" customWidth="1"/>
    <col min="7436" max="7436" width="13.85546875" style="52" customWidth="1"/>
    <col min="7437" max="7437" width="16" style="52" customWidth="1"/>
    <col min="7438" max="7438" width="16.28515625" style="52" customWidth="1"/>
    <col min="7439" max="7439" width="16.5703125" style="52" customWidth="1"/>
    <col min="7440" max="7440" width="3.7109375" style="52" customWidth="1"/>
    <col min="7441" max="7441" width="6.28515625" style="52" customWidth="1"/>
    <col min="7442" max="7442" width="14.85546875" style="52" bestFit="1" customWidth="1"/>
    <col min="7443" max="7443" width="9.140625" style="52"/>
    <col min="7444" max="7445" width="14.85546875" style="52" bestFit="1" customWidth="1"/>
    <col min="7446" max="7680" width="9.140625" style="52"/>
    <col min="7681" max="7681" width="3.85546875" style="52" customWidth="1"/>
    <col min="7682" max="7682" width="5.140625" style="52" customWidth="1"/>
    <col min="7683" max="7683" width="34.42578125" style="52" customWidth="1"/>
    <col min="7684" max="7684" width="15.5703125" style="52" customWidth="1"/>
    <col min="7685" max="7685" width="10.42578125" style="52" bestFit="1" customWidth="1"/>
    <col min="7686" max="7686" width="12.85546875" style="52" customWidth="1"/>
    <col min="7687" max="7687" width="14.28515625" style="52" customWidth="1"/>
    <col min="7688" max="7688" width="13.5703125" style="52" customWidth="1"/>
    <col min="7689" max="7689" width="10.42578125" style="52" bestFit="1" customWidth="1"/>
    <col min="7690" max="7690" width="14.5703125" style="52" customWidth="1"/>
    <col min="7691" max="7691" width="14.85546875" style="52" customWidth="1"/>
    <col min="7692" max="7692" width="13.85546875" style="52" customWidth="1"/>
    <col min="7693" max="7693" width="16" style="52" customWidth="1"/>
    <col min="7694" max="7694" width="16.28515625" style="52" customWidth="1"/>
    <col min="7695" max="7695" width="16.5703125" style="52" customWidth="1"/>
    <col min="7696" max="7696" width="3.7109375" style="52" customWidth="1"/>
    <col min="7697" max="7697" width="6.28515625" style="52" customWidth="1"/>
    <col min="7698" max="7698" width="14.85546875" style="52" bestFit="1" customWidth="1"/>
    <col min="7699" max="7699" width="9.140625" style="52"/>
    <col min="7700" max="7701" width="14.85546875" style="52" bestFit="1" customWidth="1"/>
    <col min="7702" max="7936" width="9.140625" style="52"/>
    <col min="7937" max="7937" width="3.85546875" style="52" customWidth="1"/>
    <col min="7938" max="7938" width="5.140625" style="52" customWidth="1"/>
    <col min="7939" max="7939" width="34.42578125" style="52" customWidth="1"/>
    <col min="7940" max="7940" width="15.5703125" style="52" customWidth="1"/>
    <col min="7941" max="7941" width="10.42578125" style="52" bestFit="1" customWidth="1"/>
    <col min="7942" max="7942" width="12.85546875" style="52" customWidth="1"/>
    <col min="7943" max="7943" width="14.28515625" style="52" customWidth="1"/>
    <col min="7944" max="7944" width="13.5703125" style="52" customWidth="1"/>
    <col min="7945" max="7945" width="10.42578125" style="52" bestFit="1" customWidth="1"/>
    <col min="7946" max="7946" width="14.5703125" style="52" customWidth="1"/>
    <col min="7947" max="7947" width="14.85546875" style="52" customWidth="1"/>
    <col min="7948" max="7948" width="13.85546875" style="52" customWidth="1"/>
    <col min="7949" max="7949" width="16" style="52" customWidth="1"/>
    <col min="7950" max="7950" width="16.28515625" style="52" customWidth="1"/>
    <col min="7951" max="7951" width="16.5703125" style="52" customWidth="1"/>
    <col min="7952" max="7952" width="3.7109375" style="52" customWidth="1"/>
    <col min="7953" max="7953" width="6.28515625" style="52" customWidth="1"/>
    <col min="7954" max="7954" width="14.85546875" style="52" bestFit="1" customWidth="1"/>
    <col min="7955" max="7955" width="9.140625" style="52"/>
    <col min="7956" max="7957" width="14.85546875" style="52" bestFit="1" customWidth="1"/>
    <col min="7958" max="8192" width="9.140625" style="52"/>
    <col min="8193" max="8193" width="3.85546875" style="52" customWidth="1"/>
    <col min="8194" max="8194" width="5.140625" style="52" customWidth="1"/>
    <col min="8195" max="8195" width="34.42578125" style="52" customWidth="1"/>
    <col min="8196" max="8196" width="15.5703125" style="52" customWidth="1"/>
    <col min="8197" max="8197" width="10.42578125" style="52" bestFit="1" customWidth="1"/>
    <col min="8198" max="8198" width="12.85546875" style="52" customWidth="1"/>
    <col min="8199" max="8199" width="14.28515625" style="52" customWidth="1"/>
    <col min="8200" max="8200" width="13.5703125" style="52" customWidth="1"/>
    <col min="8201" max="8201" width="10.42578125" style="52" bestFit="1" customWidth="1"/>
    <col min="8202" max="8202" width="14.5703125" style="52" customWidth="1"/>
    <col min="8203" max="8203" width="14.85546875" style="52" customWidth="1"/>
    <col min="8204" max="8204" width="13.85546875" style="52" customWidth="1"/>
    <col min="8205" max="8205" width="16" style="52" customWidth="1"/>
    <col min="8206" max="8206" width="16.28515625" style="52" customWidth="1"/>
    <col min="8207" max="8207" width="16.5703125" style="52" customWidth="1"/>
    <col min="8208" max="8208" width="3.7109375" style="52" customWidth="1"/>
    <col min="8209" max="8209" width="6.28515625" style="52" customWidth="1"/>
    <col min="8210" max="8210" width="14.85546875" style="52" bestFit="1" customWidth="1"/>
    <col min="8211" max="8211" width="9.140625" style="52"/>
    <col min="8212" max="8213" width="14.85546875" style="52" bestFit="1" customWidth="1"/>
    <col min="8214" max="8448" width="9.140625" style="52"/>
    <col min="8449" max="8449" width="3.85546875" style="52" customWidth="1"/>
    <col min="8450" max="8450" width="5.140625" style="52" customWidth="1"/>
    <col min="8451" max="8451" width="34.42578125" style="52" customWidth="1"/>
    <col min="8452" max="8452" width="15.5703125" style="52" customWidth="1"/>
    <col min="8453" max="8453" width="10.42578125" style="52" bestFit="1" customWidth="1"/>
    <col min="8454" max="8454" width="12.85546875" style="52" customWidth="1"/>
    <col min="8455" max="8455" width="14.28515625" style="52" customWidth="1"/>
    <col min="8456" max="8456" width="13.5703125" style="52" customWidth="1"/>
    <col min="8457" max="8457" width="10.42578125" style="52" bestFit="1" customWidth="1"/>
    <col min="8458" max="8458" width="14.5703125" style="52" customWidth="1"/>
    <col min="8459" max="8459" width="14.85546875" style="52" customWidth="1"/>
    <col min="8460" max="8460" width="13.85546875" style="52" customWidth="1"/>
    <col min="8461" max="8461" width="16" style="52" customWidth="1"/>
    <col min="8462" max="8462" width="16.28515625" style="52" customWidth="1"/>
    <col min="8463" max="8463" width="16.5703125" style="52" customWidth="1"/>
    <col min="8464" max="8464" width="3.7109375" style="52" customWidth="1"/>
    <col min="8465" max="8465" width="6.28515625" style="52" customWidth="1"/>
    <col min="8466" max="8466" width="14.85546875" style="52" bestFit="1" customWidth="1"/>
    <col min="8467" max="8467" width="9.140625" style="52"/>
    <col min="8468" max="8469" width="14.85546875" style="52" bestFit="1" customWidth="1"/>
    <col min="8470" max="8704" width="9.140625" style="52"/>
    <col min="8705" max="8705" width="3.85546875" style="52" customWidth="1"/>
    <col min="8706" max="8706" width="5.140625" style="52" customWidth="1"/>
    <col min="8707" max="8707" width="34.42578125" style="52" customWidth="1"/>
    <col min="8708" max="8708" width="15.5703125" style="52" customWidth="1"/>
    <col min="8709" max="8709" width="10.42578125" style="52" bestFit="1" customWidth="1"/>
    <col min="8710" max="8710" width="12.85546875" style="52" customWidth="1"/>
    <col min="8711" max="8711" width="14.28515625" style="52" customWidth="1"/>
    <col min="8712" max="8712" width="13.5703125" style="52" customWidth="1"/>
    <col min="8713" max="8713" width="10.42578125" style="52" bestFit="1" customWidth="1"/>
    <col min="8714" max="8714" width="14.5703125" style="52" customWidth="1"/>
    <col min="8715" max="8715" width="14.85546875" style="52" customWidth="1"/>
    <col min="8716" max="8716" width="13.85546875" style="52" customWidth="1"/>
    <col min="8717" max="8717" width="16" style="52" customWidth="1"/>
    <col min="8718" max="8718" width="16.28515625" style="52" customWidth="1"/>
    <col min="8719" max="8719" width="16.5703125" style="52" customWidth="1"/>
    <col min="8720" max="8720" width="3.7109375" style="52" customWidth="1"/>
    <col min="8721" max="8721" width="6.28515625" style="52" customWidth="1"/>
    <col min="8722" max="8722" width="14.85546875" style="52" bestFit="1" customWidth="1"/>
    <col min="8723" max="8723" width="9.140625" style="52"/>
    <col min="8724" max="8725" width="14.85546875" style="52" bestFit="1" customWidth="1"/>
    <col min="8726" max="8960" width="9.140625" style="52"/>
    <col min="8961" max="8961" width="3.85546875" style="52" customWidth="1"/>
    <col min="8962" max="8962" width="5.140625" style="52" customWidth="1"/>
    <col min="8963" max="8963" width="34.42578125" style="52" customWidth="1"/>
    <col min="8964" max="8964" width="15.5703125" style="52" customWidth="1"/>
    <col min="8965" max="8965" width="10.42578125" style="52" bestFit="1" customWidth="1"/>
    <col min="8966" max="8966" width="12.85546875" style="52" customWidth="1"/>
    <col min="8967" max="8967" width="14.28515625" style="52" customWidth="1"/>
    <col min="8968" max="8968" width="13.5703125" style="52" customWidth="1"/>
    <col min="8969" max="8969" width="10.42578125" style="52" bestFit="1" customWidth="1"/>
    <col min="8970" max="8970" width="14.5703125" style="52" customWidth="1"/>
    <col min="8971" max="8971" width="14.85546875" style="52" customWidth="1"/>
    <col min="8972" max="8972" width="13.85546875" style="52" customWidth="1"/>
    <col min="8973" max="8973" width="16" style="52" customWidth="1"/>
    <col min="8974" max="8974" width="16.28515625" style="52" customWidth="1"/>
    <col min="8975" max="8975" width="16.5703125" style="52" customWidth="1"/>
    <col min="8976" max="8976" width="3.7109375" style="52" customWidth="1"/>
    <col min="8977" max="8977" width="6.28515625" style="52" customWidth="1"/>
    <col min="8978" max="8978" width="14.85546875" style="52" bestFit="1" customWidth="1"/>
    <col min="8979" max="8979" width="9.140625" style="52"/>
    <col min="8980" max="8981" width="14.85546875" style="52" bestFit="1" customWidth="1"/>
    <col min="8982" max="9216" width="9.140625" style="52"/>
    <col min="9217" max="9217" width="3.85546875" style="52" customWidth="1"/>
    <col min="9218" max="9218" width="5.140625" style="52" customWidth="1"/>
    <col min="9219" max="9219" width="34.42578125" style="52" customWidth="1"/>
    <col min="9220" max="9220" width="15.5703125" style="52" customWidth="1"/>
    <col min="9221" max="9221" width="10.42578125" style="52" bestFit="1" customWidth="1"/>
    <col min="9222" max="9222" width="12.85546875" style="52" customWidth="1"/>
    <col min="9223" max="9223" width="14.28515625" style="52" customWidth="1"/>
    <col min="9224" max="9224" width="13.5703125" style="52" customWidth="1"/>
    <col min="9225" max="9225" width="10.42578125" style="52" bestFit="1" customWidth="1"/>
    <col min="9226" max="9226" width="14.5703125" style="52" customWidth="1"/>
    <col min="9227" max="9227" width="14.85546875" style="52" customWidth="1"/>
    <col min="9228" max="9228" width="13.85546875" style="52" customWidth="1"/>
    <col min="9229" max="9229" width="16" style="52" customWidth="1"/>
    <col min="9230" max="9230" width="16.28515625" style="52" customWidth="1"/>
    <col min="9231" max="9231" width="16.5703125" style="52" customWidth="1"/>
    <col min="9232" max="9232" width="3.7109375" style="52" customWidth="1"/>
    <col min="9233" max="9233" width="6.28515625" style="52" customWidth="1"/>
    <col min="9234" max="9234" width="14.85546875" style="52" bestFit="1" customWidth="1"/>
    <col min="9235" max="9235" width="9.140625" style="52"/>
    <col min="9236" max="9237" width="14.85546875" style="52" bestFit="1" customWidth="1"/>
    <col min="9238" max="9472" width="9.140625" style="52"/>
    <col min="9473" max="9473" width="3.85546875" style="52" customWidth="1"/>
    <col min="9474" max="9474" width="5.140625" style="52" customWidth="1"/>
    <col min="9475" max="9475" width="34.42578125" style="52" customWidth="1"/>
    <col min="9476" max="9476" width="15.5703125" style="52" customWidth="1"/>
    <col min="9477" max="9477" width="10.42578125" style="52" bestFit="1" customWidth="1"/>
    <col min="9478" max="9478" width="12.85546875" style="52" customWidth="1"/>
    <col min="9479" max="9479" width="14.28515625" style="52" customWidth="1"/>
    <col min="9480" max="9480" width="13.5703125" style="52" customWidth="1"/>
    <col min="9481" max="9481" width="10.42578125" style="52" bestFit="1" customWidth="1"/>
    <col min="9482" max="9482" width="14.5703125" style="52" customWidth="1"/>
    <col min="9483" max="9483" width="14.85546875" style="52" customWidth="1"/>
    <col min="9484" max="9484" width="13.85546875" style="52" customWidth="1"/>
    <col min="9485" max="9485" width="16" style="52" customWidth="1"/>
    <col min="9486" max="9486" width="16.28515625" style="52" customWidth="1"/>
    <col min="9487" max="9487" width="16.5703125" style="52" customWidth="1"/>
    <col min="9488" max="9488" width="3.7109375" style="52" customWidth="1"/>
    <col min="9489" max="9489" width="6.28515625" style="52" customWidth="1"/>
    <col min="9490" max="9490" width="14.85546875" style="52" bestFit="1" customWidth="1"/>
    <col min="9491" max="9491" width="9.140625" style="52"/>
    <col min="9492" max="9493" width="14.85546875" style="52" bestFit="1" customWidth="1"/>
    <col min="9494" max="9728" width="9.140625" style="52"/>
    <col min="9729" max="9729" width="3.85546875" style="52" customWidth="1"/>
    <col min="9730" max="9730" width="5.140625" style="52" customWidth="1"/>
    <col min="9731" max="9731" width="34.42578125" style="52" customWidth="1"/>
    <col min="9732" max="9732" width="15.5703125" style="52" customWidth="1"/>
    <col min="9733" max="9733" width="10.42578125" style="52" bestFit="1" customWidth="1"/>
    <col min="9734" max="9734" width="12.85546875" style="52" customWidth="1"/>
    <col min="9735" max="9735" width="14.28515625" style="52" customWidth="1"/>
    <col min="9736" max="9736" width="13.5703125" style="52" customWidth="1"/>
    <col min="9737" max="9737" width="10.42578125" style="52" bestFit="1" customWidth="1"/>
    <col min="9738" max="9738" width="14.5703125" style="52" customWidth="1"/>
    <col min="9739" max="9739" width="14.85546875" style="52" customWidth="1"/>
    <col min="9740" max="9740" width="13.85546875" style="52" customWidth="1"/>
    <col min="9741" max="9741" width="16" style="52" customWidth="1"/>
    <col min="9742" max="9742" width="16.28515625" style="52" customWidth="1"/>
    <col min="9743" max="9743" width="16.5703125" style="52" customWidth="1"/>
    <col min="9744" max="9744" width="3.7109375" style="52" customWidth="1"/>
    <col min="9745" max="9745" width="6.28515625" style="52" customWidth="1"/>
    <col min="9746" max="9746" width="14.85546875" style="52" bestFit="1" customWidth="1"/>
    <col min="9747" max="9747" width="9.140625" style="52"/>
    <col min="9748" max="9749" width="14.85546875" style="52" bestFit="1" customWidth="1"/>
    <col min="9750" max="9984" width="9.140625" style="52"/>
    <col min="9985" max="9985" width="3.85546875" style="52" customWidth="1"/>
    <col min="9986" max="9986" width="5.140625" style="52" customWidth="1"/>
    <col min="9987" max="9987" width="34.42578125" style="52" customWidth="1"/>
    <col min="9988" max="9988" width="15.5703125" style="52" customWidth="1"/>
    <col min="9989" max="9989" width="10.42578125" style="52" bestFit="1" customWidth="1"/>
    <col min="9990" max="9990" width="12.85546875" style="52" customWidth="1"/>
    <col min="9991" max="9991" width="14.28515625" style="52" customWidth="1"/>
    <col min="9992" max="9992" width="13.5703125" style="52" customWidth="1"/>
    <col min="9993" max="9993" width="10.42578125" style="52" bestFit="1" customWidth="1"/>
    <col min="9994" max="9994" width="14.5703125" style="52" customWidth="1"/>
    <col min="9995" max="9995" width="14.85546875" style="52" customWidth="1"/>
    <col min="9996" max="9996" width="13.85546875" style="52" customWidth="1"/>
    <col min="9997" max="9997" width="16" style="52" customWidth="1"/>
    <col min="9998" max="9998" width="16.28515625" style="52" customWidth="1"/>
    <col min="9999" max="9999" width="16.5703125" style="52" customWidth="1"/>
    <col min="10000" max="10000" width="3.7109375" style="52" customWidth="1"/>
    <col min="10001" max="10001" width="6.28515625" style="52" customWidth="1"/>
    <col min="10002" max="10002" width="14.85546875" style="52" bestFit="1" customWidth="1"/>
    <col min="10003" max="10003" width="9.140625" style="52"/>
    <col min="10004" max="10005" width="14.85546875" style="52" bestFit="1" customWidth="1"/>
    <col min="10006" max="10240" width="9.140625" style="52"/>
    <col min="10241" max="10241" width="3.85546875" style="52" customWidth="1"/>
    <col min="10242" max="10242" width="5.140625" style="52" customWidth="1"/>
    <col min="10243" max="10243" width="34.42578125" style="52" customWidth="1"/>
    <col min="10244" max="10244" width="15.5703125" style="52" customWidth="1"/>
    <col min="10245" max="10245" width="10.42578125" style="52" bestFit="1" customWidth="1"/>
    <col min="10246" max="10246" width="12.85546875" style="52" customWidth="1"/>
    <col min="10247" max="10247" width="14.28515625" style="52" customWidth="1"/>
    <col min="10248" max="10248" width="13.5703125" style="52" customWidth="1"/>
    <col min="10249" max="10249" width="10.42578125" style="52" bestFit="1" customWidth="1"/>
    <col min="10250" max="10250" width="14.5703125" style="52" customWidth="1"/>
    <col min="10251" max="10251" width="14.85546875" style="52" customWidth="1"/>
    <col min="10252" max="10252" width="13.85546875" style="52" customWidth="1"/>
    <col min="10253" max="10253" width="16" style="52" customWidth="1"/>
    <col min="10254" max="10254" width="16.28515625" style="52" customWidth="1"/>
    <col min="10255" max="10255" width="16.5703125" style="52" customWidth="1"/>
    <col min="10256" max="10256" width="3.7109375" style="52" customWidth="1"/>
    <col min="10257" max="10257" width="6.28515625" style="52" customWidth="1"/>
    <col min="10258" max="10258" width="14.85546875" style="52" bestFit="1" customWidth="1"/>
    <col min="10259" max="10259" width="9.140625" style="52"/>
    <col min="10260" max="10261" width="14.85546875" style="52" bestFit="1" customWidth="1"/>
    <col min="10262" max="10496" width="9.140625" style="52"/>
    <col min="10497" max="10497" width="3.85546875" style="52" customWidth="1"/>
    <col min="10498" max="10498" width="5.140625" style="52" customWidth="1"/>
    <col min="10499" max="10499" width="34.42578125" style="52" customWidth="1"/>
    <col min="10500" max="10500" width="15.5703125" style="52" customWidth="1"/>
    <col min="10501" max="10501" width="10.42578125" style="52" bestFit="1" customWidth="1"/>
    <col min="10502" max="10502" width="12.85546875" style="52" customWidth="1"/>
    <col min="10503" max="10503" width="14.28515625" style="52" customWidth="1"/>
    <col min="10504" max="10504" width="13.5703125" style="52" customWidth="1"/>
    <col min="10505" max="10505" width="10.42578125" style="52" bestFit="1" customWidth="1"/>
    <col min="10506" max="10506" width="14.5703125" style="52" customWidth="1"/>
    <col min="10507" max="10507" width="14.85546875" style="52" customWidth="1"/>
    <col min="10508" max="10508" width="13.85546875" style="52" customWidth="1"/>
    <col min="10509" max="10509" width="16" style="52" customWidth="1"/>
    <col min="10510" max="10510" width="16.28515625" style="52" customWidth="1"/>
    <col min="10511" max="10511" width="16.5703125" style="52" customWidth="1"/>
    <col min="10512" max="10512" width="3.7109375" style="52" customWidth="1"/>
    <col min="10513" max="10513" width="6.28515625" style="52" customWidth="1"/>
    <col min="10514" max="10514" width="14.85546875" style="52" bestFit="1" customWidth="1"/>
    <col min="10515" max="10515" width="9.140625" style="52"/>
    <col min="10516" max="10517" width="14.85546875" style="52" bestFit="1" customWidth="1"/>
    <col min="10518" max="10752" width="9.140625" style="52"/>
    <col min="10753" max="10753" width="3.85546875" style="52" customWidth="1"/>
    <col min="10754" max="10754" width="5.140625" style="52" customWidth="1"/>
    <col min="10755" max="10755" width="34.42578125" style="52" customWidth="1"/>
    <col min="10756" max="10756" width="15.5703125" style="52" customWidth="1"/>
    <col min="10757" max="10757" width="10.42578125" style="52" bestFit="1" customWidth="1"/>
    <col min="10758" max="10758" width="12.85546875" style="52" customWidth="1"/>
    <col min="10759" max="10759" width="14.28515625" style="52" customWidth="1"/>
    <col min="10760" max="10760" width="13.5703125" style="52" customWidth="1"/>
    <col min="10761" max="10761" width="10.42578125" style="52" bestFit="1" customWidth="1"/>
    <col min="10762" max="10762" width="14.5703125" style="52" customWidth="1"/>
    <col min="10763" max="10763" width="14.85546875" style="52" customWidth="1"/>
    <col min="10764" max="10764" width="13.85546875" style="52" customWidth="1"/>
    <col min="10765" max="10765" width="16" style="52" customWidth="1"/>
    <col min="10766" max="10766" width="16.28515625" style="52" customWidth="1"/>
    <col min="10767" max="10767" width="16.5703125" style="52" customWidth="1"/>
    <col min="10768" max="10768" width="3.7109375" style="52" customWidth="1"/>
    <col min="10769" max="10769" width="6.28515625" style="52" customWidth="1"/>
    <col min="10770" max="10770" width="14.85546875" style="52" bestFit="1" customWidth="1"/>
    <col min="10771" max="10771" width="9.140625" style="52"/>
    <col min="10772" max="10773" width="14.85546875" style="52" bestFit="1" customWidth="1"/>
    <col min="10774" max="11008" width="9.140625" style="52"/>
    <col min="11009" max="11009" width="3.85546875" style="52" customWidth="1"/>
    <col min="11010" max="11010" width="5.140625" style="52" customWidth="1"/>
    <col min="11011" max="11011" width="34.42578125" style="52" customWidth="1"/>
    <col min="11012" max="11012" width="15.5703125" style="52" customWidth="1"/>
    <col min="11013" max="11013" width="10.42578125" style="52" bestFit="1" customWidth="1"/>
    <col min="11014" max="11014" width="12.85546875" style="52" customWidth="1"/>
    <col min="11015" max="11015" width="14.28515625" style="52" customWidth="1"/>
    <col min="11016" max="11016" width="13.5703125" style="52" customWidth="1"/>
    <col min="11017" max="11017" width="10.42578125" style="52" bestFit="1" customWidth="1"/>
    <col min="11018" max="11018" width="14.5703125" style="52" customWidth="1"/>
    <col min="11019" max="11019" width="14.85546875" style="52" customWidth="1"/>
    <col min="11020" max="11020" width="13.85546875" style="52" customWidth="1"/>
    <col min="11021" max="11021" width="16" style="52" customWidth="1"/>
    <col min="11022" max="11022" width="16.28515625" style="52" customWidth="1"/>
    <col min="11023" max="11023" width="16.5703125" style="52" customWidth="1"/>
    <col min="11024" max="11024" width="3.7109375" style="52" customWidth="1"/>
    <col min="11025" max="11025" width="6.28515625" style="52" customWidth="1"/>
    <col min="11026" max="11026" width="14.85546875" style="52" bestFit="1" customWidth="1"/>
    <col min="11027" max="11027" width="9.140625" style="52"/>
    <col min="11028" max="11029" width="14.85546875" style="52" bestFit="1" customWidth="1"/>
    <col min="11030" max="11264" width="9.140625" style="52"/>
    <col min="11265" max="11265" width="3.85546875" style="52" customWidth="1"/>
    <col min="11266" max="11266" width="5.140625" style="52" customWidth="1"/>
    <col min="11267" max="11267" width="34.42578125" style="52" customWidth="1"/>
    <col min="11268" max="11268" width="15.5703125" style="52" customWidth="1"/>
    <col min="11269" max="11269" width="10.42578125" style="52" bestFit="1" customWidth="1"/>
    <col min="11270" max="11270" width="12.85546875" style="52" customWidth="1"/>
    <col min="11271" max="11271" width="14.28515625" style="52" customWidth="1"/>
    <col min="11272" max="11272" width="13.5703125" style="52" customWidth="1"/>
    <col min="11273" max="11273" width="10.42578125" style="52" bestFit="1" customWidth="1"/>
    <col min="11274" max="11274" width="14.5703125" style="52" customWidth="1"/>
    <col min="11275" max="11275" width="14.85546875" style="52" customWidth="1"/>
    <col min="11276" max="11276" width="13.85546875" style="52" customWidth="1"/>
    <col min="11277" max="11277" width="16" style="52" customWidth="1"/>
    <col min="11278" max="11278" width="16.28515625" style="52" customWidth="1"/>
    <col min="11279" max="11279" width="16.5703125" style="52" customWidth="1"/>
    <col min="11280" max="11280" width="3.7109375" style="52" customWidth="1"/>
    <col min="11281" max="11281" width="6.28515625" style="52" customWidth="1"/>
    <col min="11282" max="11282" width="14.85546875" style="52" bestFit="1" customWidth="1"/>
    <col min="11283" max="11283" width="9.140625" style="52"/>
    <col min="11284" max="11285" width="14.85546875" style="52" bestFit="1" customWidth="1"/>
    <col min="11286" max="11520" width="9.140625" style="52"/>
    <col min="11521" max="11521" width="3.85546875" style="52" customWidth="1"/>
    <col min="11522" max="11522" width="5.140625" style="52" customWidth="1"/>
    <col min="11523" max="11523" width="34.42578125" style="52" customWidth="1"/>
    <col min="11524" max="11524" width="15.5703125" style="52" customWidth="1"/>
    <col min="11525" max="11525" width="10.42578125" style="52" bestFit="1" customWidth="1"/>
    <col min="11526" max="11526" width="12.85546875" style="52" customWidth="1"/>
    <col min="11527" max="11527" width="14.28515625" style="52" customWidth="1"/>
    <col min="11528" max="11528" width="13.5703125" style="52" customWidth="1"/>
    <col min="11529" max="11529" width="10.42578125" style="52" bestFit="1" customWidth="1"/>
    <col min="11530" max="11530" width="14.5703125" style="52" customWidth="1"/>
    <col min="11531" max="11531" width="14.85546875" style="52" customWidth="1"/>
    <col min="11532" max="11532" width="13.85546875" style="52" customWidth="1"/>
    <col min="11533" max="11533" width="16" style="52" customWidth="1"/>
    <col min="11534" max="11534" width="16.28515625" style="52" customWidth="1"/>
    <col min="11535" max="11535" width="16.5703125" style="52" customWidth="1"/>
    <col min="11536" max="11536" width="3.7109375" style="52" customWidth="1"/>
    <col min="11537" max="11537" width="6.28515625" style="52" customWidth="1"/>
    <col min="11538" max="11538" width="14.85546875" style="52" bestFit="1" customWidth="1"/>
    <col min="11539" max="11539" width="9.140625" style="52"/>
    <col min="11540" max="11541" width="14.85546875" style="52" bestFit="1" customWidth="1"/>
    <col min="11542" max="11776" width="9.140625" style="52"/>
    <col min="11777" max="11777" width="3.85546875" style="52" customWidth="1"/>
    <col min="11778" max="11778" width="5.140625" style="52" customWidth="1"/>
    <col min="11779" max="11779" width="34.42578125" style="52" customWidth="1"/>
    <col min="11780" max="11780" width="15.5703125" style="52" customWidth="1"/>
    <col min="11781" max="11781" width="10.42578125" style="52" bestFit="1" customWidth="1"/>
    <col min="11782" max="11782" width="12.85546875" style="52" customWidth="1"/>
    <col min="11783" max="11783" width="14.28515625" style="52" customWidth="1"/>
    <col min="11784" max="11784" width="13.5703125" style="52" customWidth="1"/>
    <col min="11785" max="11785" width="10.42578125" style="52" bestFit="1" customWidth="1"/>
    <col min="11786" max="11786" width="14.5703125" style="52" customWidth="1"/>
    <col min="11787" max="11787" width="14.85546875" style="52" customWidth="1"/>
    <col min="11788" max="11788" width="13.85546875" style="52" customWidth="1"/>
    <col min="11789" max="11789" width="16" style="52" customWidth="1"/>
    <col min="11790" max="11790" width="16.28515625" style="52" customWidth="1"/>
    <col min="11791" max="11791" width="16.5703125" style="52" customWidth="1"/>
    <col min="11792" max="11792" width="3.7109375" style="52" customWidth="1"/>
    <col min="11793" max="11793" width="6.28515625" style="52" customWidth="1"/>
    <col min="11794" max="11794" width="14.85546875" style="52" bestFit="1" customWidth="1"/>
    <col min="11795" max="11795" width="9.140625" style="52"/>
    <col min="11796" max="11797" width="14.85546875" style="52" bestFit="1" customWidth="1"/>
    <col min="11798" max="12032" width="9.140625" style="52"/>
    <col min="12033" max="12033" width="3.85546875" style="52" customWidth="1"/>
    <col min="12034" max="12034" width="5.140625" style="52" customWidth="1"/>
    <col min="12035" max="12035" width="34.42578125" style="52" customWidth="1"/>
    <col min="12036" max="12036" width="15.5703125" style="52" customWidth="1"/>
    <col min="12037" max="12037" width="10.42578125" style="52" bestFit="1" customWidth="1"/>
    <col min="12038" max="12038" width="12.85546875" style="52" customWidth="1"/>
    <col min="12039" max="12039" width="14.28515625" style="52" customWidth="1"/>
    <col min="12040" max="12040" width="13.5703125" style="52" customWidth="1"/>
    <col min="12041" max="12041" width="10.42578125" style="52" bestFit="1" customWidth="1"/>
    <col min="12042" max="12042" width="14.5703125" style="52" customWidth="1"/>
    <col min="12043" max="12043" width="14.85546875" style="52" customWidth="1"/>
    <col min="12044" max="12044" width="13.85546875" style="52" customWidth="1"/>
    <col min="12045" max="12045" width="16" style="52" customWidth="1"/>
    <col min="12046" max="12046" width="16.28515625" style="52" customWidth="1"/>
    <col min="12047" max="12047" width="16.5703125" style="52" customWidth="1"/>
    <col min="12048" max="12048" width="3.7109375" style="52" customWidth="1"/>
    <col min="12049" max="12049" width="6.28515625" style="52" customWidth="1"/>
    <col min="12050" max="12050" width="14.85546875" style="52" bestFit="1" customWidth="1"/>
    <col min="12051" max="12051" width="9.140625" style="52"/>
    <col min="12052" max="12053" width="14.85546875" style="52" bestFit="1" customWidth="1"/>
    <col min="12054" max="12288" width="9.140625" style="52"/>
    <col min="12289" max="12289" width="3.85546875" style="52" customWidth="1"/>
    <col min="12290" max="12290" width="5.140625" style="52" customWidth="1"/>
    <col min="12291" max="12291" width="34.42578125" style="52" customWidth="1"/>
    <col min="12292" max="12292" width="15.5703125" style="52" customWidth="1"/>
    <col min="12293" max="12293" width="10.42578125" style="52" bestFit="1" customWidth="1"/>
    <col min="12294" max="12294" width="12.85546875" style="52" customWidth="1"/>
    <col min="12295" max="12295" width="14.28515625" style="52" customWidth="1"/>
    <col min="12296" max="12296" width="13.5703125" style="52" customWidth="1"/>
    <col min="12297" max="12297" width="10.42578125" style="52" bestFit="1" customWidth="1"/>
    <col min="12298" max="12298" width="14.5703125" style="52" customWidth="1"/>
    <col min="12299" max="12299" width="14.85546875" style="52" customWidth="1"/>
    <col min="12300" max="12300" width="13.85546875" style="52" customWidth="1"/>
    <col min="12301" max="12301" width="16" style="52" customWidth="1"/>
    <col min="12302" max="12302" width="16.28515625" style="52" customWidth="1"/>
    <col min="12303" max="12303" width="16.5703125" style="52" customWidth="1"/>
    <col min="12304" max="12304" width="3.7109375" style="52" customWidth="1"/>
    <col min="12305" max="12305" width="6.28515625" style="52" customWidth="1"/>
    <col min="12306" max="12306" width="14.85546875" style="52" bestFit="1" customWidth="1"/>
    <col min="12307" max="12307" width="9.140625" style="52"/>
    <col min="12308" max="12309" width="14.85546875" style="52" bestFit="1" customWidth="1"/>
    <col min="12310" max="12544" width="9.140625" style="52"/>
    <col min="12545" max="12545" width="3.85546875" style="52" customWidth="1"/>
    <col min="12546" max="12546" width="5.140625" style="52" customWidth="1"/>
    <col min="12547" max="12547" width="34.42578125" style="52" customWidth="1"/>
    <col min="12548" max="12548" width="15.5703125" style="52" customWidth="1"/>
    <col min="12549" max="12549" width="10.42578125" style="52" bestFit="1" customWidth="1"/>
    <col min="12550" max="12550" width="12.85546875" style="52" customWidth="1"/>
    <col min="12551" max="12551" width="14.28515625" style="52" customWidth="1"/>
    <col min="12552" max="12552" width="13.5703125" style="52" customWidth="1"/>
    <col min="12553" max="12553" width="10.42578125" style="52" bestFit="1" customWidth="1"/>
    <col min="12554" max="12554" width="14.5703125" style="52" customWidth="1"/>
    <col min="12555" max="12555" width="14.85546875" style="52" customWidth="1"/>
    <col min="12556" max="12556" width="13.85546875" style="52" customWidth="1"/>
    <col min="12557" max="12557" width="16" style="52" customWidth="1"/>
    <col min="12558" max="12558" width="16.28515625" style="52" customWidth="1"/>
    <col min="12559" max="12559" width="16.5703125" style="52" customWidth="1"/>
    <col min="12560" max="12560" width="3.7109375" style="52" customWidth="1"/>
    <col min="12561" max="12561" width="6.28515625" style="52" customWidth="1"/>
    <col min="12562" max="12562" width="14.85546875" style="52" bestFit="1" customWidth="1"/>
    <col min="12563" max="12563" width="9.140625" style="52"/>
    <col min="12564" max="12565" width="14.85546875" style="52" bestFit="1" customWidth="1"/>
    <col min="12566" max="12800" width="9.140625" style="52"/>
    <col min="12801" max="12801" width="3.85546875" style="52" customWidth="1"/>
    <col min="12802" max="12802" width="5.140625" style="52" customWidth="1"/>
    <col min="12803" max="12803" width="34.42578125" style="52" customWidth="1"/>
    <col min="12804" max="12804" width="15.5703125" style="52" customWidth="1"/>
    <col min="12805" max="12805" width="10.42578125" style="52" bestFit="1" customWidth="1"/>
    <col min="12806" max="12806" width="12.85546875" style="52" customWidth="1"/>
    <col min="12807" max="12807" width="14.28515625" style="52" customWidth="1"/>
    <col min="12808" max="12808" width="13.5703125" style="52" customWidth="1"/>
    <col min="12809" max="12809" width="10.42578125" style="52" bestFit="1" customWidth="1"/>
    <col min="12810" max="12810" width="14.5703125" style="52" customWidth="1"/>
    <col min="12811" max="12811" width="14.85546875" style="52" customWidth="1"/>
    <col min="12812" max="12812" width="13.85546875" style="52" customWidth="1"/>
    <col min="12813" max="12813" width="16" style="52" customWidth="1"/>
    <col min="12814" max="12814" width="16.28515625" style="52" customWidth="1"/>
    <col min="12815" max="12815" width="16.5703125" style="52" customWidth="1"/>
    <col min="12816" max="12816" width="3.7109375" style="52" customWidth="1"/>
    <col min="12817" max="12817" width="6.28515625" style="52" customWidth="1"/>
    <col min="12818" max="12818" width="14.85546875" style="52" bestFit="1" customWidth="1"/>
    <col min="12819" max="12819" width="9.140625" style="52"/>
    <col min="12820" max="12821" width="14.85546875" style="52" bestFit="1" customWidth="1"/>
    <col min="12822" max="13056" width="9.140625" style="52"/>
    <col min="13057" max="13057" width="3.85546875" style="52" customWidth="1"/>
    <col min="13058" max="13058" width="5.140625" style="52" customWidth="1"/>
    <col min="13059" max="13059" width="34.42578125" style="52" customWidth="1"/>
    <col min="13060" max="13060" width="15.5703125" style="52" customWidth="1"/>
    <col min="13061" max="13061" width="10.42578125" style="52" bestFit="1" customWidth="1"/>
    <col min="13062" max="13062" width="12.85546875" style="52" customWidth="1"/>
    <col min="13063" max="13063" width="14.28515625" style="52" customWidth="1"/>
    <col min="13064" max="13064" width="13.5703125" style="52" customWidth="1"/>
    <col min="13065" max="13065" width="10.42578125" style="52" bestFit="1" customWidth="1"/>
    <col min="13066" max="13066" width="14.5703125" style="52" customWidth="1"/>
    <col min="13067" max="13067" width="14.85546875" style="52" customWidth="1"/>
    <col min="13068" max="13068" width="13.85546875" style="52" customWidth="1"/>
    <col min="13069" max="13069" width="16" style="52" customWidth="1"/>
    <col min="13070" max="13070" width="16.28515625" style="52" customWidth="1"/>
    <col min="13071" max="13071" width="16.5703125" style="52" customWidth="1"/>
    <col min="13072" max="13072" width="3.7109375" style="52" customWidth="1"/>
    <col min="13073" max="13073" width="6.28515625" style="52" customWidth="1"/>
    <col min="13074" max="13074" width="14.85546875" style="52" bestFit="1" customWidth="1"/>
    <col min="13075" max="13075" width="9.140625" style="52"/>
    <col min="13076" max="13077" width="14.85546875" style="52" bestFit="1" customWidth="1"/>
    <col min="13078" max="13312" width="9.140625" style="52"/>
    <col min="13313" max="13313" width="3.85546875" style="52" customWidth="1"/>
    <col min="13314" max="13314" width="5.140625" style="52" customWidth="1"/>
    <col min="13315" max="13315" width="34.42578125" style="52" customWidth="1"/>
    <col min="13316" max="13316" width="15.5703125" style="52" customWidth="1"/>
    <col min="13317" max="13317" width="10.42578125" style="52" bestFit="1" customWidth="1"/>
    <col min="13318" max="13318" width="12.85546875" style="52" customWidth="1"/>
    <col min="13319" max="13319" width="14.28515625" style="52" customWidth="1"/>
    <col min="13320" max="13320" width="13.5703125" style="52" customWidth="1"/>
    <col min="13321" max="13321" width="10.42578125" style="52" bestFit="1" customWidth="1"/>
    <col min="13322" max="13322" width="14.5703125" style="52" customWidth="1"/>
    <col min="13323" max="13323" width="14.85546875" style="52" customWidth="1"/>
    <col min="13324" max="13324" width="13.85546875" style="52" customWidth="1"/>
    <col min="13325" max="13325" width="16" style="52" customWidth="1"/>
    <col min="13326" max="13326" width="16.28515625" style="52" customWidth="1"/>
    <col min="13327" max="13327" width="16.5703125" style="52" customWidth="1"/>
    <col min="13328" max="13328" width="3.7109375" style="52" customWidth="1"/>
    <col min="13329" max="13329" width="6.28515625" style="52" customWidth="1"/>
    <col min="13330" max="13330" width="14.85546875" style="52" bestFit="1" customWidth="1"/>
    <col min="13331" max="13331" width="9.140625" style="52"/>
    <col min="13332" max="13333" width="14.85546875" style="52" bestFit="1" customWidth="1"/>
    <col min="13334" max="13568" width="9.140625" style="52"/>
    <col min="13569" max="13569" width="3.85546875" style="52" customWidth="1"/>
    <col min="13570" max="13570" width="5.140625" style="52" customWidth="1"/>
    <col min="13571" max="13571" width="34.42578125" style="52" customWidth="1"/>
    <col min="13572" max="13572" width="15.5703125" style="52" customWidth="1"/>
    <col min="13573" max="13573" width="10.42578125" style="52" bestFit="1" customWidth="1"/>
    <col min="13574" max="13574" width="12.85546875" style="52" customWidth="1"/>
    <col min="13575" max="13575" width="14.28515625" style="52" customWidth="1"/>
    <col min="13576" max="13576" width="13.5703125" style="52" customWidth="1"/>
    <col min="13577" max="13577" width="10.42578125" style="52" bestFit="1" customWidth="1"/>
    <col min="13578" max="13578" width="14.5703125" style="52" customWidth="1"/>
    <col min="13579" max="13579" width="14.85546875" style="52" customWidth="1"/>
    <col min="13580" max="13580" width="13.85546875" style="52" customWidth="1"/>
    <col min="13581" max="13581" width="16" style="52" customWidth="1"/>
    <col min="13582" max="13582" width="16.28515625" style="52" customWidth="1"/>
    <col min="13583" max="13583" width="16.5703125" style="52" customWidth="1"/>
    <col min="13584" max="13584" width="3.7109375" style="52" customWidth="1"/>
    <col min="13585" max="13585" width="6.28515625" style="52" customWidth="1"/>
    <col min="13586" max="13586" width="14.85546875" style="52" bestFit="1" customWidth="1"/>
    <col min="13587" max="13587" width="9.140625" style="52"/>
    <col min="13588" max="13589" width="14.85546875" style="52" bestFit="1" customWidth="1"/>
    <col min="13590" max="13824" width="9.140625" style="52"/>
    <col min="13825" max="13825" width="3.85546875" style="52" customWidth="1"/>
    <col min="13826" max="13826" width="5.140625" style="52" customWidth="1"/>
    <col min="13827" max="13827" width="34.42578125" style="52" customWidth="1"/>
    <col min="13828" max="13828" width="15.5703125" style="52" customWidth="1"/>
    <col min="13829" max="13829" width="10.42578125" style="52" bestFit="1" customWidth="1"/>
    <col min="13830" max="13830" width="12.85546875" style="52" customWidth="1"/>
    <col min="13831" max="13831" width="14.28515625" style="52" customWidth="1"/>
    <col min="13832" max="13832" width="13.5703125" style="52" customWidth="1"/>
    <col min="13833" max="13833" width="10.42578125" style="52" bestFit="1" customWidth="1"/>
    <col min="13834" max="13834" width="14.5703125" style="52" customWidth="1"/>
    <col min="13835" max="13835" width="14.85546875" style="52" customWidth="1"/>
    <col min="13836" max="13836" width="13.85546875" style="52" customWidth="1"/>
    <col min="13837" max="13837" width="16" style="52" customWidth="1"/>
    <col min="13838" max="13838" width="16.28515625" style="52" customWidth="1"/>
    <col min="13839" max="13839" width="16.5703125" style="52" customWidth="1"/>
    <col min="13840" max="13840" width="3.7109375" style="52" customWidth="1"/>
    <col min="13841" max="13841" width="6.28515625" style="52" customWidth="1"/>
    <col min="13842" max="13842" width="14.85546875" style="52" bestFit="1" customWidth="1"/>
    <col min="13843" max="13843" width="9.140625" style="52"/>
    <col min="13844" max="13845" width="14.85546875" style="52" bestFit="1" customWidth="1"/>
    <col min="13846" max="14080" width="9.140625" style="52"/>
    <col min="14081" max="14081" width="3.85546875" style="52" customWidth="1"/>
    <col min="14082" max="14082" width="5.140625" style="52" customWidth="1"/>
    <col min="14083" max="14083" width="34.42578125" style="52" customWidth="1"/>
    <col min="14084" max="14084" width="15.5703125" style="52" customWidth="1"/>
    <col min="14085" max="14085" width="10.42578125" style="52" bestFit="1" customWidth="1"/>
    <col min="14086" max="14086" width="12.85546875" style="52" customWidth="1"/>
    <col min="14087" max="14087" width="14.28515625" style="52" customWidth="1"/>
    <col min="14088" max="14088" width="13.5703125" style="52" customWidth="1"/>
    <col min="14089" max="14089" width="10.42578125" style="52" bestFit="1" customWidth="1"/>
    <col min="14090" max="14090" width="14.5703125" style="52" customWidth="1"/>
    <col min="14091" max="14091" width="14.85546875" style="52" customWidth="1"/>
    <col min="14092" max="14092" width="13.85546875" style="52" customWidth="1"/>
    <col min="14093" max="14093" width="16" style="52" customWidth="1"/>
    <col min="14094" max="14094" width="16.28515625" style="52" customWidth="1"/>
    <col min="14095" max="14095" width="16.5703125" style="52" customWidth="1"/>
    <col min="14096" max="14096" width="3.7109375" style="52" customWidth="1"/>
    <col min="14097" max="14097" width="6.28515625" style="52" customWidth="1"/>
    <col min="14098" max="14098" width="14.85546875" style="52" bestFit="1" customWidth="1"/>
    <col min="14099" max="14099" width="9.140625" style="52"/>
    <col min="14100" max="14101" width="14.85546875" style="52" bestFit="1" customWidth="1"/>
    <col min="14102" max="14336" width="9.140625" style="52"/>
    <col min="14337" max="14337" width="3.85546875" style="52" customWidth="1"/>
    <col min="14338" max="14338" width="5.140625" style="52" customWidth="1"/>
    <col min="14339" max="14339" width="34.42578125" style="52" customWidth="1"/>
    <col min="14340" max="14340" width="15.5703125" style="52" customWidth="1"/>
    <col min="14341" max="14341" width="10.42578125" style="52" bestFit="1" customWidth="1"/>
    <col min="14342" max="14342" width="12.85546875" style="52" customWidth="1"/>
    <col min="14343" max="14343" width="14.28515625" style="52" customWidth="1"/>
    <col min="14344" max="14344" width="13.5703125" style="52" customWidth="1"/>
    <col min="14345" max="14345" width="10.42578125" style="52" bestFit="1" customWidth="1"/>
    <col min="14346" max="14346" width="14.5703125" style="52" customWidth="1"/>
    <col min="14347" max="14347" width="14.85546875" style="52" customWidth="1"/>
    <col min="14348" max="14348" width="13.85546875" style="52" customWidth="1"/>
    <col min="14349" max="14349" width="16" style="52" customWidth="1"/>
    <col min="14350" max="14350" width="16.28515625" style="52" customWidth="1"/>
    <col min="14351" max="14351" width="16.5703125" style="52" customWidth="1"/>
    <col min="14352" max="14352" width="3.7109375" style="52" customWidth="1"/>
    <col min="14353" max="14353" width="6.28515625" style="52" customWidth="1"/>
    <col min="14354" max="14354" width="14.85546875" style="52" bestFit="1" customWidth="1"/>
    <col min="14355" max="14355" width="9.140625" style="52"/>
    <col min="14356" max="14357" width="14.85546875" style="52" bestFit="1" customWidth="1"/>
    <col min="14358" max="14592" width="9.140625" style="52"/>
    <col min="14593" max="14593" width="3.85546875" style="52" customWidth="1"/>
    <col min="14594" max="14594" width="5.140625" style="52" customWidth="1"/>
    <col min="14595" max="14595" width="34.42578125" style="52" customWidth="1"/>
    <col min="14596" max="14596" width="15.5703125" style="52" customWidth="1"/>
    <col min="14597" max="14597" width="10.42578125" style="52" bestFit="1" customWidth="1"/>
    <col min="14598" max="14598" width="12.85546875" style="52" customWidth="1"/>
    <col min="14599" max="14599" width="14.28515625" style="52" customWidth="1"/>
    <col min="14600" max="14600" width="13.5703125" style="52" customWidth="1"/>
    <col min="14601" max="14601" width="10.42578125" style="52" bestFit="1" customWidth="1"/>
    <col min="14602" max="14602" width="14.5703125" style="52" customWidth="1"/>
    <col min="14603" max="14603" width="14.85546875" style="52" customWidth="1"/>
    <col min="14604" max="14604" width="13.85546875" style="52" customWidth="1"/>
    <col min="14605" max="14605" width="16" style="52" customWidth="1"/>
    <col min="14606" max="14606" width="16.28515625" style="52" customWidth="1"/>
    <col min="14607" max="14607" width="16.5703125" style="52" customWidth="1"/>
    <col min="14608" max="14608" width="3.7109375" style="52" customWidth="1"/>
    <col min="14609" max="14609" width="6.28515625" style="52" customWidth="1"/>
    <col min="14610" max="14610" width="14.85546875" style="52" bestFit="1" customWidth="1"/>
    <col min="14611" max="14611" width="9.140625" style="52"/>
    <col min="14612" max="14613" width="14.85546875" style="52" bestFit="1" customWidth="1"/>
    <col min="14614" max="14848" width="9.140625" style="52"/>
    <col min="14849" max="14849" width="3.85546875" style="52" customWidth="1"/>
    <col min="14850" max="14850" width="5.140625" style="52" customWidth="1"/>
    <col min="14851" max="14851" width="34.42578125" style="52" customWidth="1"/>
    <col min="14852" max="14852" width="15.5703125" style="52" customWidth="1"/>
    <col min="14853" max="14853" width="10.42578125" style="52" bestFit="1" customWidth="1"/>
    <col min="14854" max="14854" width="12.85546875" style="52" customWidth="1"/>
    <col min="14855" max="14855" width="14.28515625" style="52" customWidth="1"/>
    <col min="14856" max="14856" width="13.5703125" style="52" customWidth="1"/>
    <col min="14857" max="14857" width="10.42578125" style="52" bestFit="1" customWidth="1"/>
    <col min="14858" max="14858" width="14.5703125" style="52" customWidth="1"/>
    <col min="14859" max="14859" width="14.85546875" style="52" customWidth="1"/>
    <col min="14860" max="14860" width="13.85546875" style="52" customWidth="1"/>
    <col min="14861" max="14861" width="16" style="52" customWidth="1"/>
    <col min="14862" max="14862" width="16.28515625" style="52" customWidth="1"/>
    <col min="14863" max="14863" width="16.5703125" style="52" customWidth="1"/>
    <col min="14864" max="14864" width="3.7109375" style="52" customWidth="1"/>
    <col min="14865" max="14865" width="6.28515625" style="52" customWidth="1"/>
    <col min="14866" max="14866" width="14.85546875" style="52" bestFit="1" customWidth="1"/>
    <col min="14867" max="14867" width="9.140625" style="52"/>
    <col min="14868" max="14869" width="14.85546875" style="52" bestFit="1" customWidth="1"/>
    <col min="14870" max="15104" width="9.140625" style="52"/>
    <col min="15105" max="15105" width="3.85546875" style="52" customWidth="1"/>
    <col min="15106" max="15106" width="5.140625" style="52" customWidth="1"/>
    <col min="15107" max="15107" width="34.42578125" style="52" customWidth="1"/>
    <col min="15108" max="15108" width="15.5703125" style="52" customWidth="1"/>
    <col min="15109" max="15109" width="10.42578125" style="52" bestFit="1" customWidth="1"/>
    <col min="15110" max="15110" width="12.85546875" style="52" customWidth="1"/>
    <col min="15111" max="15111" width="14.28515625" style="52" customWidth="1"/>
    <col min="15112" max="15112" width="13.5703125" style="52" customWidth="1"/>
    <col min="15113" max="15113" width="10.42578125" style="52" bestFit="1" customWidth="1"/>
    <col min="15114" max="15114" width="14.5703125" style="52" customWidth="1"/>
    <col min="15115" max="15115" width="14.85546875" style="52" customWidth="1"/>
    <col min="15116" max="15116" width="13.85546875" style="52" customWidth="1"/>
    <col min="15117" max="15117" width="16" style="52" customWidth="1"/>
    <col min="15118" max="15118" width="16.28515625" style="52" customWidth="1"/>
    <col min="15119" max="15119" width="16.5703125" style="52" customWidth="1"/>
    <col min="15120" max="15120" width="3.7109375" style="52" customWidth="1"/>
    <col min="15121" max="15121" width="6.28515625" style="52" customWidth="1"/>
    <col min="15122" max="15122" width="14.85546875" style="52" bestFit="1" customWidth="1"/>
    <col min="15123" max="15123" width="9.140625" style="52"/>
    <col min="15124" max="15125" width="14.85546875" style="52" bestFit="1" customWidth="1"/>
    <col min="15126" max="15360" width="9.140625" style="52"/>
    <col min="15361" max="15361" width="3.85546875" style="52" customWidth="1"/>
    <col min="15362" max="15362" width="5.140625" style="52" customWidth="1"/>
    <col min="15363" max="15363" width="34.42578125" style="52" customWidth="1"/>
    <col min="15364" max="15364" width="15.5703125" style="52" customWidth="1"/>
    <col min="15365" max="15365" width="10.42578125" style="52" bestFit="1" customWidth="1"/>
    <col min="15366" max="15366" width="12.85546875" style="52" customWidth="1"/>
    <col min="15367" max="15367" width="14.28515625" style="52" customWidth="1"/>
    <col min="15368" max="15368" width="13.5703125" style="52" customWidth="1"/>
    <col min="15369" max="15369" width="10.42578125" style="52" bestFit="1" customWidth="1"/>
    <col min="15370" max="15370" width="14.5703125" style="52" customWidth="1"/>
    <col min="15371" max="15371" width="14.85546875" style="52" customWidth="1"/>
    <col min="15372" max="15372" width="13.85546875" style="52" customWidth="1"/>
    <col min="15373" max="15373" width="16" style="52" customWidth="1"/>
    <col min="15374" max="15374" width="16.28515625" style="52" customWidth="1"/>
    <col min="15375" max="15375" width="16.5703125" style="52" customWidth="1"/>
    <col min="15376" max="15376" width="3.7109375" style="52" customWidth="1"/>
    <col min="15377" max="15377" width="6.28515625" style="52" customWidth="1"/>
    <col min="15378" max="15378" width="14.85546875" style="52" bestFit="1" customWidth="1"/>
    <col min="15379" max="15379" width="9.140625" style="52"/>
    <col min="15380" max="15381" width="14.85546875" style="52" bestFit="1" customWidth="1"/>
    <col min="15382" max="15616" width="9.140625" style="52"/>
    <col min="15617" max="15617" width="3.85546875" style="52" customWidth="1"/>
    <col min="15618" max="15618" width="5.140625" style="52" customWidth="1"/>
    <col min="15619" max="15619" width="34.42578125" style="52" customWidth="1"/>
    <col min="15620" max="15620" width="15.5703125" style="52" customWidth="1"/>
    <col min="15621" max="15621" width="10.42578125" style="52" bestFit="1" customWidth="1"/>
    <col min="15622" max="15622" width="12.85546875" style="52" customWidth="1"/>
    <col min="15623" max="15623" width="14.28515625" style="52" customWidth="1"/>
    <col min="15624" max="15624" width="13.5703125" style="52" customWidth="1"/>
    <col min="15625" max="15625" width="10.42578125" style="52" bestFit="1" customWidth="1"/>
    <col min="15626" max="15626" width="14.5703125" style="52" customWidth="1"/>
    <col min="15627" max="15627" width="14.85546875" style="52" customWidth="1"/>
    <col min="15628" max="15628" width="13.85546875" style="52" customWidth="1"/>
    <col min="15629" max="15629" width="16" style="52" customWidth="1"/>
    <col min="15630" max="15630" width="16.28515625" style="52" customWidth="1"/>
    <col min="15631" max="15631" width="16.5703125" style="52" customWidth="1"/>
    <col min="15632" max="15632" width="3.7109375" style="52" customWidth="1"/>
    <col min="15633" max="15633" width="6.28515625" style="52" customWidth="1"/>
    <col min="15634" max="15634" width="14.85546875" style="52" bestFit="1" customWidth="1"/>
    <col min="15635" max="15635" width="9.140625" style="52"/>
    <col min="15636" max="15637" width="14.85546875" style="52" bestFit="1" customWidth="1"/>
    <col min="15638" max="15872" width="9.140625" style="52"/>
    <col min="15873" max="15873" width="3.85546875" style="52" customWidth="1"/>
    <col min="15874" max="15874" width="5.140625" style="52" customWidth="1"/>
    <col min="15875" max="15875" width="34.42578125" style="52" customWidth="1"/>
    <col min="15876" max="15876" width="15.5703125" style="52" customWidth="1"/>
    <col min="15877" max="15877" width="10.42578125" style="52" bestFit="1" customWidth="1"/>
    <col min="15878" max="15878" width="12.85546875" style="52" customWidth="1"/>
    <col min="15879" max="15879" width="14.28515625" style="52" customWidth="1"/>
    <col min="15880" max="15880" width="13.5703125" style="52" customWidth="1"/>
    <col min="15881" max="15881" width="10.42578125" style="52" bestFit="1" customWidth="1"/>
    <col min="15882" max="15882" width="14.5703125" style="52" customWidth="1"/>
    <col min="15883" max="15883" width="14.85546875" style="52" customWidth="1"/>
    <col min="15884" max="15884" width="13.85546875" style="52" customWidth="1"/>
    <col min="15885" max="15885" width="16" style="52" customWidth="1"/>
    <col min="15886" max="15886" width="16.28515625" style="52" customWidth="1"/>
    <col min="15887" max="15887" width="16.5703125" style="52" customWidth="1"/>
    <col min="15888" max="15888" width="3.7109375" style="52" customWidth="1"/>
    <col min="15889" max="15889" width="6.28515625" style="52" customWidth="1"/>
    <col min="15890" max="15890" width="14.85546875" style="52" bestFit="1" customWidth="1"/>
    <col min="15891" max="15891" width="9.140625" style="52"/>
    <col min="15892" max="15893" width="14.85546875" style="52" bestFit="1" customWidth="1"/>
    <col min="15894" max="16128" width="9.140625" style="52"/>
    <col min="16129" max="16129" width="3.85546875" style="52" customWidth="1"/>
    <col min="16130" max="16130" width="5.140625" style="52" customWidth="1"/>
    <col min="16131" max="16131" width="34.42578125" style="52" customWidth="1"/>
    <col min="16132" max="16132" width="15.5703125" style="52" customWidth="1"/>
    <col min="16133" max="16133" width="10.42578125" style="52" bestFit="1" customWidth="1"/>
    <col min="16134" max="16134" width="12.85546875" style="52" customWidth="1"/>
    <col min="16135" max="16135" width="14.28515625" style="52" customWidth="1"/>
    <col min="16136" max="16136" width="13.5703125" style="52" customWidth="1"/>
    <col min="16137" max="16137" width="10.42578125" style="52" bestFit="1" customWidth="1"/>
    <col min="16138" max="16138" width="14.5703125" style="52" customWidth="1"/>
    <col min="16139" max="16139" width="14.85546875" style="52" customWidth="1"/>
    <col min="16140" max="16140" width="13.85546875" style="52" customWidth="1"/>
    <col min="16141" max="16141" width="16" style="52" customWidth="1"/>
    <col min="16142" max="16142" width="16.28515625" style="52" customWidth="1"/>
    <col min="16143" max="16143" width="16.5703125" style="52" customWidth="1"/>
    <col min="16144" max="16144" width="3.7109375" style="52" customWidth="1"/>
    <col min="16145" max="16145" width="6.28515625" style="52" customWidth="1"/>
    <col min="16146" max="16146" width="14.85546875" style="52" bestFit="1" customWidth="1"/>
    <col min="16147" max="16147" width="9.140625" style="52"/>
    <col min="16148" max="16149" width="14.85546875" style="52" bestFit="1" customWidth="1"/>
    <col min="16150" max="16384" width="9.140625" style="52"/>
  </cols>
  <sheetData>
    <row r="2" spans="2:21" x14ac:dyDescent="0.25">
      <c r="B2" s="400" t="s">
        <v>127</v>
      </c>
      <c r="C2" s="400"/>
      <c r="D2" s="400"/>
      <c r="M2" s="372"/>
      <c r="N2" s="372"/>
      <c r="O2" s="372"/>
    </row>
    <row r="3" spans="2:21" x14ac:dyDescent="0.25">
      <c r="B3" s="400"/>
      <c r="C3" s="400"/>
      <c r="D3" s="400"/>
      <c r="M3" s="372"/>
      <c r="N3" s="372"/>
      <c r="O3" s="372"/>
    </row>
    <row r="4" spans="2:21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1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1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1" ht="26.25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1" ht="19.149999999999999" customHeight="1" thickBot="1" x14ac:dyDescent="0.3">
      <c r="B8" s="140" t="s">
        <v>14</v>
      </c>
      <c r="C8" s="141" t="s">
        <v>54</v>
      </c>
      <c r="D8" s="170">
        <v>592341510.70000005</v>
      </c>
      <c r="E8" s="170">
        <v>0</v>
      </c>
      <c r="F8" s="170">
        <v>4599465.75</v>
      </c>
      <c r="G8" s="170">
        <v>6409248.8799999999</v>
      </c>
      <c r="H8" s="170">
        <v>1917343.39</v>
      </c>
      <c r="I8" s="170">
        <v>0</v>
      </c>
      <c r="J8" s="170">
        <v>2326871.3199999998</v>
      </c>
      <c r="K8" s="170">
        <v>7153857.4699999997</v>
      </c>
      <c r="L8" s="170">
        <v>12720.16</v>
      </c>
      <c r="M8" s="171">
        <v>595774119.76999998</v>
      </c>
      <c r="N8" s="170">
        <v>173354411.11000001</v>
      </c>
      <c r="O8" s="172">
        <v>422419708.66000003</v>
      </c>
      <c r="R8" s="61"/>
      <c r="T8" s="61"/>
      <c r="U8" s="61"/>
    </row>
    <row r="9" spans="2:21" ht="20.45" customHeight="1" thickBot="1" x14ac:dyDescent="0.3">
      <c r="B9" s="140" t="s">
        <v>55</v>
      </c>
      <c r="C9" s="141" t="s">
        <v>56</v>
      </c>
      <c r="D9" s="170">
        <v>327058822.54000002</v>
      </c>
      <c r="E9" s="170">
        <v>0</v>
      </c>
      <c r="F9" s="170">
        <v>0</v>
      </c>
      <c r="G9" s="170">
        <v>0</v>
      </c>
      <c r="H9" s="170">
        <v>1305415</v>
      </c>
      <c r="I9" s="170">
        <v>0</v>
      </c>
      <c r="J9" s="170">
        <v>0</v>
      </c>
      <c r="K9" s="170">
        <v>0</v>
      </c>
      <c r="L9" s="170">
        <v>0</v>
      </c>
      <c r="M9" s="171">
        <v>328364237.54000002</v>
      </c>
      <c r="N9" s="170">
        <v>0</v>
      </c>
      <c r="O9" s="172">
        <v>328364237.54000002</v>
      </c>
      <c r="R9" s="61"/>
      <c r="T9" s="61"/>
      <c r="U9" s="61"/>
    </row>
    <row r="10" spans="2:21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T10" s="61"/>
      <c r="U10" s="61"/>
    </row>
    <row r="11" spans="2:21" ht="30.75" thickBot="1" x14ac:dyDescent="0.3">
      <c r="B11" s="140" t="s">
        <v>59</v>
      </c>
      <c r="C11" s="141" t="s">
        <v>60</v>
      </c>
      <c r="D11" s="170">
        <v>196116035.24000001</v>
      </c>
      <c r="E11" s="170">
        <v>0</v>
      </c>
      <c r="F11" s="170">
        <v>1735246.93</v>
      </c>
      <c r="G11" s="170">
        <v>5812055.8200000003</v>
      </c>
      <c r="H11" s="170">
        <v>0</v>
      </c>
      <c r="I11" s="170">
        <v>0</v>
      </c>
      <c r="J11" s="170">
        <v>295154.37</v>
      </c>
      <c r="K11" s="170">
        <v>5856534.9100000001</v>
      </c>
      <c r="L11" s="170">
        <v>0</v>
      </c>
      <c r="M11" s="171">
        <v>197511648.71000001</v>
      </c>
      <c r="N11" s="170">
        <v>106180201.64</v>
      </c>
      <c r="O11" s="172">
        <v>91331447.069999993</v>
      </c>
      <c r="R11" s="61"/>
      <c r="T11" s="61"/>
      <c r="U11" s="61"/>
    </row>
    <row r="12" spans="2:21" ht="24.6" customHeight="1" thickBot="1" x14ac:dyDescent="0.3">
      <c r="B12" s="140" t="s">
        <v>61</v>
      </c>
      <c r="C12" s="141" t="s">
        <v>62</v>
      </c>
      <c r="D12" s="170">
        <v>4772325.57</v>
      </c>
      <c r="E12" s="170">
        <v>0</v>
      </c>
      <c r="F12" s="170">
        <v>216136.3</v>
      </c>
      <c r="G12" s="170">
        <v>345657.1</v>
      </c>
      <c r="H12" s="170">
        <v>0</v>
      </c>
      <c r="I12" s="170">
        <v>0</v>
      </c>
      <c r="J12" s="170">
        <v>38674.129999999997</v>
      </c>
      <c r="K12" s="170">
        <v>424653.18</v>
      </c>
      <c r="L12" s="170">
        <v>0</v>
      </c>
      <c r="M12" s="171">
        <v>4870791.66</v>
      </c>
      <c r="N12" s="170">
        <v>3999573.77</v>
      </c>
      <c r="O12" s="172">
        <v>871217.89</v>
      </c>
      <c r="R12" s="61"/>
      <c r="T12" s="61"/>
      <c r="U12" s="61"/>
    </row>
    <row r="13" spans="2:21" ht="24.6" customHeight="1" thickBot="1" x14ac:dyDescent="0.3">
      <c r="B13" s="140" t="s">
        <v>63</v>
      </c>
      <c r="C13" s="141" t="s">
        <v>64</v>
      </c>
      <c r="D13" s="170">
        <v>308080.81</v>
      </c>
      <c r="E13" s="170">
        <v>0</v>
      </c>
      <c r="F13" s="170">
        <v>81298</v>
      </c>
      <c r="G13" s="170">
        <v>20000</v>
      </c>
      <c r="H13" s="170">
        <v>0</v>
      </c>
      <c r="I13" s="170">
        <v>0</v>
      </c>
      <c r="J13" s="170">
        <v>0</v>
      </c>
      <c r="K13" s="170">
        <v>0</v>
      </c>
      <c r="L13" s="170">
        <v>0</v>
      </c>
      <c r="M13" s="171">
        <v>409378.81</v>
      </c>
      <c r="N13" s="170">
        <v>308655.17</v>
      </c>
      <c r="O13" s="172">
        <v>100723.64</v>
      </c>
      <c r="R13" s="61"/>
      <c r="T13" s="61"/>
      <c r="U13" s="61"/>
    </row>
    <row r="14" spans="2:21" ht="24.6" customHeight="1" thickBot="1" x14ac:dyDescent="0.3">
      <c r="B14" s="140" t="s">
        <v>65</v>
      </c>
      <c r="C14" s="141" t="s">
        <v>66</v>
      </c>
      <c r="D14" s="170">
        <v>64086246.539999999</v>
      </c>
      <c r="E14" s="170">
        <v>0</v>
      </c>
      <c r="F14" s="170">
        <v>2566784.52</v>
      </c>
      <c r="G14" s="170">
        <v>231535.96</v>
      </c>
      <c r="H14" s="170">
        <v>611928.39</v>
      </c>
      <c r="I14" s="170">
        <v>0</v>
      </c>
      <c r="J14" s="170">
        <v>1993042.82</v>
      </c>
      <c r="K14" s="170">
        <v>872669.38</v>
      </c>
      <c r="L14" s="170">
        <v>12720.16</v>
      </c>
      <c r="M14" s="171">
        <v>64618063.049999997</v>
      </c>
      <c r="N14" s="170">
        <v>62865980.530000001</v>
      </c>
      <c r="O14" s="172">
        <v>1752082.52</v>
      </c>
      <c r="R14" s="61"/>
      <c r="T14" s="61"/>
      <c r="U14" s="61"/>
    </row>
    <row r="15" spans="2:21" ht="22.15" customHeight="1" thickBot="1" x14ac:dyDescent="0.3">
      <c r="B15" s="143" t="s">
        <v>19</v>
      </c>
      <c r="C15" s="141" t="s">
        <v>67</v>
      </c>
      <c r="D15" s="170">
        <v>536227.4</v>
      </c>
      <c r="E15" s="170">
        <v>0</v>
      </c>
      <c r="F15" s="170">
        <v>717862.6</v>
      </c>
      <c r="G15" s="170">
        <v>1196133.57</v>
      </c>
      <c r="H15" s="170">
        <v>0</v>
      </c>
      <c r="I15" s="170">
        <v>0</v>
      </c>
      <c r="J15" s="170">
        <v>20664</v>
      </c>
      <c r="K15" s="170">
        <v>1276133.57</v>
      </c>
      <c r="L15" s="170">
        <v>0</v>
      </c>
      <c r="M15" s="171">
        <v>1153426</v>
      </c>
      <c r="N15" s="170">
        <v>0</v>
      </c>
      <c r="O15" s="172">
        <v>1153426</v>
      </c>
      <c r="R15" s="61"/>
      <c r="T15" s="61"/>
      <c r="U15" s="61"/>
    </row>
    <row r="16" spans="2:21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T16" s="61"/>
      <c r="U16" s="61"/>
    </row>
    <row r="17" spans="2:21" ht="20.45" customHeight="1" thickBot="1" x14ac:dyDescent="0.3">
      <c r="B17" s="143" t="s">
        <v>23</v>
      </c>
      <c r="C17" s="141" t="s">
        <v>69</v>
      </c>
      <c r="D17" s="170">
        <v>3641759.06</v>
      </c>
      <c r="E17" s="170">
        <v>0</v>
      </c>
      <c r="F17" s="170">
        <v>77730.75</v>
      </c>
      <c r="G17" s="170">
        <v>0</v>
      </c>
      <c r="H17" s="170">
        <v>0</v>
      </c>
      <c r="I17" s="170">
        <v>0</v>
      </c>
      <c r="J17" s="170">
        <v>212843.94</v>
      </c>
      <c r="K17" s="170">
        <v>16444.2</v>
      </c>
      <c r="L17" s="170">
        <v>0</v>
      </c>
      <c r="M17" s="171">
        <v>3490201.67</v>
      </c>
      <c r="N17" s="170">
        <v>3443808.77</v>
      </c>
      <c r="O17" s="172">
        <v>46392.9</v>
      </c>
      <c r="R17" s="61"/>
      <c r="T17" s="61"/>
      <c r="U17" s="61"/>
    </row>
    <row r="18" spans="2:21" ht="22.15" customHeight="1" thickBot="1" x14ac:dyDescent="0.3">
      <c r="B18" s="402" t="s">
        <v>70</v>
      </c>
      <c r="C18" s="403"/>
      <c r="D18" s="171">
        <v>596519497.15999997</v>
      </c>
      <c r="E18" s="171">
        <v>0</v>
      </c>
      <c r="F18" s="171">
        <v>5395059.0999999996</v>
      </c>
      <c r="G18" s="171">
        <v>7605382.4500000002</v>
      </c>
      <c r="H18" s="171">
        <v>1917343.39</v>
      </c>
      <c r="I18" s="171">
        <v>0</v>
      </c>
      <c r="J18" s="171">
        <v>2560379.2599999998</v>
      </c>
      <c r="K18" s="171">
        <v>8446435.2400000002</v>
      </c>
      <c r="L18" s="171">
        <v>12720.16</v>
      </c>
      <c r="M18" s="171">
        <v>600417747.44000006</v>
      </c>
      <c r="N18" s="171">
        <v>176798219.88</v>
      </c>
      <c r="O18" s="172">
        <v>423619527.56</v>
      </c>
      <c r="R18" s="61"/>
      <c r="T18" s="61"/>
      <c r="U18" s="61"/>
    </row>
    <row r="19" spans="2:21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1196133.57</v>
      </c>
      <c r="H19" s="144" t="s">
        <v>72</v>
      </c>
      <c r="I19" s="144" t="s">
        <v>72</v>
      </c>
      <c r="J19" s="144" t="s">
        <v>72</v>
      </c>
      <c r="K19" s="145">
        <v>0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1" ht="6" customHeight="1" thickTop="1" x14ac:dyDescent="0.25"/>
    <row r="21" spans="2:21" ht="9.6" customHeight="1" x14ac:dyDescent="0.25">
      <c r="B21" s="66" t="s">
        <v>73</v>
      </c>
    </row>
    <row r="22" spans="2:21" ht="10.9" customHeight="1" x14ac:dyDescent="0.25">
      <c r="B22" s="66" t="s">
        <v>74</v>
      </c>
    </row>
    <row r="23" spans="2:21" ht="10.15" customHeight="1" x14ac:dyDescent="0.25">
      <c r="B23" s="66" t="s">
        <v>75</v>
      </c>
    </row>
    <row r="24" spans="2:21" ht="38.450000000000003" customHeight="1" x14ac:dyDescent="0.25">
      <c r="M24" s="61"/>
    </row>
    <row r="25" spans="2:21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1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C26:D26"/>
    <mergeCell ref="G26:I26"/>
    <mergeCell ref="L26:N26"/>
    <mergeCell ref="M6:M7"/>
    <mergeCell ref="N6:N7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B2:D3"/>
    <mergeCell ref="M2:O2"/>
    <mergeCell ref="M3:O3"/>
    <mergeCell ref="B4:N4"/>
    <mergeCell ref="B5:K5"/>
  </mergeCells>
  <pageMargins left="0.38" right="0.48" top="0.74803149606299213" bottom="0.74803149606299213" header="0.31496062992125984" footer="0.31496062992125984"/>
  <pageSetup scale="5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32"/>
  <sheetViews>
    <sheetView showGridLines="0" showOutlineSymbols="0" workbookViewId="0">
      <selection activeCell="N23" sqref="N23"/>
    </sheetView>
  </sheetViews>
  <sheetFormatPr defaultRowHeight="15" x14ac:dyDescent="0.25"/>
  <cols>
    <col min="1" max="1" width="2.42578125" style="52" customWidth="1"/>
    <col min="2" max="2" width="4.42578125" style="52" customWidth="1"/>
    <col min="3" max="3" width="32.42578125" style="52" customWidth="1"/>
    <col min="4" max="4" width="16.7109375" style="52" customWidth="1"/>
    <col min="5" max="5" width="16.42578125" style="52" customWidth="1"/>
    <col min="6" max="6" width="15.28515625" style="52" customWidth="1"/>
    <col min="7" max="7" width="15.140625" style="52" customWidth="1"/>
    <col min="8" max="8" width="15.28515625" style="52" customWidth="1"/>
    <col min="9" max="9" width="4.85546875" style="52" customWidth="1"/>
    <col min="10" max="256" width="9.140625" style="52"/>
    <col min="257" max="257" width="2.42578125" style="52" customWidth="1"/>
    <col min="258" max="258" width="4.42578125" style="52" customWidth="1"/>
    <col min="259" max="259" width="32.42578125" style="52" customWidth="1"/>
    <col min="260" max="260" width="16.7109375" style="52" customWidth="1"/>
    <col min="261" max="261" width="16.42578125" style="52" customWidth="1"/>
    <col min="262" max="262" width="15.28515625" style="52" customWidth="1"/>
    <col min="263" max="263" width="15.140625" style="52" customWidth="1"/>
    <col min="264" max="264" width="15.28515625" style="52" customWidth="1"/>
    <col min="265" max="265" width="4.85546875" style="52" customWidth="1"/>
    <col min="266" max="512" width="9.140625" style="52"/>
    <col min="513" max="513" width="2.42578125" style="52" customWidth="1"/>
    <col min="514" max="514" width="4.42578125" style="52" customWidth="1"/>
    <col min="515" max="515" width="32.42578125" style="52" customWidth="1"/>
    <col min="516" max="516" width="16.7109375" style="52" customWidth="1"/>
    <col min="517" max="517" width="16.42578125" style="52" customWidth="1"/>
    <col min="518" max="518" width="15.28515625" style="52" customWidth="1"/>
    <col min="519" max="519" width="15.140625" style="52" customWidth="1"/>
    <col min="520" max="520" width="15.28515625" style="52" customWidth="1"/>
    <col min="521" max="521" width="4.85546875" style="52" customWidth="1"/>
    <col min="522" max="768" width="9.140625" style="52"/>
    <col min="769" max="769" width="2.42578125" style="52" customWidth="1"/>
    <col min="770" max="770" width="4.42578125" style="52" customWidth="1"/>
    <col min="771" max="771" width="32.42578125" style="52" customWidth="1"/>
    <col min="772" max="772" width="16.7109375" style="52" customWidth="1"/>
    <col min="773" max="773" width="16.42578125" style="52" customWidth="1"/>
    <col min="774" max="774" width="15.28515625" style="52" customWidth="1"/>
    <col min="775" max="775" width="15.140625" style="52" customWidth="1"/>
    <col min="776" max="776" width="15.28515625" style="52" customWidth="1"/>
    <col min="777" max="777" width="4.85546875" style="52" customWidth="1"/>
    <col min="778" max="1024" width="9.140625" style="52"/>
    <col min="1025" max="1025" width="2.42578125" style="52" customWidth="1"/>
    <col min="1026" max="1026" width="4.42578125" style="52" customWidth="1"/>
    <col min="1027" max="1027" width="32.42578125" style="52" customWidth="1"/>
    <col min="1028" max="1028" width="16.7109375" style="52" customWidth="1"/>
    <col min="1029" max="1029" width="16.42578125" style="52" customWidth="1"/>
    <col min="1030" max="1030" width="15.28515625" style="52" customWidth="1"/>
    <col min="1031" max="1031" width="15.140625" style="52" customWidth="1"/>
    <col min="1032" max="1032" width="15.28515625" style="52" customWidth="1"/>
    <col min="1033" max="1033" width="4.85546875" style="52" customWidth="1"/>
    <col min="1034" max="1280" width="9.140625" style="52"/>
    <col min="1281" max="1281" width="2.42578125" style="52" customWidth="1"/>
    <col min="1282" max="1282" width="4.42578125" style="52" customWidth="1"/>
    <col min="1283" max="1283" width="32.42578125" style="52" customWidth="1"/>
    <col min="1284" max="1284" width="16.7109375" style="52" customWidth="1"/>
    <col min="1285" max="1285" width="16.42578125" style="52" customWidth="1"/>
    <col min="1286" max="1286" width="15.28515625" style="52" customWidth="1"/>
    <col min="1287" max="1287" width="15.140625" style="52" customWidth="1"/>
    <col min="1288" max="1288" width="15.28515625" style="52" customWidth="1"/>
    <col min="1289" max="1289" width="4.85546875" style="52" customWidth="1"/>
    <col min="1290" max="1536" width="9.140625" style="52"/>
    <col min="1537" max="1537" width="2.42578125" style="52" customWidth="1"/>
    <col min="1538" max="1538" width="4.42578125" style="52" customWidth="1"/>
    <col min="1539" max="1539" width="32.42578125" style="52" customWidth="1"/>
    <col min="1540" max="1540" width="16.7109375" style="52" customWidth="1"/>
    <col min="1541" max="1541" width="16.42578125" style="52" customWidth="1"/>
    <col min="1542" max="1542" width="15.28515625" style="52" customWidth="1"/>
    <col min="1543" max="1543" width="15.140625" style="52" customWidth="1"/>
    <col min="1544" max="1544" width="15.28515625" style="52" customWidth="1"/>
    <col min="1545" max="1545" width="4.85546875" style="52" customWidth="1"/>
    <col min="1546" max="1792" width="9.140625" style="52"/>
    <col min="1793" max="1793" width="2.42578125" style="52" customWidth="1"/>
    <col min="1794" max="1794" width="4.42578125" style="52" customWidth="1"/>
    <col min="1795" max="1795" width="32.42578125" style="52" customWidth="1"/>
    <col min="1796" max="1796" width="16.7109375" style="52" customWidth="1"/>
    <col min="1797" max="1797" width="16.42578125" style="52" customWidth="1"/>
    <col min="1798" max="1798" width="15.28515625" style="52" customWidth="1"/>
    <col min="1799" max="1799" width="15.140625" style="52" customWidth="1"/>
    <col min="1800" max="1800" width="15.28515625" style="52" customWidth="1"/>
    <col min="1801" max="1801" width="4.85546875" style="52" customWidth="1"/>
    <col min="1802" max="2048" width="9.140625" style="52"/>
    <col min="2049" max="2049" width="2.42578125" style="52" customWidth="1"/>
    <col min="2050" max="2050" width="4.42578125" style="52" customWidth="1"/>
    <col min="2051" max="2051" width="32.42578125" style="52" customWidth="1"/>
    <col min="2052" max="2052" width="16.7109375" style="52" customWidth="1"/>
    <col min="2053" max="2053" width="16.42578125" style="52" customWidth="1"/>
    <col min="2054" max="2054" width="15.28515625" style="52" customWidth="1"/>
    <col min="2055" max="2055" width="15.140625" style="52" customWidth="1"/>
    <col min="2056" max="2056" width="15.28515625" style="52" customWidth="1"/>
    <col min="2057" max="2057" width="4.85546875" style="52" customWidth="1"/>
    <col min="2058" max="2304" width="9.140625" style="52"/>
    <col min="2305" max="2305" width="2.42578125" style="52" customWidth="1"/>
    <col min="2306" max="2306" width="4.42578125" style="52" customWidth="1"/>
    <col min="2307" max="2307" width="32.42578125" style="52" customWidth="1"/>
    <col min="2308" max="2308" width="16.7109375" style="52" customWidth="1"/>
    <col min="2309" max="2309" width="16.42578125" style="52" customWidth="1"/>
    <col min="2310" max="2310" width="15.28515625" style="52" customWidth="1"/>
    <col min="2311" max="2311" width="15.140625" style="52" customWidth="1"/>
    <col min="2312" max="2312" width="15.28515625" style="52" customWidth="1"/>
    <col min="2313" max="2313" width="4.85546875" style="52" customWidth="1"/>
    <col min="2314" max="2560" width="9.140625" style="52"/>
    <col min="2561" max="2561" width="2.42578125" style="52" customWidth="1"/>
    <col min="2562" max="2562" width="4.42578125" style="52" customWidth="1"/>
    <col min="2563" max="2563" width="32.42578125" style="52" customWidth="1"/>
    <col min="2564" max="2564" width="16.7109375" style="52" customWidth="1"/>
    <col min="2565" max="2565" width="16.42578125" style="52" customWidth="1"/>
    <col min="2566" max="2566" width="15.28515625" style="52" customWidth="1"/>
    <col min="2567" max="2567" width="15.140625" style="52" customWidth="1"/>
    <col min="2568" max="2568" width="15.28515625" style="52" customWidth="1"/>
    <col min="2569" max="2569" width="4.85546875" style="52" customWidth="1"/>
    <col min="2570" max="2816" width="9.140625" style="52"/>
    <col min="2817" max="2817" width="2.42578125" style="52" customWidth="1"/>
    <col min="2818" max="2818" width="4.42578125" style="52" customWidth="1"/>
    <col min="2819" max="2819" width="32.42578125" style="52" customWidth="1"/>
    <col min="2820" max="2820" width="16.7109375" style="52" customWidth="1"/>
    <col min="2821" max="2821" width="16.42578125" style="52" customWidth="1"/>
    <col min="2822" max="2822" width="15.28515625" style="52" customWidth="1"/>
    <col min="2823" max="2823" width="15.140625" style="52" customWidth="1"/>
    <col min="2824" max="2824" width="15.28515625" style="52" customWidth="1"/>
    <col min="2825" max="2825" width="4.85546875" style="52" customWidth="1"/>
    <col min="2826" max="3072" width="9.140625" style="52"/>
    <col min="3073" max="3073" width="2.42578125" style="52" customWidth="1"/>
    <col min="3074" max="3074" width="4.42578125" style="52" customWidth="1"/>
    <col min="3075" max="3075" width="32.42578125" style="52" customWidth="1"/>
    <col min="3076" max="3076" width="16.7109375" style="52" customWidth="1"/>
    <col min="3077" max="3077" width="16.42578125" style="52" customWidth="1"/>
    <col min="3078" max="3078" width="15.28515625" style="52" customWidth="1"/>
    <col min="3079" max="3079" width="15.140625" style="52" customWidth="1"/>
    <col min="3080" max="3080" width="15.28515625" style="52" customWidth="1"/>
    <col min="3081" max="3081" width="4.85546875" style="52" customWidth="1"/>
    <col min="3082" max="3328" width="9.140625" style="52"/>
    <col min="3329" max="3329" width="2.42578125" style="52" customWidth="1"/>
    <col min="3330" max="3330" width="4.42578125" style="52" customWidth="1"/>
    <col min="3331" max="3331" width="32.42578125" style="52" customWidth="1"/>
    <col min="3332" max="3332" width="16.7109375" style="52" customWidth="1"/>
    <col min="3333" max="3333" width="16.42578125" style="52" customWidth="1"/>
    <col min="3334" max="3334" width="15.28515625" style="52" customWidth="1"/>
    <col min="3335" max="3335" width="15.140625" style="52" customWidth="1"/>
    <col min="3336" max="3336" width="15.28515625" style="52" customWidth="1"/>
    <col min="3337" max="3337" width="4.85546875" style="52" customWidth="1"/>
    <col min="3338" max="3584" width="9.140625" style="52"/>
    <col min="3585" max="3585" width="2.42578125" style="52" customWidth="1"/>
    <col min="3586" max="3586" width="4.42578125" style="52" customWidth="1"/>
    <col min="3587" max="3587" width="32.42578125" style="52" customWidth="1"/>
    <col min="3588" max="3588" width="16.7109375" style="52" customWidth="1"/>
    <col min="3589" max="3589" width="16.42578125" style="52" customWidth="1"/>
    <col min="3590" max="3590" width="15.28515625" style="52" customWidth="1"/>
    <col min="3591" max="3591" width="15.140625" style="52" customWidth="1"/>
    <col min="3592" max="3592" width="15.28515625" style="52" customWidth="1"/>
    <col min="3593" max="3593" width="4.85546875" style="52" customWidth="1"/>
    <col min="3594" max="3840" width="9.140625" style="52"/>
    <col min="3841" max="3841" width="2.42578125" style="52" customWidth="1"/>
    <col min="3842" max="3842" width="4.42578125" style="52" customWidth="1"/>
    <col min="3843" max="3843" width="32.42578125" style="52" customWidth="1"/>
    <col min="3844" max="3844" width="16.7109375" style="52" customWidth="1"/>
    <col min="3845" max="3845" width="16.42578125" style="52" customWidth="1"/>
    <col min="3846" max="3846" width="15.28515625" style="52" customWidth="1"/>
    <col min="3847" max="3847" width="15.140625" style="52" customWidth="1"/>
    <col min="3848" max="3848" width="15.28515625" style="52" customWidth="1"/>
    <col min="3849" max="3849" width="4.85546875" style="52" customWidth="1"/>
    <col min="3850" max="4096" width="9.140625" style="52"/>
    <col min="4097" max="4097" width="2.42578125" style="52" customWidth="1"/>
    <col min="4098" max="4098" width="4.42578125" style="52" customWidth="1"/>
    <col min="4099" max="4099" width="32.42578125" style="52" customWidth="1"/>
    <col min="4100" max="4100" width="16.7109375" style="52" customWidth="1"/>
    <col min="4101" max="4101" width="16.42578125" style="52" customWidth="1"/>
    <col min="4102" max="4102" width="15.28515625" style="52" customWidth="1"/>
    <col min="4103" max="4103" width="15.140625" style="52" customWidth="1"/>
    <col min="4104" max="4104" width="15.28515625" style="52" customWidth="1"/>
    <col min="4105" max="4105" width="4.85546875" style="52" customWidth="1"/>
    <col min="4106" max="4352" width="9.140625" style="52"/>
    <col min="4353" max="4353" width="2.42578125" style="52" customWidth="1"/>
    <col min="4354" max="4354" width="4.42578125" style="52" customWidth="1"/>
    <col min="4355" max="4355" width="32.42578125" style="52" customWidth="1"/>
    <col min="4356" max="4356" width="16.7109375" style="52" customWidth="1"/>
    <col min="4357" max="4357" width="16.42578125" style="52" customWidth="1"/>
    <col min="4358" max="4358" width="15.28515625" style="52" customWidth="1"/>
    <col min="4359" max="4359" width="15.140625" style="52" customWidth="1"/>
    <col min="4360" max="4360" width="15.28515625" style="52" customWidth="1"/>
    <col min="4361" max="4361" width="4.85546875" style="52" customWidth="1"/>
    <col min="4362" max="4608" width="9.140625" style="52"/>
    <col min="4609" max="4609" width="2.42578125" style="52" customWidth="1"/>
    <col min="4610" max="4610" width="4.42578125" style="52" customWidth="1"/>
    <col min="4611" max="4611" width="32.42578125" style="52" customWidth="1"/>
    <col min="4612" max="4612" width="16.7109375" style="52" customWidth="1"/>
    <col min="4613" max="4613" width="16.42578125" style="52" customWidth="1"/>
    <col min="4614" max="4614" width="15.28515625" style="52" customWidth="1"/>
    <col min="4615" max="4615" width="15.140625" style="52" customWidth="1"/>
    <col min="4616" max="4616" width="15.28515625" style="52" customWidth="1"/>
    <col min="4617" max="4617" width="4.85546875" style="52" customWidth="1"/>
    <col min="4618" max="4864" width="9.140625" style="52"/>
    <col min="4865" max="4865" width="2.42578125" style="52" customWidth="1"/>
    <col min="4866" max="4866" width="4.42578125" style="52" customWidth="1"/>
    <col min="4867" max="4867" width="32.42578125" style="52" customWidth="1"/>
    <col min="4868" max="4868" width="16.7109375" style="52" customWidth="1"/>
    <col min="4869" max="4869" width="16.42578125" style="52" customWidth="1"/>
    <col min="4870" max="4870" width="15.28515625" style="52" customWidth="1"/>
    <col min="4871" max="4871" width="15.140625" style="52" customWidth="1"/>
    <col min="4872" max="4872" width="15.28515625" style="52" customWidth="1"/>
    <col min="4873" max="4873" width="4.85546875" style="52" customWidth="1"/>
    <col min="4874" max="5120" width="9.140625" style="52"/>
    <col min="5121" max="5121" width="2.42578125" style="52" customWidth="1"/>
    <col min="5122" max="5122" width="4.42578125" style="52" customWidth="1"/>
    <col min="5123" max="5123" width="32.42578125" style="52" customWidth="1"/>
    <col min="5124" max="5124" width="16.7109375" style="52" customWidth="1"/>
    <col min="5125" max="5125" width="16.42578125" style="52" customWidth="1"/>
    <col min="5126" max="5126" width="15.28515625" style="52" customWidth="1"/>
    <col min="5127" max="5127" width="15.140625" style="52" customWidth="1"/>
    <col min="5128" max="5128" width="15.28515625" style="52" customWidth="1"/>
    <col min="5129" max="5129" width="4.85546875" style="52" customWidth="1"/>
    <col min="5130" max="5376" width="9.140625" style="52"/>
    <col min="5377" max="5377" width="2.42578125" style="52" customWidth="1"/>
    <col min="5378" max="5378" width="4.42578125" style="52" customWidth="1"/>
    <col min="5379" max="5379" width="32.42578125" style="52" customWidth="1"/>
    <col min="5380" max="5380" width="16.7109375" style="52" customWidth="1"/>
    <col min="5381" max="5381" width="16.42578125" style="52" customWidth="1"/>
    <col min="5382" max="5382" width="15.28515625" style="52" customWidth="1"/>
    <col min="5383" max="5383" width="15.140625" style="52" customWidth="1"/>
    <col min="5384" max="5384" width="15.28515625" style="52" customWidth="1"/>
    <col min="5385" max="5385" width="4.85546875" style="52" customWidth="1"/>
    <col min="5386" max="5632" width="9.140625" style="52"/>
    <col min="5633" max="5633" width="2.42578125" style="52" customWidth="1"/>
    <col min="5634" max="5634" width="4.42578125" style="52" customWidth="1"/>
    <col min="5635" max="5635" width="32.42578125" style="52" customWidth="1"/>
    <col min="5636" max="5636" width="16.7109375" style="52" customWidth="1"/>
    <col min="5637" max="5637" width="16.42578125" style="52" customWidth="1"/>
    <col min="5638" max="5638" width="15.28515625" style="52" customWidth="1"/>
    <col min="5639" max="5639" width="15.140625" style="52" customWidth="1"/>
    <col min="5640" max="5640" width="15.28515625" style="52" customWidth="1"/>
    <col min="5641" max="5641" width="4.85546875" style="52" customWidth="1"/>
    <col min="5642" max="5888" width="9.140625" style="52"/>
    <col min="5889" max="5889" width="2.42578125" style="52" customWidth="1"/>
    <col min="5890" max="5890" width="4.42578125" style="52" customWidth="1"/>
    <col min="5891" max="5891" width="32.42578125" style="52" customWidth="1"/>
    <col min="5892" max="5892" width="16.7109375" style="52" customWidth="1"/>
    <col min="5893" max="5893" width="16.42578125" style="52" customWidth="1"/>
    <col min="5894" max="5894" width="15.28515625" style="52" customWidth="1"/>
    <col min="5895" max="5895" width="15.140625" style="52" customWidth="1"/>
    <col min="5896" max="5896" width="15.28515625" style="52" customWidth="1"/>
    <col min="5897" max="5897" width="4.85546875" style="52" customWidth="1"/>
    <col min="5898" max="6144" width="9.140625" style="52"/>
    <col min="6145" max="6145" width="2.42578125" style="52" customWidth="1"/>
    <col min="6146" max="6146" width="4.42578125" style="52" customWidth="1"/>
    <col min="6147" max="6147" width="32.42578125" style="52" customWidth="1"/>
    <col min="6148" max="6148" width="16.7109375" style="52" customWidth="1"/>
    <col min="6149" max="6149" width="16.42578125" style="52" customWidth="1"/>
    <col min="6150" max="6150" width="15.28515625" style="52" customWidth="1"/>
    <col min="6151" max="6151" width="15.140625" style="52" customWidth="1"/>
    <col min="6152" max="6152" width="15.28515625" style="52" customWidth="1"/>
    <col min="6153" max="6153" width="4.85546875" style="52" customWidth="1"/>
    <col min="6154" max="6400" width="9.140625" style="52"/>
    <col min="6401" max="6401" width="2.42578125" style="52" customWidth="1"/>
    <col min="6402" max="6402" width="4.42578125" style="52" customWidth="1"/>
    <col min="6403" max="6403" width="32.42578125" style="52" customWidth="1"/>
    <col min="6404" max="6404" width="16.7109375" style="52" customWidth="1"/>
    <col min="6405" max="6405" width="16.42578125" style="52" customWidth="1"/>
    <col min="6406" max="6406" width="15.28515625" style="52" customWidth="1"/>
    <col min="6407" max="6407" width="15.140625" style="52" customWidth="1"/>
    <col min="6408" max="6408" width="15.28515625" style="52" customWidth="1"/>
    <col min="6409" max="6409" width="4.85546875" style="52" customWidth="1"/>
    <col min="6410" max="6656" width="9.140625" style="52"/>
    <col min="6657" max="6657" width="2.42578125" style="52" customWidth="1"/>
    <col min="6658" max="6658" width="4.42578125" style="52" customWidth="1"/>
    <col min="6659" max="6659" width="32.42578125" style="52" customWidth="1"/>
    <col min="6660" max="6660" width="16.7109375" style="52" customWidth="1"/>
    <col min="6661" max="6661" width="16.42578125" style="52" customWidth="1"/>
    <col min="6662" max="6662" width="15.28515625" style="52" customWidth="1"/>
    <col min="6663" max="6663" width="15.140625" style="52" customWidth="1"/>
    <col min="6664" max="6664" width="15.28515625" style="52" customWidth="1"/>
    <col min="6665" max="6665" width="4.85546875" style="52" customWidth="1"/>
    <col min="6666" max="6912" width="9.140625" style="52"/>
    <col min="6913" max="6913" width="2.42578125" style="52" customWidth="1"/>
    <col min="6914" max="6914" width="4.42578125" style="52" customWidth="1"/>
    <col min="6915" max="6915" width="32.42578125" style="52" customWidth="1"/>
    <col min="6916" max="6916" width="16.7109375" style="52" customWidth="1"/>
    <col min="6917" max="6917" width="16.42578125" style="52" customWidth="1"/>
    <col min="6918" max="6918" width="15.28515625" style="52" customWidth="1"/>
    <col min="6919" max="6919" width="15.140625" style="52" customWidth="1"/>
    <col min="6920" max="6920" width="15.28515625" style="52" customWidth="1"/>
    <col min="6921" max="6921" width="4.85546875" style="52" customWidth="1"/>
    <col min="6922" max="7168" width="9.140625" style="52"/>
    <col min="7169" max="7169" width="2.42578125" style="52" customWidth="1"/>
    <col min="7170" max="7170" width="4.42578125" style="52" customWidth="1"/>
    <col min="7171" max="7171" width="32.42578125" style="52" customWidth="1"/>
    <col min="7172" max="7172" width="16.7109375" style="52" customWidth="1"/>
    <col min="7173" max="7173" width="16.42578125" style="52" customWidth="1"/>
    <col min="7174" max="7174" width="15.28515625" style="52" customWidth="1"/>
    <col min="7175" max="7175" width="15.140625" style="52" customWidth="1"/>
    <col min="7176" max="7176" width="15.28515625" style="52" customWidth="1"/>
    <col min="7177" max="7177" width="4.85546875" style="52" customWidth="1"/>
    <col min="7178" max="7424" width="9.140625" style="52"/>
    <col min="7425" max="7425" width="2.42578125" style="52" customWidth="1"/>
    <col min="7426" max="7426" width="4.42578125" style="52" customWidth="1"/>
    <col min="7427" max="7427" width="32.42578125" style="52" customWidth="1"/>
    <col min="7428" max="7428" width="16.7109375" style="52" customWidth="1"/>
    <col min="7429" max="7429" width="16.42578125" style="52" customWidth="1"/>
    <col min="7430" max="7430" width="15.28515625" style="52" customWidth="1"/>
    <col min="7431" max="7431" width="15.140625" style="52" customWidth="1"/>
    <col min="7432" max="7432" width="15.28515625" style="52" customWidth="1"/>
    <col min="7433" max="7433" width="4.85546875" style="52" customWidth="1"/>
    <col min="7434" max="7680" width="9.140625" style="52"/>
    <col min="7681" max="7681" width="2.42578125" style="52" customWidth="1"/>
    <col min="7682" max="7682" width="4.42578125" style="52" customWidth="1"/>
    <col min="7683" max="7683" width="32.42578125" style="52" customWidth="1"/>
    <col min="7684" max="7684" width="16.7109375" style="52" customWidth="1"/>
    <col min="7685" max="7685" width="16.42578125" style="52" customWidth="1"/>
    <col min="7686" max="7686" width="15.28515625" style="52" customWidth="1"/>
    <col min="7687" max="7687" width="15.140625" style="52" customWidth="1"/>
    <col min="7688" max="7688" width="15.28515625" style="52" customWidth="1"/>
    <col min="7689" max="7689" width="4.85546875" style="52" customWidth="1"/>
    <col min="7690" max="7936" width="9.140625" style="52"/>
    <col min="7937" max="7937" width="2.42578125" style="52" customWidth="1"/>
    <col min="7938" max="7938" width="4.42578125" style="52" customWidth="1"/>
    <col min="7939" max="7939" width="32.42578125" style="52" customWidth="1"/>
    <col min="7940" max="7940" width="16.7109375" style="52" customWidth="1"/>
    <col min="7941" max="7941" width="16.42578125" style="52" customWidth="1"/>
    <col min="7942" max="7942" width="15.28515625" style="52" customWidth="1"/>
    <col min="7943" max="7943" width="15.140625" style="52" customWidth="1"/>
    <col min="7944" max="7944" width="15.28515625" style="52" customWidth="1"/>
    <col min="7945" max="7945" width="4.85546875" style="52" customWidth="1"/>
    <col min="7946" max="8192" width="9.140625" style="52"/>
    <col min="8193" max="8193" width="2.42578125" style="52" customWidth="1"/>
    <col min="8194" max="8194" width="4.42578125" style="52" customWidth="1"/>
    <col min="8195" max="8195" width="32.42578125" style="52" customWidth="1"/>
    <col min="8196" max="8196" width="16.7109375" style="52" customWidth="1"/>
    <col min="8197" max="8197" width="16.42578125" style="52" customWidth="1"/>
    <col min="8198" max="8198" width="15.28515625" style="52" customWidth="1"/>
    <col min="8199" max="8199" width="15.140625" style="52" customWidth="1"/>
    <col min="8200" max="8200" width="15.28515625" style="52" customWidth="1"/>
    <col min="8201" max="8201" width="4.85546875" style="52" customWidth="1"/>
    <col min="8202" max="8448" width="9.140625" style="52"/>
    <col min="8449" max="8449" width="2.42578125" style="52" customWidth="1"/>
    <col min="8450" max="8450" width="4.42578125" style="52" customWidth="1"/>
    <col min="8451" max="8451" width="32.42578125" style="52" customWidth="1"/>
    <col min="8452" max="8452" width="16.7109375" style="52" customWidth="1"/>
    <col min="8453" max="8453" width="16.42578125" style="52" customWidth="1"/>
    <col min="8454" max="8454" width="15.28515625" style="52" customWidth="1"/>
    <col min="8455" max="8455" width="15.140625" style="52" customWidth="1"/>
    <col min="8456" max="8456" width="15.28515625" style="52" customWidth="1"/>
    <col min="8457" max="8457" width="4.85546875" style="52" customWidth="1"/>
    <col min="8458" max="8704" width="9.140625" style="52"/>
    <col min="8705" max="8705" width="2.42578125" style="52" customWidth="1"/>
    <col min="8706" max="8706" width="4.42578125" style="52" customWidth="1"/>
    <col min="8707" max="8707" width="32.42578125" style="52" customWidth="1"/>
    <col min="8708" max="8708" width="16.7109375" style="52" customWidth="1"/>
    <col min="8709" max="8709" width="16.42578125" style="52" customWidth="1"/>
    <col min="8710" max="8710" width="15.28515625" style="52" customWidth="1"/>
    <col min="8711" max="8711" width="15.140625" style="52" customWidth="1"/>
    <col min="8712" max="8712" width="15.28515625" style="52" customWidth="1"/>
    <col min="8713" max="8713" width="4.85546875" style="52" customWidth="1"/>
    <col min="8714" max="8960" width="9.140625" style="52"/>
    <col min="8961" max="8961" width="2.42578125" style="52" customWidth="1"/>
    <col min="8962" max="8962" width="4.42578125" style="52" customWidth="1"/>
    <col min="8963" max="8963" width="32.42578125" style="52" customWidth="1"/>
    <col min="8964" max="8964" width="16.7109375" style="52" customWidth="1"/>
    <col min="8965" max="8965" width="16.42578125" style="52" customWidth="1"/>
    <col min="8966" max="8966" width="15.28515625" style="52" customWidth="1"/>
    <col min="8967" max="8967" width="15.140625" style="52" customWidth="1"/>
    <col min="8968" max="8968" width="15.28515625" style="52" customWidth="1"/>
    <col min="8969" max="8969" width="4.85546875" style="52" customWidth="1"/>
    <col min="8970" max="9216" width="9.140625" style="52"/>
    <col min="9217" max="9217" width="2.42578125" style="52" customWidth="1"/>
    <col min="9218" max="9218" width="4.42578125" style="52" customWidth="1"/>
    <col min="9219" max="9219" width="32.42578125" style="52" customWidth="1"/>
    <col min="9220" max="9220" width="16.7109375" style="52" customWidth="1"/>
    <col min="9221" max="9221" width="16.42578125" style="52" customWidth="1"/>
    <col min="9222" max="9222" width="15.28515625" style="52" customWidth="1"/>
    <col min="9223" max="9223" width="15.140625" style="52" customWidth="1"/>
    <col min="9224" max="9224" width="15.28515625" style="52" customWidth="1"/>
    <col min="9225" max="9225" width="4.85546875" style="52" customWidth="1"/>
    <col min="9226" max="9472" width="9.140625" style="52"/>
    <col min="9473" max="9473" width="2.42578125" style="52" customWidth="1"/>
    <col min="9474" max="9474" width="4.42578125" style="52" customWidth="1"/>
    <col min="9475" max="9475" width="32.42578125" style="52" customWidth="1"/>
    <col min="9476" max="9476" width="16.7109375" style="52" customWidth="1"/>
    <col min="9477" max="9477" width="16.42578125" style="52" customWidth="1"/>
    <col min="9478" max="9478" width="15.28515625" style="52" customWidth="1"/>
    <col min="9479" max="9479" width="15.140625" style="52" customWidth="1"/>
    <col min="9480" max="9480" width="15.28515625" style="52" customWidth="1"/>
    <col min="9481" max="9481" width="4.85546875" style="52" customWidth="1"/>
    <col min="9482" max="9728" width="9.140625" style="52"/>
    <col min="9729" max="9729" width="2.42578125" style="52" customWidth="1"/>
    <col min="9730" max="9730" width="4.42578125" style="52" customWidth="1"/>
    <col min="9731" max="9731" width="32.42578125" style="52" customWidth="1"/>
    <col min="9732" max="9732" width="16.7109375" style="52" customWidth="1"/>
    <col min="9733" max="9733" width="16.42578125" style="52" customWidth="1"/>
    <col min="9734" max="9734" width="15.28515625" style="52" customWidth="1"/>
    <col min="9735" max="9735" width="15.140625" style="52" customWidth="1"/>
    <col min="9736" max="9736" width="15.28515625" style="52" customWidth="1"/>
    <col min="9737" max="9737" width="4.85546875" style="52" customWidth="1"/>
    <col min="9738" max="9984" width="9.140625" style="52"/>
    <col min="9985" max="9985" width="2.42578125" style="52" customWidth="1"/>
    <col min="9986" max="9986" width="4.42578125" style="52" customWidth="1"/>
    <col min="9987" max="9987" width="32.42578125" style="52" customWidth="1"/>
    <col min="9988" max="9988" width="16.7109375" style="52" customWidth="1"/>
    <col min="9989" max="9989" width="16.42578125" style="52" customWidth="1"/>
    <col min="9990" max="9990" width="15.28515625" style="52" customWidth="1"/>
    <col min="9991" max="9991" width="15.140625" style="52" customWidth="1"/>
    <col min="9992" max="9992" width="15.28515625" style="52" customWidth="1"/>
    <col min="9993" max="9993" width="4.85546875" style="52" customWidth="1"/>
    <col min="9994" max="10240" width="9.140625" style="52"/>
    <col min="10241" max="10241" width="2.42578125" style="52" customWidth="1"/>
    <col min="10242" max="10242" width="4.42578125" style="52" customWidth="1"/>
    <col min="10243" max="10243" width="32.42578125" style="52" customWidth="1"/>
    <col min="10244" max="10244" width="16.7109375" style="52" customWidth="1"/>
    <col min="10245" max="10245" width="16.42578125" style="52" customWidth="1"/>
    <col min="10246" max="10246" width="15.28515625" style="52" customWidth="1"/>
    <col min="10247" max="10247" width="15.140625" style="52" customWidth="1"/>
    <col min="10248" max="10248" width="15.28515625" style="52" customWidth="1"/>
    <col min="10249" max="10249" width="4.85546875" style="52" customWidth="1"/>
    <col min="10250" max="10496" width="9.140625" style="52"/>
    <col min="10497" max="10497" width="2.42578125" style="52" customWidth="1"/>
    <col min="10498" max="10498" width="4.42578125" style="52" customWidth="1"/>
    <col min="10499" max="10499" width="32.42578125" style="52" customWidth="1"/>
    <col min="10500" max="10500" width="16.7109375" style="52" customWidth="1"/>
    <col min="10501" max="10501" width="16.42578125" style="52" customWidth="1"/>
    <col min="10502" max="10502" width="15.28515625" style="52" customWidth="1"/>
    <col min="10503" max="10503" width="15.140625" style="52" customWidth="1"/>
    <col min="10504" max="10504" width="15.28515625" style="52" customWidth="1"/>
    <col min="10505" max="10505" width="4.85546875" style="52" customWidth="1"/>
    <col min="10506" max="10752" width="9.140625" style="52"/>
    <col min="10753" max="10753" width="2.42578125" style="52" customWidth="1"/>
    <col min="10754" max="10754" width="4.42578125" style="52" customWidth="1"/>
    <col min="10755" max="10755" width="32.42578125" style="52" customWidth="1"/>
    <col min="10756" max="10756" width="16.7109375" style="52" customWidth="1"/>
    <col min="10757" max="10757" width="16.42578125" style="52" customWidth="1"/>
    <col min="10758" max="10758" width="15.28515625" style="52" customWidth="1"/>
    <col min="10759" max="10759" width="15.140625" style="52" customWidth="1"/>
    <col min="10760" max="10760" width="15.28515625" style="52" customWidth="1"/>
    <col min="10761" max="10761" width="4.85546875" style="52" customWidth="1"/>
    <col min="10762" max="11008" width="9.140625" style="52"/>
    <col min="11009" max="11009" width="2.42578125" style="52" customWidth="1"/>
    <col min="11010" max="11010" width="4.42578125" style="52" customWidth="1"/>
    <col min="11011" max="11011" width="32.42578125" style="52" customWidth="1"/>
    <col min="11012" max="11012" width="16.7109375" style="52" customWidth="1"/>
    <col min="11013" max="11013" width="16.42578125" style="52" customWidth="1"/>
    <col min="11014" max="11014" width="15.28515625" style="52" customWidth="1"/>
    <col min="11015" max="11015" width="15.140625" style="52" customWidth="1"/>
    <col min="11016" max="11016" width="15.28515625" style="52" customWidth="1"/>
    <col min="11017" max="11017" width="4.85546875" style="52" customWidth="1"/>
    <col min="11018" max="11264" width="9.140625" style="52"/>
    <col min="11265" max="11265" width="2.42578125" style="52" customWidth="1"/>
    <col min="11266" max="11266" width="4.42578125" style="52" customWidth="1"/>
    <col min="11267" max="11267" width="32.42578125" style="52" customWidth="1"/>
    <col min="11268" max="11268" width="16.7109375" style="52" customWidth="1"/>
    <col min="11269" max="11269" width="16.42578125" style="52" customWidth="1"/>
    <col min="11270" max="11270" width="15.28515625" style="52" customWidth="1"/>
    <col min="11271" max="11271" width="15.140625" style="52" customWidth="1"/>
    <col min="11272" max="11272" width="15.28515625" style="52" customWidth="1"/>
    <col min="11273" max="11273" width="4.85546875" style="52" customWidth="1"/>
    <col min="11274" max="11520" width="9.140625" style="52"/>
    <col min="11521" max="11521" width="2.42578125" style="52" customWidth="1"/>
    <col min="11522" max="11522" width="4.42578125" style="52" customWidth="1"/>
    <col min="11523" max="11523" width="32.42578125" style="52" customWidth="1"/>
    <col min="11524" max="11524" width="16.7109375" style="52" customWidth="1"/>
    <col min="11525" max="11525" width="16.42578125" style="52" customWidth="1"/>
    <col min="11526" max="11526" width="15.28515625" style="52" customWidth="1"/>
    <col min="11527" max="11527" width="15.140625" style="52" customWidth="1"/>
    <col min="11528" max="11528" width="15.28515625" style="52" customWidth="1"/>
    <col min="11529" max="11529" width="4.85546875" style="52" customWidth="1"/>
    <col min="11530" max="11776" width="9.140625" style="52"/>
    <col min="11777" max="11777" width="2.42578125" style="52" customWidth="1"/>
    <col min="11778" max="11778" width="4.42578125" style="52" customWidth="1"/>
    <col min="11779" max="11779" width="32.42578125" style="52" customWidth="1"/>
    <col min="11780" max="11780" width="16.7109375" style="52" customWidth="1"/>
    <col min="11781" max="11781" width="16.42578125" style="52" customWidth="1"/>
    <col min="11782" max="11782" width="15.28515625" style="52" customWidth="1"/>
    <col min="11783" max="11783" width="15.140625" style="52" customWidth="1"/>
    <col min="11784" max="11784" width="15.28515625" style="52" customWidth="1"/>
    <col min="11785" max="11785" width="4.85546875" style="52" customWidth="1"/>
    <col min="11786" max="12032" width="9.140625" style="52"/>
    <col min="12033" max="12033" width="2.42578125" style="52" customWidth="1"/>
    <col min="12034" max="12034" width="4.42578125" style="52" customWidth="1"/>
    <col min="12035" max="12035" width="32.42578125" style="52" customWidth="1"/>
    <col min="12036" max="12036" width="16.7109375" style="52" customWidth="1"/>
    <col min="12037" max="12037" width="16.42578125" style="52" customWidth="1"/>
    <col min="12038" max="12038" width="15.28515625" style="52" customWidth="1"/>
    <col min="12039" max="12039" width="15.140625" style="52" customWidth="1"/>
    <col min="12040" max="12040" width="15.28515625" style="52" customWidth="1"/>
    <col min="12041" max="12041" width="4.85546875" style="52" customWidth="1"/>
    <col min="12042" max="12288" width="9.140625" style="52"/>
    <col min="12289" max="12289" width="2.42578125" style="52" customWidth="1"/>
    <col min="12290" max="12290" width="4.42578125" style="52" customWidth="1"/>
    <col min="12291" max="12291" width="32.42578125" style="52" customWidth="1"/>
    <col min="12292" max="12292" width="16.7109375" style="52" customWidth="1"/>
    <col min="12293" max="12293" width="16.42578125" style="52" customWidth="1"/>
    <col min="12294" max="12294" width="15.28515625" style="52" customWidth="1"/>
    <col min="12295" max="12295" width="15.140625" style="52" customWidth="1"/>
    <col min="12296" max="12296" width="15.28515625" style="52" customWidth="1"/>
    <col min="12297" max="12297" width="4.85546875" style="52" customWidth="1"/>
    <col min="12298" max="12544" width="9.140625" style="52"/>
    <col min="12545" max="12545" width="2.42578125" style="52" customWidth="1"/>
    <col min="12546" max="12546" width="4.42578125" style="52" customWidth="1"/>
    <col min="12547" max="12547" width="32.42578125" style="52" customWidth="1"/>
    <col min="12548" max="12548" width="16.7109375" style="52" customWidth="1"/>
    <col min="12549" max="12549" width="16.42578125" style="52" customWidth="1"/>
    <col min="12550" max="12550" width="15.28515625" style="52" customWidth="1"/>
    <col min="12551" max="12551" width="15.140625" style="52" customWidth="1"/>
    <col min="12552" max="12552" width="15.28515625" style="52" customWidth="1"/>
    <col min="12553" max="12553" width="4.85546875" style="52" customWidth="1"/>
    <col min="12554" max="12800" width="9.140625" style="52"/>
    <col min="12801" max="12801" width="2.42578125" style="52" customWidth="1"/>
    <col min="12802" max="12802" width="4.42578125" style="52" customWidth="1"/>
    <col min="12803" max="12803" width="32.42578125" style="52" customWidth="1"/>
    <col min="12804" max="12804" width="16.7109375" style="52" customWidth="1"/>
    <col min="12805" max="12805" width="16.42578125" style="52" customWidth="1"/>
    <col min="12806" max="12806" width="15.28515625" style="52" customWidth="1"/>
    <col min="12807" max="12807" width="15.140625" style="52" customWidth="1"/>
    <col min="12808" max="12808" width="15.28515625" style="52" customWidth="1"/>
    <col min="12809" max="12809" width="4.85546875" style="52" customWidth="1"/>
    <col min="12810" max="13056" width="9.140625" style="52"/>
    <col min="13057" max="13057" width="2.42578125" style="52" customWidth="1"/>
    <col min="13058" max="13058" width="4.42578125" style="52" customWidth="1"/>
    <col min="13059" max="13059" width="32.42578125" style="52" customWidth="1"/>
    <col min="13060" max="13060" width="16.7109375" style="52" customWidth="1"/>
    <col min="13061" max="13061" width="16.42578125" style="52" customWidth="1"/>
    <col min="13062" max="13062" width="15.28515625" style="52" customWidth="1"/>
    <col min="13063" max="13063" width="15.140625" style="52" customWidth="1"/>
    <col min="13064" max="13064" width="15.28515625" style="52" customWidth="1"/>
    <col min="13065" max="13065" width="4.85546875" style="52" customWidth="1"/>
    <col min="13066" max="13312" width="9.140625" style="52"/>
    <col min="13313" max="13313" width="2.42578125" style="52" customWidth="1"/>
    <col min="13314" max="13314" width="4.42578125" style="52" customWidth="1"/>
    <col min="13315" max="13315" width="32.42578125" style="52" customWidth="1"/>
    <col min="13316" max="13316" width="16.7109375" style="52" customWidth="1"/>
    <col min="13317" max="13317" width="16.42578125" style="52" customWidth="1"/>
    <col min="13318" max="13318" width="15.28515625" style="52" customWidth="1"/>
    <col min="13319" max="13319" width="15.140625" style="52" customWidth="1"/>
    <col min="13320" max="13320" width="15.28515625" style="52" customWidth="1"/>
    <col min="13321" max="13321" width="4.85546875" style="52" customWidth="1"/>
    <col min="13322" max="13568" width="9.140625" style="52"/>
    <col min="13569" max="13569" width="2.42578125" style="52" customWidth="1"/>
    <col min="13570" max="13570" width="4.42578125" style="52" customWidth="1"/>
    <col min="13571" max="13571" width="32.42578125" style="52" customWidth="1"/>
    <col min="13572" max="13572" width="16.7109375" style="52" customWidth="1"/>
    <col min="13573" max="13573" width="16.42578125" style="52" customWidth="1"/>
    <col min="13574" max="13574" width="15.28515625" style="52" customWidth="1"/>
    <col min="13575" max="13575" width="15.140625" style="52" customWidth="1"/>
    <col min="13576" max="13576" width="15.28515625" style="52" customWidth="1"/>
    <col min="13577" max="13577" width="4.85546875" style="52" customWidth="1"/>
    <col min="13578" max="13824" width="9.140625" style="52"/>
    <col min="13825" max="13825" width="2.42578125" style="52" customWidth="1"/>
    <col min="13826" max="13826" width="4.42578125" style="52" customWidth="1"/>
    <col min="13827" max="13827" width="32.42578125" style="52" customWidth="1"/>
    <col min="13828" max="13828" width="16.7109375" style="52" customWidth="1"/>
    <col min="13829" max="13829" width="16.42578125" style="52" customWidth="1"/>
    <col min="13830" max="13830" width="15.28515625" style="52" customWidth="1"/>
    <col min="13831" max="13831" width="15.140625" style="52" customWidth="1"/>
    <col min="13832" max="13832" width="15.28515625" style="52" customWidth="1"/>
    <col min="13833" max="13833" width="4.85546875" style="52" customWidth="1"/>
    <col min="13834" max="14080" width="9.140625" style="52"/>
    <col min="14081" max="14081" width="2.42578125" style="52" customWidth="1"/>
    <col min="14082" max="14082" width="4.42578125" style="52" customWidth="1"/>
    <col min="14083" max="14083" width="32.42578125" style="52" customWidth="1"/>
    <col min="14084" max="14084" width="16.7109375" style="52" customWidth="1"/>
    <col min="14085" max="14085" width="16.42578125" style="52" customWidth="1"/>
    <col min="14086" max="14086" width="15.28515625" style="52" customWidth="1"/>
    <col min="14087" max="14087" width="15.140625" style="52" customWidth="1"/>
    <col min="14088" max="14088" width="15.28515625" style="52" customWidth="1"/>
    <col min="14089" max="14089" width="4.85546875" style="52" customWidth="1"/>
    <col min="14090" max="14336" width="9.140625" style="52"/>
    <col min="14337" max="14337" width="2.42578125" style="52" customWidth="1"/>
    <col min="14338" max="14338" width="4.42578125" style="52" customWidth="1"/>
    <col min="14339" max="14339" width="32.42578125" style="52" customWidth="1"/>
    <col min="14340" max="14340" width="16.7109375" style="52" customWidth="1"/>
    <col min="14341" max="14341" width="16.42578125" style="52" customWidth="1"/>
    <col min="14342" max="14342" width="15.28515625" style="52" customWidth="1"/>
    <col min="14343" max="14343" width="15.140625" style="52" customWidth="1"/>
    <col min="14344" max="14344" width="15.28515625" style="52" customWidth="1"/>
    <col min="14345" max="14345" width="4.85546875" style="52" customWidth="1"/>
    <col min="14346" max="14592" width="9.140625" style="52"/>
    <col min="14593" max="14593" width="2.42578125" style="52" customWidth="1"/>
    <col min="14594" max="14594" width="4.42578125" style="52" customWidth="1"/>
    <col min="14595" max="14595" width="32.42578125" style="52" customWidth="1"/>
    <col min="14596" max="14596" width="16.7109375" style="52" customWidth="1"/>
    <col min="14597" max="14597" width="16.42578125" style="52" customWidth="1"/>
    <col min="14598" max="14598" width="15.28515625" style="52" customWidth="1"/>
    <col min="14599" max="14599" width="15.140625" style="52" customWidth="1"/>
    <col min="14600" max="14600" width="15.28515625" style="52" customWidth="1"/>
    <col min="14601" max="14601" width="4.85546875" style="52" customWidth="1"/>
    <col min="14602" max="14848" width="9.140625" style="52"/>
    <col min="14849" max="14849" width="2.42578125" style="52" customWidth="1"/>
    <col min="14850" max="14850" width="4.42578125" style="52" customWidth="1"/>
    <col min="14851" max="14851" width="32.42578125" style="52" customWidth="1"/>
    <col min="14852" max="14852" width="16.7109375" style="52" customWidth="1"/>
    <col min="14853" max="14853" width="16.42578125" style="52" customWidth="1"/>
    <col min="14854" max="14854" width="15.28515625" style="52" customWidth="1"/>
    <col min="14855" max="14855" width="15.140625" style="52" customWidth="1"/>
    <col min="14856" max="14856" width="15.28515625" style="52" customWidth="1"/>
    <col min="14857" max="14857" width="4.85546875" style="52" customWidth="1"/>
    <col min="14858" max="15104" width="9.140625" style="52"/>
    <col min="15105" max="15105" width="2.42578125" style="52" customWidth="1"/>
    <col min="15106" max="15106" width="4.42578125" style="52" customWidth="1"/>
    <col min="15107" max="15107" width="32.42578125" style="52" customWidth="1"/>
    <col min="15108" max="15108" width="16.7109375" style="52" customWidth="1"/>
    <col min="15109" max="15109" width="16.42578125" style="52" customWidth="1"/>
    <col min="15110" max="15110" width="15.28515625" style="52" customWidth="1"/>
    <col min="15111" max="15111" width="15.140625" style="52" customWidth="1"/>
    <col min="15112" max="15112" width="15.28515625" style="52" customWidth="1"/>
    <col min="15113" max="15113" width="4.85546875" style="52" customWidth="1"/>
    <col min="15114" max="15360" width="9.140625" style="52"/>
    <col min="15361" max="15361" width="2.42578125" style="52" customWidth="1"/>
    <col min="15362" max="15362" width="4.42578125" style="52" customWidth="1"/>
    <col min="15363" max="15363" width="32.42578125" style="52" customWidth="1"/>
    <col min="15364" max="15364" width="16.7109375" style="52" customWidth="1"/>
    <col min="15365" max="15365" width="16.42578125" style="52" customWidth="1"/>
    <col min="15366" max="15366" width="15.28515625" style="52" customWidth="1"/>
    <col min="15367" max="15367" width="15.140625" style="52" customWidth="1"/>
    <col min="15368" max="15368" width="15.28515625" style="52" customWidth="1"/>
    <col min="15369" max="15369" width="4.85546875" style="52" customWidth="1"/>
    <col min="15370" max="15616" width="9.140625" style="52"/>
    <col min="15617" max="15617" width="2.42578125" style="52" customWidth="1"/>
    <col min="15618" max="15618" width="4.42578125" style="52" customWidth="1"/>
    <col min="15619" max="15619" width="32.42578125" style="52" customWidth="1"/>
    <col min="15620" max="15620" width="16.7109375" style="52" customWidth="1"/>
    <col min="15621" max="15621" width="16.42578125" style="52" customWidth="1"/>
    <col min="15622" max="15622" width="15.28515625" style="52" customWidth="1"/>
    <col min="15623" max="15623" width="15.140625" style="52" customWidth="1"/>
    <col min="15624" max="15624" width="15.28515625" style="52" customWidth="1"/>
    <col min="15625" max="15625" width="4.85546875" style="52" customWidth="1"/>
    <col min="15626" max="15872" width="9.140625" style="52"/>
    <col min="15873" max="15873" width="2.42578125" style="52" customWidth="1"/>
    <col min="15874" max="15874" width="4.42578125" style="52" customWidth="1"/>
    <col min="15875" max="15875" width="32.42578125" style="52" customWidth="1"/>
    <col min="15876" max="15876" width="16.7109375" style="52" customWidth="1"/>
    <col min="15877" max="15877" width="16.42578125" style="52" customWidth="1"/>
    <col min="15878" max="15878" width="15.28515625" style="52" customWidth="1"/>
    <col min="15879" max="15879" width="15.140625" style="52" customWidth="1"/>
    <col min="15880" max="15880" width="15.28515625" style="52" customWidth="1"/>
    <col min="15881" max="15881" width="4.85546875" style="52" customWidth="1"/>
    <col min="15882" max="16128" width="9.140625" style="52"/>
    <col min="16129" max="16129" width="2.42578125" style="52" customWidth="1"/>
    <col min="16130" max="16130" width="4.42578125" style="52" customWidth="1"/>
    <col min="16131" max="16131" width="32.42578125" style="52" customWidth="1"/>
    <col min="16132" max="16132" width="16.7109375" style="52" customWidth="1"/>
    <col min="16133" max="16133" width="16.42578125" style="52" customWidth="1"/>
    <col min="16134" max="16134" width="15.28515625" style="52" customWidth="1"/>
    <col min="16135" max="16135" width="15.140625" style="52" customWidth="1"/>
    <col min="16136" max="16136" width="15.28515625" style="52" customWidth="1"/>
    <col min="16137" max="16137" width="4.85546875" style="52" customWidth="1"/>
    <col min="16138" max="16384" width="9.140625" style="52"/>
  </cols>
  <sheetData>
    <row r="2" spans="1:9" ht="15.6" customHeight="1" x14ac:dyDescent="0.25">
      <c r="A2" s="69"/>
      <c r="B2" s="406" t="s">
        <v>127</v>
      </c>
      <c r="C2" s="406"/>
      <c r="D2" s="70"/>
      <c r="E2" s="70"/>
      <c r="F2" s="70"/>
      <c r="G2" s="70"/>
      <c r="H2" s="71"/>
      <c r="I2" s="69"/>
    </row>
    <row r="3" spans="1:9" x14ac:dyDescent="0.25">
      <c r="A3" s="69"/>
      <c r="B3" s="406"/>
      <c r="C3" s="406"/>
      <c r="D3" s="70"/>
      <c r="E3" s="70"/>
      <c r="F3" s="70"/>
      <c r="G3" s="70"/>
      <c r="H3" s="71"/>
      <c r="I3" s="69"/>
    </row>
    <row r="4" spans="1:9" x14ac:dyDescent="0.25">
      <c r="A4" s="69"/>
      <c r="B4" s="69"/>
      <c r="C4" s="69"/>
      <c r="D4" s="69"/>
      <c r="E4" s="69"/>
      <c r="F4" s="69"/>
      <c r="G4" s="69"/>
      <c r="H4" s="69"/>
      <c r="I4" s="69"/>
    </row>
    <row r="5" spans="1:9" ht="19.899999999999999" customHeight="1" x14ac:dyDescent="0.25">
      <c r="A5" s="69"/>
      <c r="B5" s="391" t="s">
        <v>110</v>
      </c>
      <c r="C5" s="391"/>
      <c r="D5" s="391"/>
      <c r="E5" s="391"/>
      <c r="F5" s="391"/>
      <c r="G5" s="391"/>
      <c r="H5" s="391"/>
      <c r="I5" s="69"/>
    </row>
    <row r="6" spans="1:9" ht="2.4500000000000002" customHeight="1" thickBot="1" x14ac:dyDescent="0.3">
      <c r="A6" s="69"/>
      <c r="B6" s="72"/>
      <c r="C6" s="72"/>
      <c r="D6" s="72"/>
      <c r="E6" s="72"/>
      <c r="F6" s="72"/>
      <c r="G6" s="72"/>
      <c r="H6" s="147" t="s">
        <v>111</v>
      </c>
      <c r="I6" s="69"/>
    </row>
    <row r="7" spans="1:9" ht="31.5" thickTop="1" thickBot="1" x14ac:dyDescent="0.3">
      <c r="B7" s="73" t="s">
        <v>82</v>
      </c>
      <c r="C7" s="74" t="s">
        <v>112</v>
      </c>
      <c r="D7" s="75" t="s">
        <v>84</v>
      </c>
      <c r="E7" s="75" t="s">
        <v>44</v>
      </c>
      <c r="F7" s="75" t="s">
        <v>45</v>
      </c>
      <c r="G7" s="75" t="s">
        <v>85</v>
      </c>
      <c r="H7" s="76" t="s">
        <v>86</v>
      </c>
    </row>
    <row r="8" spans="1:9" ht="11.45" customHeight="1" thickBot="1" x14ac:dyDescent="0.3">
      <c r="A8" s="69"/>
      <c r="B8" s="77">
        <v>1</v>
      </c>
      <c r="C8" s="78">
        <v>2</v>
      </c>
      <c r="D8" s="78">
        <v>3</v>
      </c>
      <c r="E8" s="78">
        <v>4</v>
      </c>
      <c r="F8" s="78">
        <v>5</v>
      </c>
      <c r="G8" s="78">
        <v>6</v>
      </c>
      <c r="H8" s="79">
        <v>7</v>
      </c>
      <c r="I8" s="69"/>
    </row>
    <row r="9" spans="1:9" ht="27" customHeight="1" thickBot="1" x14ac:dyDescent="0.3">
      <c r="A9" s="69"/>
      <c r="B9" s="77">
        <v>1</v>
      </c>
      <c r="C9" s="81" t="s">
        <v>128</v>
      </c>
      <c r="D9" s="82">
        <v>2931.88</v>
      </c>
      <c r="E9" s="82">
        <v>0</v>
      </c>
      <c r="F9" s="82">
        <v>0</v>
      </c>
      <c r="G9" s="82">
        <v>2931.88</v>
      </c>
      <c r="H9" s="83">
        <v>2931.88</v>
      </c>
      <c r="I9" s="69"/>
    </row>
    <row r="10" spans="1:9" s="155" customFormat="1" ht="26.25" customHeight="1" thickBot="1" x14ac:dyDescent="0.3">
      <c r="A10" s="164"/>
      <c r="B10" s="109"/>
      <c r="C10" s="165" t="s">
        <v>93</v>
      </c>
      <c r="D10" s="174">
        <v>2931.88</v>
      </c>
      <c r="E10" s="174">
        <v>0</v>
      </c>
      <c r="F10" s="174">
        <v>0</v>
      </c>
      <c r="G10" s="174">
        <v>2931.88</v>
      </c>
      <c r="H10" s="175">
        <v>2931.88</v>
      </c>
      <c r="I10" s="164"/>
    </row>
    <row r="11" spans="1:9" ht="1.5" customHeight="1" thickBot="1" x14ac:dyDescent="0.3">
      <c r="A11" s="96"/>
      <c r="B11" s="167"/>
      <c r="C11" s="168"/>
      <c r="D11" s="82"/>
      <c r="E11" s="82"/>
      <c r="F11" s="82"/>
      <c r="G11" s="82"/>
      <c r="H11" s="83"/>
      <c r="I11" s="96"/>
    </row>
    <row r="12" spans="1:9" ht="16.5" hidden="1" thickBot="1" x14ac:dyDescent="0.3">
      <c r="A12" s="69"/>
      <c r="B12" s="156"/>
      <c r="C12" s="157"/>
      <c r="D12" s="158"/>
      <c r="E12" s="158"/>
      <c r="F12" s="158"/>
      <c r="G12" s="158"/>
      <c r="H12" s="159"/>
      <c r="I12" s="96"/>
    </row>
    <row r="13" spans="1:9" x14ac:dyDescent="0.25">
      <c r="B13" s="97"/>
      <c r="C13" s="97"/>
      <c r="D13" s="97"/>
      <c r="E13" s="97"/>
      <c r="F13" s="97"/>
      <c r="G13" s="97"/>
      <c r="H13" s="97"/>
    </row>
    <row r="15" spans="1:9" x14ac:dyDescent="0.25">
      <c r="C15" s="98" t="s">
        <v>94</v>
      </c>
      <c r="D15" s="98"/>
      <c r="E15" s="98" t="s">
        <v>95</v>
      </c>
      <c r="F15" s="98"/>
      <c r="G15" s="381" t="s">
        <v>116</v>
      </c>
      <c r="H15" s="381"/>
    </row>
    <row r="16" spans="1:9" ht="34.9" customHeight="1" x14ac:dyDescent="0.25">
      <c r="C16" s="100" t="s">
        <v>78</v>
      </c>
      <c r="D16" s="101"/>
      <c r="E16" s="100" t="s">
        <v>79</v>
      </c>
      <c r="F16" s="101"/>
      <c r="G16" s="387" t="s">
        <v>80</v>
      </c>
      <c r="H16" s="387"/>
    </row>
    <row r="31" spans="1:9" ht="16.149999999999999" customHeight="1" x14ac:dyDescent="0.25"/>
    <row r="32" spans="1:9" x14ac:dyDescent="0.25">
      <c r="A32" s="69"/>
      <c r="B32" s="104"/>
      <c r="C32" s="104"/>
      <c r="D32" s="104"/>
      <c r="E32" s="104"/>
      <c r="F32" s="104"/>
      <c r="G32" s="104"/>
      <c r="H32" s="104"/>
      <c r="I32" s="69"/>
    </row>
  </sheetData>
  <mergeCells count="4">
    <mergeCell ref="B2:C3"/>
    <mergeCell ref="B5:H5"/>
    <mergeCell ref="G15:H15"/>
    <mergeCell ref="G16:H16"/>
  </mergeCells>
  <pageMargins left="0.70866141732283472" right="0.70866141732283472" top="0.74803149606299213" bottom="0.74803149606299213" header="0.31496062992125984" footer="0.31496062992125984"/>
  <pageSetup scale="9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6"/>
  <sheetViews>
    <sheetView showGridLines="0" showOutlineSymbols="0" zoomScale="90" workbookViewId="0">
      <selection activeCell="O24" sqref="O24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4.7109375" style="52" customWidth="1"/>
    <col min="4" max="4" width="16.5703125" style="52" customWidth="1"/>
    <col min="5" max="5" width="10.42578125" style="52" bestFit="1" customWidth="1"/>
    <col min="6" max="6" width="13.7109375" style="52" customWidth="1"/>
    <col min="7" max="7" width="14.7109375" style="52" customWidth="1"/>
    <col min="8" max="8" width="13.5703125" style="52" customWidth="1"/>
    <col min="9" max="9" width="10.42578125" style="52" bestFit="1" customWidth="1"/>
    <col min="10" max="10" width="14.5703125" style="52" customWidth="1"/>
    <col min="11" max="11" width="14.85546875" style="52" customWidth="1"/>
    <col min="12" max="12" width="13" style="52" customWidth="1"/>
    <col min="13" max="13" width="16.7109375" style="52" customWidth="1"/>
    <col min="14" max="14" width="15.85546875" style="52" customWidth="1"/>
    <col min="15" max="15" width="16.5703125" style="52" customWidth="1"/>
    <col min="16" max="16" width="3.7109375" style="52" customWidth="1"/>
    <col min="17" max="17" width="5.7109375" style="52" customWidth="1"/>
    <col min="18" max="18" width="14.85546875" style="52" bestFit="1" customWidth="1"/>
    <col min="19" max="19" width="9.140625" style="52"/>
    <col min="20" max="20" width="14.85546875" style="52" bestFit="1" customWidth="1"/>
    <col min="21" max="256" width="9.140625" style="52"/>
    <col min="257" max="257" width="3.85546875" style="52" customWidth="1"/>
    <col min="258" max="258" width="5.140625" style="52" customWidth="1"/>
    <col min="259" max="259" width="34.7109375" style="52" customWidth="1"/>
    <col min="260" max="260" width="16.5703125" style="52" customWidth="1"/>
    <col min="261" max="261" width="10.42578125" style="52" bestFit="1" customWidth="1"/>
    <col min="262" max="262" width="13.7109375" style="52" customWidth="1"/>
    <col min="263" max="263" width="14.7109375" style="52" customWidth="1"/>
    <col min="264" max="264" width="13.5703125" style="52" customWidth="1"/>
    <col min="265" max="265" width="10.42578125" style="52" bestFit="1" customWidth="1"/>
    <col min="266" max="266" width="14.5703125" style="52" customWidth="1"/>
    <col min="267" max="267" width="14.85546875" style="52" customWidth="1"/>
    <col min="268" max="268" width="13" style="52" customWidth="1"/>
    <col min="269" max="269" width="16.7109375" style="52" customWidth="1"/>
    <col min="270" max="270" width="15.85546875" style="52" customWidth="1"/>
    <col min="271" max="271" width="16.5703125" style="52" customWidth="1"/>
    <col min="272" max="272" width="3.7109375" style="52" customWidth="1"/>
    <col min="273" max="273" width="5.7109375" style="52" customWidth="1"/>
    <col min="274" max="274" width="14.85546875" style="52" bestFit="1" customWidth="1"/>
    <col min="275" max="275" width="9.140625" style="52"/>
    <col min="276" max="276" width="14.85546875" style="52" bestFit="1" customWidth="1"/>
    <col min="277" max="512" width="9.140625" style="52"/>
    <col min="513" max="513" width="3.85546875" style="52" customWidth="1"/>
    <col min="514" max="514" width="5.140625" style="52" customWidth="1"/>
    <col min="515" max="515" width="34.7109375" style="52" customWidth="1"/>
    <col min="516" max="516" width="16.5703125" style="52" customWidth="1"/>
    <col min="517" max="517" width="10.42578125" style="52" bestFit="1" customWidth="1"/>
    <col min="518" max="518" width="13.7109375" style="52" customWidth="1"/>
    <col min="519" max="519" width="14.7109375" style="52" customWidth="1"/>
    <col min="520" max="520" width="13.5703125" style="52" customWidth="1"/>
    <col min="521" max="521" width="10.42578125" style="52" bestFit="1" customWidth="1"/>
    <col min="522" max="522" width="14.5703125" style="52" customWidth="1"/>
    <col min="523" max="523" width="14.85546875" style="52" customWidth="1"/>
    <col min="524" max="524" width="13" style="52" customWidth="1"/>
    <col min="525" max="525" width="16.7109375" style="52" customWidth="1"/>
    <col min="526" max="526" width="15.85546875" style="52" customWidth="1"/>
    <col min="527" max="527" width="16.5703125" style="52" customWidth="1"/>
    <col min="528" max="528" width="3.7109375" style="52" customWidth="1"/>
    <col min="529" max="529" width="5.7109375" style="52" customWidth="1"/>
    <col min="530" max="530" width="14.85546875" style="52" bestFit="1" customWidth="1"/>
    <col min="531" max="531" width="9.140625" style="52"/>
    <col min="532" max="532" width="14.85546875" style="52" bestFit="1" customWidth="1"/>
    <col min="533" max="768" width="9.140625" style="52"/>
    <col min="769" max="769" width="3.85546875" style="52" customWidth="1"/>
    <col min="770" max="770" width="5.140625" style="52" customWidth="1"/>
    <col min="771" max="771" width="34.7109375" style="52" customWidth="1"/>
    <col min="772" max="772" width="16.5703125" style="52" customWidth="1"/>
    <col min="773" max="773" width="10.42578125" style="52" bestFit="1" customWidth="1"/>
    <col min="774" max="774" width="13.7109375" style="52" customWidth="1"/>
    <col min="775" max="775" width="14.7109375" style="52" customWidth="1"/>
    <col min="776" max="776" width="13.5703125" style="52" customWidth="1"/>
    <col min="777" max="777" width="10.42578125" style="52" bestFit="1" customWidth="1"/>
    <col min="778" max="778" width="14.5703125" style="52" customWidth="1"/>
    <col min="779" max="779" width="14.85546875" style="52" customWidth="1"/>
    <col min="780" max="780" width="13" style="52" customWidth="1"/>
    <col min="781" max="781" width="16.7109375" style="52" customWidth="1"/>
    <col min="782" max="782" width="15.85546875" style="52" customWidth="1"/>
    <col min="783" max="783" width="16.5703125" style="52" customWidth="1"/>
    <col min="784" max="784" width="3.7109375" style="52" customWidth="1"/>
    <col min="785" max="785" width="5.7109375" style="52" customWidth="1"/>
    <col min="786" max="786" width="14.85546875" style="52" bestFit="1" customWidth="1"/>
    <col min="787" max="787" width="9.140625" style="52"/>
    <col min="788" max="788" width="14.85546875" style="52" bestFit="1" customWidth="1"/>
    <col min="789" max="1024" width="9.140625" style="52"/>
    <col min="1025" max="1025" width="3.85546875" style="52" customWidth="1"/>
    <col min="1026" max="1026" width="5.140625" style="52" customWidth="1"/>
    <col min="1027" max="1027" width="34.7109375" style="52" customWidth="1"/>
    <col min="1028" max="1028" width="16.5703125" style="52" customWidth="1"/>
    <col min="1029" max="1029" width="10.42578125" style="52" bestFit="1" customWidth="1"/>
    <col min="1030" max="1030" width="13.7109375" style="52" customWidth="1"/>
    <col min="1031" max="1031" width="14.7109375" style="52" customWidth="1"/>
    <col min="1032" max="1032" width="13.5703125" style="52" customWidth="1"/>
    <col min="1033" max="1033" width="10.42578125" style="52" bestFit="1" customWidth="1"/>
    <col min="1034" max="1034" width="14.5703125" style="52" customWidth="1"/>
    <col min="1035" max="1035" width="14.85546875" style="52" customWidth="1"/>
    <col min="1036" max="1036" width="13" style="52" customWidth="1"/>
    <col min="1037" max="1037" width="16.7109375" style="52" customWidth="1"/>
    <col min="1038" max="1038" width="15.85546875" style="52" customWidth="1"/>
    <col min="1039" max="1039" width="16.5703125" style="52" customWidth="1"/>
    <col min="1040" max="1040" width="3.7109375" style="52" customWidth="1"/>
    <col min="1041" max="1041" width="5.7109375" style="52" customWidth="1"/>
    <col min="1042" max="1042" width="14.85546875" style="52" bestFit="1" customWidth="1"/>
    <col min="1043" max="1043" width="9.140625" style="52"/>
    <col min="1044" max="1044" width="14.85546875" style="52" bestFit="1" customWidth="1"/>
    <col min="1045" max="1280" width="9.140625" style="52"/>
    <col min="1281" max="1281" width="3.85546875" style="52" customWidth="1"/>
    <col min="1282" max="1282" width="5.140625" style="52" customWidth="1"/>
    <col min="1283" max="1283" width="34.7109375" style="52" customWidth="1"/>
    <col min="1284" max="1284" width="16.5703125" style="52" customWidth="1"/>
    <col min="1285" max="1285" width="10.42578125" style="52" bestFit="1" customWidth="1"/>
    <col min="1286" max="1286" width="13.7109375" style="52" customWidth="1"/>
    <col min="1287" max="1287" width="14.7109375" style="52" customWidth="1"/>
    <col min="1288" max="1288" width="13.5703125" style="52" customWidth="1"/>
    <col min="1289" max="1289" width="10.42578125" style="52" bestFit="1" customWidth="1"/>
    <col min="1290" max="1290" width="14.5703125" style="52" customWidth="1"/>
    <col min="1291" max="1291" width="14.85546875" style="52" customWidth="1"/>
    <col min="1292" max="1292" width="13" style="52" customWidth="1"/>
    <col min="1293" max="1293" width="16.7109375" style="52" customWidth="1"/>
    <col min="1294" max="1294" width="15.85546875" style="52" customWidth="1"/>
    <col min="1295" max="1295" width="16.5703125" style="52" customWidth="1"/>
    <col min="1296" max="1296" width="3.7109375" style="52" customWidth="1"/>
    <col min="1297" max="1297" width="5.7109375" style="52" customWidth="1"/>
    <col min="1298" max="1298" width="14.85546875" style="52" bestFit="1" customWidth="1"/>
    <col min="1299" max="1299" width="9.140625" style="52"/>
    <col min="1300" max="1300" width="14.85546875" style="52" bestFit="1" customWidth="1"/>
    <col min="1301" max="1536" width="9.140625" style="52"/>
    <col min="1537" max="1537" width="3.85546875" style="52" customWidth="1"/>
    <col min="1538" max="1538" width="5.140625" style="52" customWidth="1"/>
    <col min="1539" max="1539" width="34.7109375" style="52" customWidth="1"/>
    <col min="1540" max="1540" width="16.5703125" style="52" customWidth="1"/>
    <col min="1541" max="1541" width="10.42578125" style="52" bestFit="1" customWidth="1"/>
    <col min="1542" max="1542" width="13.7109375" style="52" customWidth="1"/>
    <col min="1543" max="1543" width="14.7109375" style="52" customWidth="1"/>
    <col min="1544" max="1544" width="13.5703125" style="52" customWidth="1"/>
    <col min="1545" max="1545" width="10.42578125" style="52" bestFit="1" customWidth="1"/>
    <col min="1546" max="1546" width="14.5703125" style="52" customWidth="1"/>
    <col min="1547" max="1547" width="14.85546875" style="52" customWidth="1"/>
    <col min="1548" max="1548" width="13" style="52" customWidth="1"/>
    <col min="1549" max="1549" width="16.7109375" style="52" customWidth="1"/>
    <col min="1550" max="1550" width="15.85546875" style="52" customWidth="1"/>
    <col min="1551" max="1551" width="16.5703125" style="52" customWidth="1"/>
    <col min="1552" max="1552" width="3.7109375" style="52" customWidth="1"/>
    <col min="1553" max="1553" width="5.7109375" style="52" customWidth="1"/>
    <col min="1554" max="1554" width="14.85546875" style="52" bestFit="1" customWidth="1"/>
    <col min="1555" max="1555" width="9.140625" style="52"/>
    <col min="1556" max="1556" width="14.85546875" style="52" bestFit="1" customWidth="1"/>
    <col min="1557" max="1792" width="9.140625" style="52"/>
    <col min="1793" max="1793" width="3.85546875" style="52" customWidth="1"/>
    <col min="1794" max="1794" width="5.140625" style="52" customWidth="1"/>
    <col min="1795" max="1795" width="34.7109375" style="52" customWidth="1"/>
    <col min="1796" max="1796" width="16.5703125" style="52" customWidth="1"/>
    <col min="1797" max="1797" width="10.42578125" style="52" bestFit="1" customWidth="1"/>
    <col min="1798" max="1798" width="13.7109375" style="52" customWidth="1"/>
    <col min="1799" max="1799" width="14.7109375" style="52" customWidth="1"/>
    <col min="1800" max="1800" width="13.5703125" style="52" customWidth="1"/>
    <col min="1801" max="1801" width="10.42578125" style="52" bestFit="1" customWidth="1"/>
    <col min="1802" max="1802" width="14.5703125" style="52" customWidth="1"/>
    <col min="1803" max="1803" width="14.85546875" style="52" customWidth="1"/>
    <col min="1804" max="1804" width="13" style="52" customWidth="1"/>
    <col min="1805" max="1805" width="16.7109375" style="52" customWidth="1"/>
    <col min="1806" max="1806" width="15.85546875" style="52" customWidth="1"/>
    <col min="1807" max="1807" width="16.5703125" style="52" customWidth="1"/>
    <col min="1808" max="1808" width="3.7109375" style="52" customWidth="1"/>
    <col min="1809" max="1809" width="5.7109375" style="52" customWidth="1"/>
    <col min="1810" max="1810" width="14.85546875" style="52" bestFit="1" customWidth="1"/>
    <col min="1811" max="1811" width="9.140625" style="52"/>
    <col min="1812" max="1812" width="14.85546875" style="52" bestFit="1" customWidth="1"/>
    <col min="1813" max="2048" width="9.140625" style="52"/>
    <col min="2049" max="2049" width="3.85546875" style="52" customWidth="1"/>
    <col min="2050" max="2050" width="5.140625" style="52" customWidth="1"/>
    <col min="2051" max="2051" width="34.7109375" style="52" customWidth="1"/>
    <col min="2052" max="2052" width="16.5703125" style="52" customWidth="1"/>
    <col min="2053" max="2053" width="10.42578125" style="52" bestFit="1" customWidth="1"/>
    <col min="2054" max="2054" width="13.7109375" style="52" customWidth="1"/>
    <col min="2055" max="2055" width="14.7109375" style="52" customWidth="1"/>
    <col min="2056" max="2056" width="13.5703125" style="52" customWidth="1"/>
    <col min="2057" max="2057" width="10.42578125" style="52" bestFit="1" customWidth="1"/>
    <col min="2058" max="2058" width="14.5703125" style="52" customWidth="1"/>
    <col min="2059" max="2059" width="14.85546875" style="52" customWidth="1"/>
    <col min="2060" max="2060" width="13" style="52" customWidth="1"/>
    <col min="2061" max="2061" width="16.7109375" style="52" customWidth="1"/>
    <col min="2062" max="2062" width="15.85546875" style="52" customWidth="1"/>
    <col min="2063" max="2063" width="16.5703125" style="52" customWidth="1"/>
    <col min="2064" max="2064" width="3.7109375" style="52" customWidth="1"/>
    <col min="2065" max="2065" width="5.7109375" style="52" customWidth="1"/>
    <col min="2066" max="2066" width="14.85546875" style="52" bestFit="1" customWidth="1"/>
    <col min="2067" max="2067" width="9.140625" style="52"/>
    <col min="2068" max="2068" width="14.85546875" style="52" bestFit="1" customWidth="1"/>
    <col min="2069" max="2304" width="9.140625" style="52"/>
    <col min="2305" max="2305" width="3.85546875" style="52" customWidth="1"/>
    <col min="2306" max="2306" width="5.140625" style="52" customWidth="1"/>
    <col min="2307" max="2307" width="34.7109375" style="52" customWidth="1"/>
    <col min="2308" max="2308" width="16.5703125" style="52" customWidth="1"/>
    <col min="2309" max="2309" width="10.42578125" style="52" bestFit="1" customWidth="1"/>
    <col min="2310" max="2310" width="13.7109375" style="52" customWidth="1"/>
    <col min="2311" max="2311" width="14.7109375" style="52" customWidth="1"/>
    <col min="2312" max="2312" width="13.5703125" style="52" customWidth="1"/>
    <col min="2313" max="2313" width="10.42578125" style="52" bestFit="1" customWidth="1"/>
    <col min="2314" max="2314" width="14.5703125" style="52" customWidth="1"/>
    <col min="2315" max="2315" width="14.85546875" style="52" customWidth="1"/>
    <col min="2316" max="2316" width="13" style="52" customWidth="1"/>
    <col min="2317" max="2317" width="16.7109375" style="52" customWidth="1"/>
    <col min="2318" max="2318" width="15.85546875" style="52" customWidth="1"/>
    <col min="2319" max="2319" width="16.5703125" style="52" customWidth="1"/>
    <col min="2320" max="2320" width="3.7109375" style="52" customWidth="1"/>
    <col min="2321" max="2321" width="5.7109375" style="52" customWidth="1"/>
    <col min="2322" max="2322" width="14.85546875" style="52" bestFit="1" customWidth="1"/>
    <col min="2323" max="2323" width="9.140625" style="52"/>
    <col min="2324" max="2324" width="14.85546875" style="52" bestFit="1" customWidth="1"/>
    <col min="2325" max="2560" width="9.140625" style="52"/>
    <col min="2561" max="2561" width="3.85546875" style="52" customWidth="1"/>
    <col min="2562" max="2562" width="5.140625" style="52" customWidth="1"/>
    <col min="2563" max="2563" width="34.7109375" style="52" customWidth="1"/>
    <col min="2564" max="2564" width="16.5703125" style="52" customWidth="1"/>
    <col min="2565" max="2565" width="10.42578125" style="52" bestFit="1" customWidth="1"/>
    <col min="2566" max="2566" width="13.7109375" style="52" customWidth="1"/>
    <col min="2567" max="2567" width="14.7109375" style="52" customWidth="1"/>
    <col min="2568" max="2568" width="13.5703125" style="52" customWidth="1"/>
    <col min="2569" max="2569" width="10.42578125" style="52" bestFit="1" customWidth="1"/>
    <col min="2570" max="2570" width="14.5703125" style="52" customWidth="1"/>
    <col min="2571" max="2571" width="14.85546875" style="52" customWidth="1"/>
    <col min="2572" max="2572" width="13" style="52" customWidth="1"/>
    <col min="2573" max="2573" width="16.7109375" style="52" customWidth="1"/>
    <col min="2574" max="2574" width="15.85546875" style="52" customWidth="1"/>
    <col min="2575" max="2575" width="16.5703125" style="52" customWidth="1"/>
    <col min="2576" max="2576" width="3.7109375" style="52" customWidth="1"/>
    <col min="2577" max="2577" width="5.7109375" style="52" customWidth="1"/>
    <col min="2578" max="2578" width="14.85546875" style="52" bestFit="1" customWidth="1"/>
    <col min="2579" max="2579" width="9.140625" style="52"/>
    <col min="2580" max="2580" width="14.85546875" style="52" bestFit="1" customWidth="1"/>
    <col min="2581" max="2816" width="9.140625" style="52"/>
    <col min="2817" max="2817" width="3.85546875" style="52" customWidth="1"/>
    <col min="2818" max="2818" width="5.140625" style="52" customWidth="1"/>
    <col min="2819" max="2819" width="34.7109375" style="52" customWidth="1"/>
    <col min="2820" max="2820" width="16.5703125" style="52" customWidth="1"/>
    <col min="2821" max="2821" width="10.42578125" style="52" bestFit="1" customWidth="1"/>
    <col min="2822" max="2822" width="13.7109375" style="52" customWidth="1"/>
    <col min="2823" max="2823" width="14.7109375" style="52" customWidth="1"/>
    <col min="2824" max="2824" width="13.5703125" style="52" customWidth="1"/>
    <col min="2825" max="2825" width="10.42578125" style="52" bestFit="1" customWidth="1"/>
    <col min="2826" max="2826" width="14.5703125" style="52" customWidth="1"/>
    <col min="2827" max="2827" width="14.85546875" style="52" customWidth="1"/>
    <col min="2828" max="2828" width="13" style="52" customWidth="1"/>
    <col min="2829" max="2829" width="16.7109375" style="52" customWidth="1"/>
    <col min="2830" max="2830" width="15.85546875" style="52" customWidth="1"/>
    <col min="2831" max="2831" width="16.5703125" style="52" customWidth="1"/>
    <col min="2832" max="2832" width="3.7109375" style="52" customWidth="1"/>
    <col min="2833" max="2833" width="5.7109375" style="52" customWidth="1"/>
    <col min="2834" max="2834" width="14.85546875" style="52" bestFit="1" customWidth="1"/>
    <col min="2835" max="2835" width="9.140625" style="52"/>
    <col min="2836" max="2836" width="14.85546875" style="52" bestFit="1" customWidth="1"/>
    <col min="2837" max="3072" width="9.140625" style="52"/>
    <col min="3073" max="3073" width="3.85546875" style="52" customWidth="1"/>
    <col min="3074" max="3074" width="5.140625" style="52" customWidth="1"/>
    <col min="3075" max="3075" width="34.7109375" style="52" customWidth="1"/>
    <col min="3076" max="3076" width="16.5703125" style="52" customWidth="1"/>
    <col min="3077" max="3077" width="10.42578125" style="52" bestFit="1" customWidth="1"/>
    <col min="3078" max="3078" width="13.7109375" style="52" customWidth="1"/>
    <col min="3079" max="3079" width="14.7109375" style="52" customWidth="1"/>
    <col min="3080" max="3080" width="13.5703125" style="52" customWidth="1"/>
    <col min="3081" max="3081" width="10.42578125" style="52" bestFit="1" customWidth="1"/>
    <col min="3082" max="3082" width="14.5703125" style="52" customWidth="1"/>
    <col min="3083" max="3083" width="14.85546875" style="52" customWidth="1"/>
    <col min="3084" max="3084" width="13" style="52" customWidth="1"/>
    <col min="3085" max="3085" width="16.7109375" style="52" customWidth="1"/>
    <col min="3086" max="3086" width="15.85546875" style="52" customWidth="1"/>
    <col min="3087" max="3087" width="16.5703125" style="52" customWidth="1"/>
    <col min="3088" max="3088" width="3.7109375" style="52" customWidth="1"/>
    <col min="3089" max="3089" width="5.7109375" style="52" customWidth="1"/>
    <col min="3090" max="3090" width="14.85546875" style="52" bestFit="1" customWidth="1"/>
    <col min="3091" max="3091" width="9.140625" style="52"/>
    <col min="3092" max="3092" width="14.85546875" style="52" bestFit="1" customWidth="1"/>
    <col min="3093" max="3328" width="9.140625" style="52"/>
    <col min="3329" max="3329" width="3.85546875" style="52" customWidth="1"/>
    <col min="3330" max="3330" width="5.140625" style="52" customWidth="1"/>
    <col min="3331" max="3331" width="34.7109375" style="52" customWidth="1"/>
    <col min="3332" max="3332" width="16.5703125" style="52" customWidth="1"/>
    <col min="3333" max="3333" width="10.42578125" style="52" bestFit="1" customWidth="1"/>
    <col min="3334" max="3334" width="13.7109375" style="52" customWidth="1"/>
    <col min="3335" max="3335" width="14.7109375" style="52" customWidth="1"/>
    <col min="3336" max="3336" width="13.5703125" style="52" customWidth="1"/>
    <col min="3337" max="3337" width="10.42578125" style="52" bestFit="1" customWidth="1"/>
    <col min="3338" max="3338" width="14.5703125" style="52" customWidth="1"/>
    <col min="3339" max="3339" width="14.85546875" style="52" customWidth="1"/>
    <col min="3340" max="3340" width="13" style="52" customWidth="1"/>
    <col min="3341" max="3341" width="16.7109375" style="52" customWidth="1"/>
    <col min="3342" max="3342" width="15.85546875" style="52" customWidth="1"/>
    <col min="3343" max="3343" width="16.5703125" style="52" customWidth="1"/>
    <col min="3344" max="3344" width="3.7109375" style="52" customWidth="1"/>
    <col min="3345" max="3345" width="5.7109375" style="52" customWidth="1"/>
    <col min="3346" max="3346" width="14.85546875" style="52" bestFit="1" customWidth="1"/>
    <col min="3347" max="3347" width="9.140625" style="52"/>
    <col min="3348" max="3348" width="14.85546875" style="52" bestFit="1" customWidth="1"/>
    <col min="3349" max="3584" width="9.140625" style="52"/>
    <col min="3585" max="3585" width="3.85546875" style="52" customWidth="1"/>
    <col min="3586" max="3586" width="5.140625" style="52" customWidth="1"/>
    <col min="3587" max="3587" width="34.7109375" style="52" customWidth="1"/>
    <col min="3588" max="3588" width="16.5703125" style="52" customWidth="1"/>
    <col min="3589" max="3589" width="10.42578125" style="52" bestFit="1" customWidth="1"/>
    <col min="3590" max="3590" width="13.7109375" style="52" customWidth="1"/>
    <col min="3591" max="3591" width="14.7109375" style="52" customWidth="1"/>
    <col min="3592" max="3592" width="13.5703125" style="52" customWidth="1"/>
    <col min="3593" max="3593" width="10.42578125" style="52" bestFit="1" customWidth="1"/>
    <col min="3594" max="3594" width="14.5703125" style="52" customWidth="1"/>
    <col min="3595" max="3595" width="14.85546875" style="52" customWidth="1"/>
    <col min="3596" max="3596" width="13" style="52" customWidth="1"/>
    <col min="3597" max="3597" width="16.7109375" style="52" customWidth="1"/>
    <col min="3598" max="3598" width="15.85546875" style="52" customWidth="1"/>
    <col min="3599" max="3599" width="16.5703125" style="52" customWidth="1"/>
    <col min="3600" max="3600" width="3.7109375" style="52" customWidth="1"/>
    <col min="3601" max="3601" width="5.7109375" style="52" customWidth="1"/>
    <col min="3602" max="3602" width="14.85546875" style="52" bestFit="1" customWidth="1"/>
    <col min="3603" max="3603" width="9.140625" style="52"/>
    <col min="3604" max="3604" width="14.85546875" style="52" bestFit="1" customWidth="1"/>
    <col min="3605" max="3840" width="9.140625" style="52"/>
    <col min="3841" max="3841" width="3.85546875" style="52" customWidth="1"/>
    <col min="3842" max="3842" width="5.140625" style="52" customWidth="1"/>
    <col min="3843" max="3843" width="34.7109375" style="52" customWidth="1"/>
    <col min="3844" max="3844" width="16.5703125" style="52" customWidth="1"/>
    <col min="3845" max="3845" width="10.42578125" style="52" bestFit="1" customWidth="1"/>
    <col min="3846" max="3846" width="13.7109375" style="52" customWidth="1"/>
    <col min="3847" max="3847" width="14.7109375" style="52" customWidth="1"/>
    <col min="3848" max="3848" width="13.5703125" style="52" customWidth="1"/>
    <col min="3849" max="3849" width="10.42578125" style="52" bestFit="1" customWidth="1"/>
    <col min="3850" max="3850" width="14.5703125" style="52" customWidth="1"/>
    <col min="3851" max="3851" width="14.85546875" style="52" customWidth="1"/>
    <col min="3852" max="3852" width="13" style="52" customWidth="1"/>
    <col min="3853" max="3853" width="16.7109375" style="52" customWidth="1"/>
    <col min="3854" max="3854" width="15.85546875" style="52" customWidth="1"/>
    <col min="3855" max="3855" width="16.5703125" style="52" customWidth="1"/>
    <col min="3856" max="3856" width="3.7109375" style="52" customWidth="1"/>
    <col min="3857" max="3857" width="5.7109375" style="52" customWidth="1"/>
    <col min="3858" max="3858" width="14.85546875" style="52" bestFit="1" customWidth="1"/>
    <col min="3859" max="3859" width="9.140625" style="52"/>
    <col min="3860" max="3860" width="14.85546875" style="52" bestFit="1" customWidth="1"/>
    <col min="3861" max="4096" width="9.140625" style="52"/>
    <col min="4097" max="4097" width="3.85546875" style="52" customWidth="1"/>
    <col min="4098" max="4098" width="5.140625" style="52" customWidth="1"/>
    <col min="4099" max="4099" width="34.7109375" style="52" customWidth="1"/>
    <col min="4100" max="4100" width="16.5703125" style="52" customWidth="1"/>
    <col min="4101" max="4101" width="10.42578125" style="52" bestFit="1" customWidth="1"/>
    <col min="4102" max="4102" width="13.7109375" style="52" customWidth="1"/>
    <col min="4103" max="4103" width="14.7109375" style="52" customWidth="1"/>
    <col min="4104" max="4104" width="13.5703125" style="52" customWidth="1"/>
    <col min="4105" max="4105" width="10.42578125" style="52" bestFit="1" customWidth="1"/>
    <col min="4106" max="4106" width="14.5703125" style="52" customWidth="1"/>
    <col min="4107" max="4107" width="14.85546875" style="52" customWidth="1"/>
    <col min="4108" max="4108" width="13" style="52" customWidth="1"/>
    <col min="4109" max="4109" width="16.7109375" style="52" customWidth="1"/>
    <col min="4110" max="4110" width="15.85546875" style="52" customWidth="1"/>
    <col min="4111" max="4111" width="16.5703125" style="52" customWidth="1"/>
    <col min="4112" max="4112" width="3.7109375" style="52" customWidth="1"/>
    <col min="4113" max="4113" width="5.7109375" style="52" customWidth="1"/>
    <col min="4114" max="4114" width="14.85546875" style="52" bestFit="1" customWidth="1"/>
    <col min="4115" max="4115" width="9.140625" style="52"/>
    <col min="4116" max="4116" width="14.85546875" style="52" bestFit="1" customWidth="1"/>
    <col min="4117" max="4352" width="9.140625" style="52"/>
    <col min="4353" max="4353" width="3.85546875" style="52" customWidth="1"/>
    <col min="4354" max="4354" width="5.140625" style="52" customWidth="1"/>
    <col min="4355" max="4355" width="34.7109375" style="52" customWidth="1"/>
    <col min="4356" max="4356" width="16.5703125" style="52" customWidth="1"/>
    <col min="4357" max="4357" width="10.42578125" style="52" bestFit="1" customWidth="1"/>
    <col min="4358" max="4358" width="13.7109375" style="52" customWidth="1"/>
    <col min="4359" max="4359" width="14.7109375" style="52" customWidth="1"/>
    <col min="4360" max="4360" width="13.5703125" style="52" customWidth="1"/>
    <col min="4361" max="4361" width="10.42578125" style="52" bestFit="1" customWidth="1"/>
    <col min="4362" max="4362" width="14.5703125" style="52" customWidth="1"/>
    <col min="4363" max="4363" width="14.85546875" style="52" customWidth="1"/>
    <col min="4364" max="4364" width="13" style="52" customWidth="1"/>
    <col min="4365" max="4365" width="16.7109375" style="52" customWidth="1"/>
    <col min="4366" max="4366" width="15.85546875" style="52" customWidth="1"/>
    <col min="4367" max="4367" width="16.5703125" style="52" customWidth="1"/>
    <col min="4368" max="4368" width="3.7109375" style="52" customWidth="1"/>
    <col min="4369" max="4369" width="5.7109375" style="52" customWidth="1"/>
    <col min="4370" max="4370" width="14.85546875" style="52" bestFit="1" customWidth="1"/>
    <col min="4371" max="4371" width="9.140625" style="52"/>
    <col min="4372" max="4372" width="14.85546875" style="52" bestFit="1" customWidth="1"/>
    <col min="4373" max="4608" width="9.140625" style="52"/>
    <col min="4609" max="4609" width="3.85546875" style="52" customWidth="1"/>
    <col min="4610" max="4610" width="5.140625" style="52" customWidth="1"/>
    <col min="4611" max="4611" width="34.7109375" style="52" customWidth="1"/>
    <col min="4612" max="4612" width="16.5703125" style="52" customWidth="1"/>
    <col min="4613" max="4613" width="10.42578125" style="52" bestFit="1" customWidth="1"/>
    <col min="4614" max="4614" width="13.7109375" style="52" customWidth="1"/>
    <col min="4615" max="4615" width="14.7109375" style="52" customWidth="1"/>
    <col min="4616" max="4616" width="13.5703125" style="52" customWidth="1"/>
    <col min="4617" max="4617" width="10.42578125" style="52" bestFit="1" customWidth="1"/>
    <col min="4618" max="4618" width="14.5703125" style="52" customWidth="1"/>
    <col min="4619" max="4619" width="14.85546875" style="52" customWidth="1"/>
    <col min="4620" max="4620" width="13" style="52" customWidth="1"/>
    <col min="4621" max="4621" width="16.7109375" style="52" customWidth="1"/>
    <col min="4622" max="4622" width="15.85546875" style="52" customWidth="1"/>
    <col min="4623" max="4623" width="16.5703125" style="52" customWidth="1"/>
    <col min="4624" max="4624" width="3.7109375" style="52" customWidth="1"/>
    <col min="4625" max="4625" width="5.7109375" style="52" customWidth="1"/>
    <col min="4626" max="4626" width="14.85546875" style="52" bestFit="1" customWidth="1"/>
    <col min="4627" max="4627" width="9.140625" style="52"/>
    <col min="4628" max="4628" width="14.85546875" style="52" bestFit="1" customWidth="1"/>
    <col min="4629" max="4864" width="9.140625" style="52"/>
    <col min="4865" max="4865" width="3.85546875" style="52" customWidth="1"/>
    <col min="4866" max="4866" width="5.140625" style="52" customWidth="1"/>
    <col min="4867" max="4867" width="34.7109375" style="52" customWidth="1"/>
    <col min="4868" max="4868" width="16.5703125" style="52" customWidth="1"/>
    <col min="4869" max="4869" width="10.42578125" style="52" bestFit="1" customWidth="1"/>
    <col min="4870" max="4870" width="13.7109375" style="52" customWidth="1"/>
    <col min="4871" max="4871" width="14.7109375" style="52" customWidth="1"/>
    <col min="4872" max="4872" width="13.5703125" style="52" customWidth="1"/>
    <col min="4873" max="4873" width="10.42578125" style="52" bestFit="1" customWidth="1"/>
    <col min="4874" max="4874" width="14.5703125" style="52" customWidth="1"/>
    <col min="4875" max="4875" width="14.85546875" style="52" customWidth="1"/>
    <col min="4876" max="4876" width="13" style="52" customWidth="1"/>
    <col min="4877" max="4877" width="16.7109375" style="52" customWidth="1"/>
    <col min="4878" max="4878" width="15.85546875" style="52" customWidth="1"/>
    <col min="4879" max="4879" width="16.5703125" style="52" customWidth="1"/>
    <col min="4880" max="4880" width="3.7109375" style="52" customWidth="1"/>
    <col min="4881" max="4881" width="5.7109375" style="52" customWidth="1"/>
    <col min="4882" max="4882" width="14.85546875" style="52" bestFit="1" customWidth="1"/>
    <col min="4883" max="4883" width="9.140625" style="52"/>
    <col min="4884" max="4884" width="14.85546875" style="52" bestFit="1" customWidth="1"/>
    <col min="4885" max="5120" width="9.140625" style="52"/>
    <col min="5121" max="5121" width="3.85546875" style="52" customWidth="1"/>
    <col min="5122" max="5122" width="5.140625" style="52" customWidth="1"/>
    <col min="5123" max="5123" width="34.7109375" style="52" customWidth="1"/>
    <col min="5124" max="5124" width="16.5703125" style="52" customWidth="1"/>
    <col min="5125" max="5125" width="10.42578125" style="52" bestFit="1" customWidth="1"/>
    <col min="5126" max="5126" width="13.7109375" style="52" customWidth="1"/>
    <col min="5127" max="5127" width="14.7109375" style="52" customWidth="1"/>
    <col min="5128" max="5128" width="13.5703125" style="52" customWidth="1"/>
    <col min="5129" max="5129" width="10.42578125" style="52" bestFit="1" customWidth="1"/>
    <col min="5130" max="5130" width="14.5703125" style="52" customWidth="1"/>
    <col min="5131" max="5131" width="14.85546875" style="52" customWidth="1"/>
    <col min="5132" max="5132" width="13" style="52" customWidth="1"/>
    <col min="5133" max="5133" width="16.7109375" style="52" customWidth="1"/>
    <col min="5134" max="5134" width="15.85546875" style="52" customWidth="1"/>
    <col min="5135" max="5135" width="16.5703125" style="52" customWidth="1"/>
    <col min="5136" max="5136" width="3.7109375" style="52" customWidth="1"/>
    <col min="5137" max="5137" width="5.7109375" style="52" customWidth="1"/>
    <col min="5138" max="5138" width="14.85546875" style="52" bestFit="1" customWidth="1"/>
    <col min="5139" max="5139" width="9.140625" style="52"/>
    <col min="5140" max="5140" width="14.85546875" style="52" bestFit="1" customWidth="1"/>
    <col min="5141" max="5376" width="9.140625" style="52"/>
    <col min="5377" max="5377" width="3.85546875" style="52" customWidth="1"/>
    <col min="5378" max="5378" width="5.140625" style="52" customWidth="1"/>
    <col min="5379" max="5379" width="34.7109375" style="52" customWidth="1"/>
    <col min="5380" max="5380" width="16.5703125" style="52" customWidth="1"/>
    <col min="5381" max="5381" width="10.42578125" style="52" bestFit="1" customWidth="1"/>
    <col min="5382" max="5382" width="13.7109375" style="52" customWidth="1"/>
    <col min="5383" max="5383" width="14.7109375" style="52" customWidth="1"/>
    <col min="5384" max="5384" width="13.5703125" style="52" customWidth="1"/>
    <col min="5385" max="5385" width="10.42578125" style="52" bestFit="1" customWidth="1"/>
    <col min="5386" max="5386" width="14.5703125" style="52" customWidth="1"/>
    <col min="5387" max="5387" width="14.85546875" style="52" customWidth="1"/>
    <col min="5388" max="5388" width="13" style="52" customWidth="1"/>
    <col min="5389" max="5389" width="16.7109375" style="52" customWidth="1"/>
    <col min="5390" max="5390" width="15.85546875" style="52" customWidth="1"/>
    <col min="5391" max="5391" width="16.5703125" style="52" customWidth="1"/>
    <col min="5392" max="5392" width="3.7109375" style="52" customWidth="1"/>
    <col min="5393" max="5393" width="5.7109375" style="52" customWidth="1"/>
    <col min="5394" max="5394" width="14.85546875" style="52" bestFit="1" customWidth="1"/>
    <col min="5395" max="5395" width="9.140625" style="52"/>
    <col min="5396" max="5396" width="14.85546875" style="52" bestFit="1" customWidth="1"/>
    <col min="5397" max="5632" width="9.140625" style="52"/>
    <col min="5633" max="5633" width="3.85546875" style="52" customWidth="1"/>
    <col min="5634" max="5634" width="5.140625" style="52" customWidth="1"/>
    <col min="5635" max="5635" width="34.7109375" style="52" customWidth="1"/>
    <col min="5636" max="5636" width="16.5703125" style="52" customWidth="1"/>
    <col min="5637" max="5637" width="10.42578125" style="52" bestFit="1" customWidth="1"/>
    <col min="5638" max="5638" width="13.7109375" style="52" customWidth="1"/>
    <col min="5639" max="5639" width="14.7109375" style="52" customWidth="1"/>
    <col min="5640" max="5640" width="13.5703125" style="52" customWidth="1"/>
    <col min="5641" max="5641" width="10.42578125" style="52" bestFit="1" customWidth="1"/>
    <col min="5642" max="5642" width="14.5703125" style="52" customWidth="1"/>
    <col min="5643" max="5643" width="14.85546875" style="52" customWidth="1"/>
    <col min="5644" max="5644" width="13" style="52" customWidth="1"/>
    <col min="5645" max="5645" width="16.7109375" style="52" customWidth="1"/>
    <col min="5646" max="5646" width="15.85546875" style="52" customWidth="1"/>
    <col min="5647" max="5647" width="16.5703125" style="52" customWidth="1"/>
    <col min="5648" max="5648" width="3.7109375" style="52" customWidth="1"/>
    <col min="5649" max="5649" width="5.7109375" style="52" customWidth="1"/>
    <col min="5650" max="5650" width="14.85546875" style="52" bestFit="1" customWidth="1"/>
    <col min="5651" max="5651" width="9.140625" style="52"/>
    <col min="5652" max="5652" width="14.85546875" style="52" bestFit="1" customWidth="1"/>
    <col min="5653" max="5888" width="9.140625" style="52"/>
    <col min="5889" max="5889" width="3.85546875" style="52" customWidth="1"/>
    <col min="5890" max="5890" width="5.140625" style="52" customWidth="1"/>
    <col min="5891" max="5891" width="34.7109375" style="52" customWidth="1"/>
    <col min="5892" max="5892" width="16.5703125" style="52" customWidth="1"/>
    <col min="5893" max="5893" width="10.42578125" style="52" bestFit="1" customWidth="1"/>
    <col min="5894" max="5894" width="13.7109375" style="52" customWidth="1"/>
    <col min="5895" max="5895" width="14.7109375" style="52" customWidth="1"/>
    <col min="5896" max="5896" width="13.5703125" style="52" customWidth="1"/>
    <col min="5897" max="5897" width="10.42578125" style="52" bestFit="1" customWidth="1"/>
    <col min="5898" max="5898" width="14.5703125" style="52" customWidth="1"/>
    <col min="5899" max="5899" width="14.85546875" style="52" customWidth="1"/>
    <col min="5900" max="5900" width="13" style="52" customWidth="1"/>
    <col min="5901" max="5901" width="16.7109375" style="52" customWidth="1"/>
    <col min="5902" max="5902" width="15.85546875" style="52" customWidth="1"/>
    <col min="5903" max="5903" width="16.5703125" style="52" customWidth="1"/>
    <col min="5904" max="5904" width="3.7109375" style="52" customWidth="1"/>
    <col min="5905" max="5905" width="5.7109375" style="52" customWidth="1"/>
    <col min="5906" max="5906" width="14.85546875" style="52" bestFit="1" customWidth="1"/>
    <col min="5907" max="5907" width="9.140625" style="52"/>
    <col min="5908" max="5908" width="14.85546875" style="52" bestFit="1" customWidth="1"/>
    <col min="5909" max="6144" width="9.140625" style="52"/>
    <col min="6145" max="6145" width="3.85546875" style="52" customWidth="1"/>
    <col min="6146" max="6146" width="5.140625" style="52" customWidth="1"/>
    <col min="6147" max="6147" width="34.7109375" style="52" customWidth="1"/>
    <col min="6148" max="6148" width="16.5703125" style="52" customWidth="1"/>
    <col min="6149" max="6149" width="10.42578125" style="52" bestFit="1" customWidth="1"/>
    <col min="6150" max="6150" width="13.7109375" style="52" customWidth="1"/>
    <col min="6151" max="6151" width="14.7109375" style="52" customWidth="1"/>
    <col min="6152" max="6152" width="13.5703125" style="52" customWidth="1"/>
    <col min="6153" max="6153" width="10.42578125" style="52" bestFit="1" customWidth="1"/>
    <col min="6154" max="6154" width="14.5703125" style="52" customWidth="1"/>
    <col min="6155" max="6155" width="14.85546875" style="52" customWidth="1"/>
    <col min="6156" max="6156" width="13" style="52" customWidth="1"/>
    <col min="6157" max="6157" width="16.7109375" style="52" customWidth="1"/>
    <col min="6158" max="6158" width="15.85546875" style="52" customWidth="1"/>
    <col min="6159" max="6159" width="16.5703125" style="52" customWidth="1"/>
    <col min="6160" max="6160" width="3.7109375" style="52" customWidth="1"/>
    <col min="6161" max="6161" width="5.7109375" style="52" customWidth="1"/>
    <col min="6162" max="6162" width="14.85546875" style="52" bestFit="1" customWidth="1"/>
    <col min="6163" max="6163" width="9.140625" style="52"/>
    <col min="6164" max="6164" width="14.85546875" style="52" bestFit="1" customWidth="1"/>
    <col min="6165" max="6400" width="9.140625" style="52"/>
    <col min="6401" max="6401" width="3.85546875" style="52" customWidth="1"/>
    <col min="6402" max="6402" width="5.140625" style="52" customWidth="1"/>
    <col min="6403" max="6403" width="34.7109375" style="52" customWidth="1"/>
    <col min="6404" max="6404" width="16.5703125" style="52" customWidth="1"/>
    <col min="6405" max="6405" width="10.42578125" style="52" bestFit="1" customWidth="1"/>
    <col min="6406" max="6406" width="13.7109375" style="52" customWidth="1"/>
    <col min="6407" max="6407" width="14.7109375" style="52" customWidth="1"/>
    <col min="6408" max="6408" width="13.5703125" style="52" customWidth="1"/>
    <col min="6409" max="6409" width="10.42578125" style="52" bestFit="1" customWidth="1"/>
    <col min="6410" max="6410" width="14.5703125" style="52" customWidth="1"/>
    <col min="6411" max="6411" width="14.85546875" style="52" customWidth="1"/>
    <col min="6412" max="6412" width="13" style="52" customWidth="1"/>
    <col min="6413" max="6413" width="16.7109375" style="52" customWidth="1"/>
    <col min="6414" max="6414" width="15.85546875" style="52" customWidth="1"/>
    <col min="6415" max="6415" width="16.5703125" style="52" customWidth="1"/>
    <col min="6416" max="6416" width="3.7109375" style="52" customWidth="1"/>
    <col min="6417" max="6417" width="5.7109375" style="52" customWidth="1"/>
    <col min="6418" max="6418" width="14.85546875" style="52" bestFit="1" customWidth="1"/>
    <col min="6419" max="6419" width="9.140625" style="52"/>
    <col min="6420" max="6420" width="14.85546875" style="52" bestFit="1" customWidth="1"/>
    <col min="6421" max="6656" width="9.140625" style="52"/>
    <col min="6657" max="6657" width="3.85546875" style="52" customWidth="1"/>
    <col min="6658" max="6658" width="5.140625" style="52" customWidth="1"/>
    <col min="6659" max="6659" width="34.7109375" style="52" customWidth="1"/>
    <col min="6660" max="6660" width="16.5703125" style="52" customWidth="1"/>
    <col min="6661" max="6661" width="10.42578125" style="52" bestFit="1" customWidth="1"/>
    <col min="6662" max="6662" width="13.7109375" style="52" customWidth="1"/>
    <col min="6663" max="6663" width="14.7109375" style="52" customWidth="1"/>
    <col min="6664" max="6664" width="13.5703125" style="52" customWidth="1"/>
    <col min="6665" max="6665" width="10.42578125" style="52" bestFit="1" customWidth="1"/>
    <col min="6666" max="6666" width="14.5703125" style="52" customWidth="1"/>
    <col min="6667" max="6667" width="14.85546875" style="52" customWidth="1"/>
    <col min="6668" max="6668" width="13" style="52" customWidth="1"/>
    <col min="6669" max="6669" width="16.7109375" style="52" customWidth="1"/>
    <col min="6670" max="6670" width="15.85546875" style="52" customWidth="1"/>
    <col min="6671" max="6671" width="16.5703125" style="52" customWidth="1"/>
    <col min="6672" max="6672" width="3.7109375" style="52" customWidth="1"/>
    <col min="6673" max="6673" width="5.7109375" style="52" customWidth="1"/>
    <col min="6674" max="6674" width="14.85546875" style="52" bestFit="1" customWidth="1"/>
    <col min="6675" max="6675" width="9.140625" style="52"/>
    <col min="6676" max="6676" width="14.85546875" style="52" bestFit="1" customWidth="1"/>
    <col min="6677" max="6912" width="9.140625" style="52"/>
    <col min="6913" max="6913" width="3.85546875" style="52" customWidth="1"/>
    <col min="6914" max="6914" width="5.140625" style="52" customWidth="1"/>
    <col min="6915" max="6915" width="34.7109375" style="52" customWidth="1"/>
    <col min="6916" max="6916" width="16.5703125" style="52" customWidth="1"/>
    <col min="6917" max="6917" width="10.42578125" style="52" bestFit="1" customWidth="1"/>
    <col min="6918" max="6918" width="13.7109375" style="52" customWidth="1"/>
    <col min="6919" max="6919" width="14.7109375" style="52" customWidth="1"/>
    <col min="6920" max="6920" width="13.5703125" style="52" customWidth="1"/>
    <col min="6921" max="6921" width="10.42578125" style="52" bestFit="1" customWidth="1"/>
    <col min="6922" max="6922" width="14.5703125" style="52" customWidth="1"/>
    <col min="6923" max="6923" width="14.85546875" style="52" customWidth="1"/>
    <col min="6924" max="6924" width="13" style="52" customWidth="1"/>
    <col min="6925" max="6925" width="16.7109375" style="52" customWidth="1"/>
    <col min="6926" max="6926" width="15.85546875" style="52" customWidth="1"/>
    <col min="6927" max="6927" width="16.5703125" style="52" customWidth="1"/>
    <col min="6928" max="6928" width="3.7109375" style="52" customWidth="1"/>
    <col min="6929" max="6929" width="5.7109375" style="52" customWidth="1"/>
    <col min="6930" max="6930" width="14.85546875" style="52" bestFit="1" customWidth="1"/>
    <col min="6931" max="6931" width="9.140625" style="52"/>
    <col min="6932" max="6932" width="14.85546875" style="52" bestFit="1" customWidth="1"/>
    <col min="6933" max="7168" width="9.140625" style="52"/>
    <col min="7169" max="7169" width="3.85546875" style="52" customWidth="1"/>
    <col min="7170" max="7170" width="5.140625" style="52" customWidth="1"/>
    <col min="7171" max="7171" width="34.7109375" style="52" customWidth="1"/>
    <col min="7172" max="7172" width="16.5703125" style="52" customWidth="1"/>
    <col min="7173" max="7173" width="10.42578125" style="52" bestFit="1" customWidth="1"/>
    <col min="7174" max="7174" width="13.7109375" style="52" customWidth="1"/>
    <col min="7175" max="7175" width="14.7109375" style="52" customWidth="1"/>
    <col min="7176" max="7176" width="13.5703125" style="52" customWidth="1"/>
    <col min="7177" max="7177" width="10.42578125" style="52" bestFit="1" customWidth="1"/>
    <col min="7178" max="7178" width="14.5703125" style="52" customWidth="1"/>
    <col min="7179" max="7179" width="14.85546875" style="52" customWidth="1"/>
    <col min="7180" max="7180" width="13" style="52" customWidth="1"/>
    <col min="7181" max="7181" width="16.7109375" style="52" customWidth="1"/>
    <col min="7182" max="7182" width="15.85546875" style="52" customWidth="1"/>
    <col min="7183" max="7183" width="16.5703125" style="52" customWidth="1"/>
    <col min="7184" max="7184" width="3.7109375" style="52" customWidth="1"/>
    <col min="7185" max="7185" width="5.7109375" style="52" customWidth="1"/>
    <col min="7186" max="7186" width="14.85546875" style="52" bestFit="1" customWidth="1"/>
    <col min="7187" max="7187" width="9.140625" style="52"/>
    <col min="7188" max="7188" width="14.85546875" style="52" bestFit="1" customWidth="1"/>
    <col min="7189" max="7424" width="9.140625" style="52"/>
    <col min="7425" max="7425" width="3.85546875" style="52" customWidth="1"/>
    <col min="7426" max="7426" width="5.140625" style="52" customWidth="1"/>
    <col min="7427" max="7427" width="34.7109375" style="52" customWidth="1"/>
    <col min="7428" max="7428" width="16.5703125" style="52" customWidth="1"/>
    <col min="7429" max="7429" width="10.42578125" style="52" bestFit="1" customWidth="1"/>
    <col min="7430" max="7430" width="13.7109375" style="52" customWidth="1"/>
    <col min="7431" max="7431" width="14.7109375" style="52" customWidth="1"/>
    <col min="7432" max="7432" width="13.5703125" style="52" customWidth="1"/>
    <col min="7433" max="7433" width="10.42578125" style="52" bestFit="1" customWidth="1"/>
    <col min="7434" max="7434" width="14.5703125" style="52" customWidth="1"/>
    <col min="7435" max="7435" width="14.85546875" style="52" customWidth="1"/>
    <col min="7436" max="7436" width="13" style="52" customWidth="1"/>
    <col min="7437" max="7437" width="16.7109375" style="52" customWidth="1"/>
    <col min="7438" max="7438" width="15.85546875" style="52" customWidth="1"/>
    <col min="7439" max="7439" width="16.5703125" style="52" customWidth="1"/>
    <col min="7440" max="7440" width="3.7109375" style="52" customWidth="1"/>
    <col min="7441" max="7441" width="5.7109375" style="52" customWidth="1"/>
    <col min="7442" max="7442" width="14.85546875" style="52" bestFit="1" customWidth="1"/>
    <col min="7443" max="7443" width="9.140625" style="52"/>
    <col min="7444" max="7444" width="14.85546875" style="52" bestFit="1" customWidth="1"/>
    <col min="7445" max="7680" width="9.140625" style="52"/>
    <col min="7681" max="7681" width="3.85546875" style="52" customWidth="1"/>
    <col min="7682" max="7682" width="5.140625" style="52" customWidth="1"/>
    <col min="7683" max="7683" width="34.7109375" style="52" customWidth="1"/>
    <col min="7684" max="7684" width="16.5703125" style="52" customWidth="1"/>
    <col min="7685" max="7685" width="10.42578125" style="52" bestFit="1" customWidth="1"/>
    <col min="7686" max="7686" width="13.7109375" style="52" customWidth="1"/>
    <col min="7687" max="7687" width="14.7109375" style="52" customWidth="1"/>
    <col min="7688" max="7688" width="13.5703125" style="52" customWidth="1"/>
    <col min="7689" max="7689" width="10.42578125" style="52" bestFit="1" customWidth="1"/>
    <col min="7690" max="7690" width="14.5703125" style="52" customWidth="1"/>
    <col min="7691" max="7691" width="14.85546875" style="52" customWidth="1"/>
    <col min="7692" max="7692" width="13" style="52" customWidth="1"/>
    <col min="7693" max="7693" width="16.7109375" style="52" customWidth="1"/>
    <col min="7694" max="7694" width="15.85546875" style="52" customWidth="1"/>
    <col min="7695" max="7695" width="16.5703125" style="52" customWidth="1"/>
    <col min="7696" max="7696" width="3.7109375" style="52" customWidth="1"/>
    <col min="7697" max="7697" width="5.7109375" style="52" customWidth="1"/>
    <col min="7698" max="7698" width="14.85546875" style="52" bestFit="1" customWidth="1"/>
    <col min="7699" max="7699" width="9.140625" style="52"/>
    <col min="7700" max="7700" width="14.85546875" style="52" bestFit="1" customWidth="1"/>
    <col min="7701" max="7936" width="9.140625" style="52"/>
    <col min="7937" max="7937" width="3.85546875" style="52" customWidth="1"/>
    <col min="7938" max="7938" width="5.140625" style="52" customWidth="1"/>
    <col min="7939" max="7939" width="34.7109375" style="52" customWidth="1"/>
    <col min="7940" max="7940" width="16.5703125" style="52" customWidth="1"/>
    <col min="7941" max="7941" width="10.42578125" style="52" bestFit="1" customWidth="1"/>
    <col min="7942" max="7942" width="13.7109375" style="52" customWidth="1"/>
    <col min="7943" max="7943" width="14.7109375" style="52" customWidth="1"/>
    <col min="7944" max="7944" width="13.5703125" style="52" customWidth="1"/>
    <col min="7945" max="7945" width="10.42578125" style="52" bestFit="1" customWidth="1"/>
    <col min="7946" max="7946" width="14.5703125" style="52" customWidth="1"/>
    <col min="7947" max="7947" width="14.85546875" style="52" customWidth="1"/>
    <col min="7948" max="7948" width="13" style="52" customWidth="1"/>
    <col min="7949" max="7949" width="16.7109375" style="52" customWidth="1"/>
    <col min="7950" max="7950" width="15.85546875" style="52" customWidth="1"/>
    <col min="7951" max="7951" width="16.5703125" style="52" customWidth="1"/>
    <col min="7952" max="7952" width="3.7109375" style="52" customWidth="1"/>
    <col min="7953" max="7953" width="5.7109375" style="52" customWidth="1"/>
    <col min="7954" max="7954" width="14.85546875" style="52" bestFit="1" customWidth="1"/>
    <col min="7955" max="7955" width="9.140625" style="52"/>
    <col min="7956" max="7956" width="14.85546875" style="52" bestFit="1" customWidth="1"/>
    <col min="7957" max="8192" width="9.140625" style="52"/>
    <col min="8193" max="8193" width="3.85546875" style="52" customWidth="1"/>
    <col min="8194" max="8194" width="5.140625" style="52" customWidth="1"/>
    <col min="8195" max="8195" width="34.7109375" style="52" customWidth="1"/>
    <col min="8196" max="8196" width="16.5703125" style="52" customWidth="1"/>
    <col min="8197" max="8197" width="10.42578125" style="52" bestFit="1" customWidth="1"/>
    <col min="8198" max="8198" width="13.7109375" style="52" customWidth="1"/>
    <col min="8199" max="8199" width="14.7109375" style="52" customWidth="1"/>
    <col min="8200" max="8200" width="13.5703125" style="52" customWidth="1"/>
    <col min="8201" max="8201" width="10.42578125" style="52" bestFit="1" customWidth="1"/>
    <col min="8202" max="8202" width="14.5703125" style="52" customWidth="1"/>
    <col min="8203" max="8203" width="14.85546875" style="52" customWidth="1"/>
    <col min="8204" max="8204" width="13" style="52" customWidth="1"/>
    <col min="8205" max="8205" width="16.7109375" style="52" customWidth="1"/>
    <col min="8206" max="8206" width="15.85546875" style="52" customWidth="1"/>
    <col min="8207" max="8207" width="16.5703125" style="52" customWidth="1"/>
    <col min="8208" max="8208" width="3.7109375" style="52" customWidth="1"/>
    <col min="8209" max="8209" width="5.7109375" style="52" customWidth="1"/>
    <col min="8210" max="8210" width="14.85546875" style="52" bestFit="1" customWidth="1"/>
    <col min="8211" max="8211" width="9.140625" style="52"/>
    <col min="8212" max="8212" width="14.85546875" style="52" bestFit="1" customWidth="1"/>
    <col min="8213" max="8448" width="9.140625" style="52"/>
    <col min="8449" max="8449" width="3.85546875" style="52" customWidth="1"/>
    <col min="8450" max="8450" width="5.140625" style="52" customWidth="1"/>
    <col min="8451" max="8451" width="34.7109375" style="52" customWidth="1"/>
    <col min="8452" max="8452" width="16.5703125" style="52" customWidth="1"/>
    <col min="8453" max="8453" width="10.42578125" style="52" bestFit="1" customWidth="1"/>
    <col min="8454" max="8454" width="13.7109375" style="52" customWidth="1"/>
    <col min="8455" max="8455" width="14.7109375" style="52" customWidth="1"/>
    <col min="8456" max="8456" width="13.5703125" style="52" customWidth="1"/>
    <col min="8457" max="8457" width="10.42578125" style="52" bestFit="1" customWidth="1"/>
    <col min="8458" max="8458" width="14.5703125" style="52" customWidth="1"/>
    <col min="8459" max="8459" width="14.85546875" style="52" customWidth="1"/>
    <col min="8460" max="8460" width="13" style="52" customWidth="1"/>
    <col min="8461" max="8461" width="16.7109375" style="52" customWidth="1"/>
    <col min="8462" max="8462" width="15.85546875" style="52" customWidth="1"/>
    <col min="8463" max="8463" width="16.5703125" style="52" customWidth="1"/>
    <col min="8464" max="8464" width="3.7109375" style="52" customWidth="1"/>
    <col min="8465" max="8465" width="5.7109375" style="52" customWidth="1"/>
    <col min="8466" max="8466" width="14.85546875" style="52" bestFit="1" customWidth="1"/>
    <col min="8467" max="8467" width="9.140625" style="52"/>
    <col min="8468" max="8468" width="14.85546875" style="52" bestFit="1" customWidth="1"/>
    <col min="8469" max="8704" width="9.140625" style="52"/>
    <col min="8705" max="8705" width="3.85546875" style="52" customWidth="1"/>
    <col min="8706" max="8706" width="5.140625" style="52" customWidth="1"/>
    <col min="8707" max="8707" width="34.7109375" style="52" customWidth="1"/>
    <col min="8708" max="8708" width="16.5703125" style="52" customWidth="1"/>
    <col min="8709" max="8709" width="10.42578125" style="52" bestFit="1" customWidth="1"/>
    <col min="8710" max="8710" width="13.7109375" style="52" customWidth="1"/>
    <col min="8711" max="8711" width="14.7109375" style="52" customWidth="1"/>
    <col min="8712" max="8712" width="13.5703125" style="52" customWidth="1"/>
    <col min="8713" max="8713" width="10.42578125" style="52" bestFit="1" customWidth="1"/>
    <col min="8714" max="8714" width="14.5703125" style="52" customWidth="1"/>
    <col min="8715" max="8715" width="14.85546875" style="52" customWidth="1"/>
    <col min="8716" max="8716" width="13" style="52" customWidth="1"/>
    <col min="8717" max="8717" width="16.7109375" style="52" customWidth="1"/>
    <col min="8718" max="8718" width="15.85546875" style="52" customWidth="1"/>
    <col min="8719" max="8719" width="16.5703125" style="52" customWidth="1"/>
    <col min="8720" max="8720" width="3.7109375" style="52" customWidth="1"/>
    <col min="8721" max="8721" width="5.7109375" style="52" customWidth="1"/>
    <col min="8722" max="8722" width="14.85546875" style="52" bestFit="1" customWidth="1"/>
    <col min="8723" max="8723" width="9.140625" style="52"/>
    <col min="8724" max="8724" width="14.85546875" style="52" bestFit="1" customWidth="1"/>
    <col min="8725" max="8960" width="9.140625" style="52"/>
    <col min="8961" max="8961" width="3.85546875" style="52" customWidth="1"/>
    <col min="8962" max="8962" width="5.140625" style="52" customWidth="1"/>
    <col min="8963" max="8963" width="34.7109375" style="52" customWidth="1"/>
    <col min="8964" max="8964" width="16.5703125" style="52" customWidth="1"/>
    <col min="8965" max="8965" width="10.42578125" style="52" bestFit="1" customWidth="1"/>
    <col min="8966" max="8966" width="13.7109375" style="52" customWidth="1"/>
    <col min="8967" max="8967" width="14.7109375" style="52" customWidth="1"/>
    <col min="8968" max="8968" width="13.5703125" style="52" customWidth="1"/>
    <col min="8969" max="8969" width="10.42578125" style="52" bestFit="1" customWidth="1"/>
    <col min="8970" max="8970" width="14.5703125" style="52" customWidth="1"/>
    <col min="8971" max="8971" width="14.85546875" style="52" customWidth="1"/>
    <col min="8972" max="8972" width="13" style="52" customWidth="1"/>
    <col min="8973" max="8973" width="16.7109375" style="52" customWidth="1"/>
    <col min="8974" max="8974" width="15.85546875" style="52" customWidth="1"/>
    <col min="8975" max="8975" width="16.5703125" style="52" customWidth="1"/>
    <col min="8976" max="8976" width="3.7109375" style="52" customWidth="1"/>
    <col min="8977" max="8977" width="5.7109375" style="52" customWidth="1"/>
    <col min="8978" max="8978" width="14.85546875" style="52" bestFit="1" customWidth="1"/>
    <col min="8979" max="8979" width="9.140625" style="52"/>
    <col min="8980" max="8980" width="14.85546875" style="52" bestFit="1" customWidth="1"/>
    <col min="8981" max="9216" width="9.140625" style="52"/>
    <col min="9217" max="9217" width="3.85546875" style="52" customWidth="1"/>
    <col min="9218" max="9218" width="5.140625" style="52" customWidth="1"/>
    <col min="9219" max="9219" width="34.7109375" style="52" customWidth="1"/>
    <col min="9220" max="9220" width="16.5703125" style="52" customWidth="1"/>
    <col min="9221" max="9221" width="10.42578125" style="52" bestFit="1" customWidth="1"/>
    <col min="9222" max="9222" width="13.7109375" style="52" customWidth="1"/>
    <col min="9223" max="9223" width="14.7109375" style="52" customWidth="1"/>
    <col min="9224" max="9224" width="13.5703125" style="52" customWidth="1"/>
    <col min="9225" max="9225" width="10.42578125" style="52" bestFit="1" customWidth="1"/>
    <col min="9226" max="9226" width="14.5703125" style="52" customWidth="1"/>
    <col min="9227" max="9227" width="14.85546875" style="52" customWidth="1"/>
    <col min="9228" max="9228" width="13" style="52" customWidth="1"/>
    <col min="9229" max="9229" width="16.7109375" style="52" customWidth="1"/>
    <col min="9230" max="9230" width="15.85546875" style="52" customWidth="1"/>
    <col min="9231" max="9231" width="16.5703125" style="52" customWidth="1"/>
    <col min="9232" max="9232" width="3.7109375" style="52" customWidth="1"/>
    <col min="9233" max="9233" width="5.7109375" style="52" customWidth="1"/>
    <col min="9234" max="9234" width="14.85546875" style="52" bestFit="1" customWidth="1"/>
    <col min="9235" max="9235" width="9.140625" style="52"/>
    <col min="9236" max="9236" width="14.85546875" style="52" bestFit="1" customWidth="1"/>
    <col min="9237" max="9472" width="9.140625" style="52"/>
    <col min="9473" max="9473" width="3.85546875" style="52" customWidth="1"/>
    <col min="9474" max="9474" width="5.140625" style="52" customWidth="1"/>
    <col min="9475" max="9475" width="34.7109375" style="52" customWidth="1"/>
    <col min="9476" max="9476" width="16.5703125" style="52" customWidth="1"/>
    <col min="9477" max="9477" width="10.42578125" style="52" bestFit="1" customWidth="1"/>
    <col min="9478" max="9478" width="13.7109375" style="52" customWidth="1"/>
    <col min="9479" max="9479" width="14.7109375" style="52" customWidth="1"/>
    <col min="9480" max="9480" width="13.5703125" style="52" customWidth="1"/>
    <col min="9481" max="9481" width="10.42578125" style="52" bestFit="1" customWidth="1"/>
    <col min="9482" max="9482" width="14.5703125" style="52" customWidth="1"/>
    <col min="9483" max="9483" width="14.85546875" style="52" customWidth="1"/>
    <col min="9484" max="9484" width="13" style="52" customWidth="1"/>
    <col min="9485" max="9485" width="16.7109375" style="52" customWidth="1"/>
    <col min="9486" max="9486" width="15.85546875" style="52" customWidth="1"/>
    <col min="9487" max="9487" width="16.5703125" style="52" customWidth="1"/>
    <col min="9488" max="9488" width="3.7109375" style="52" customWidth="1"/>
    <col min="9489" max="9489" width="5.7109375" style="52" customWidth="1"/>
    <col min="9490" max="9490" width="14.85546875" style="52" bestFit="1" customWidth="1"/>
    <col min="9491" max="9491" width="9.140625" style="52"/>
    <col min="9492" max="9492" width="14.85546875" style="52" bestFit="1" customWidth="1"/>
    <col min="9493" max="9728" width="9.140625" style="52"/>
    <col min="9729" max="9729" width="3.85546875" style="52" customWidth="1"/>
    <col min="9730" max="9730" width="5.140625" style="52" customWidth="1"/>
    <col min="9731" max="9731" width="34.7109375" style="52" customWidth="1"/>
    <col min="9732" max="9732" width="16.5703125" style="52" customWidth="1"/>
    <col min="9733" max="9733" width="10.42578125" style="52" bestFit="1" customWidth="1"/>
    <col min="9734" max="9734" width="13.7109375" style="52" customWidth="1"/>
    <col min="9735" max="9735" width="14.7109375" style="52" customWidth="1"/>
    <col min="9736" max="9736" width="13.5703125" style="52" customWidth="1"/>
    <col min="9737" max="9737" width="10.42578125" style="52" bestFit="1" customWidth="1"/>
    <col min="9738" max="9738" width="14.5703125" style="52" customWidth="1"/>
    <col min="9739" max="9739" width="14.85546875" style="52" customWidth="1"/>
    <col min="9740" max="9740" width="13" style="52" customWidth="1"/>
    <col min="9741" max="9741" width="16.7109375" style="52" customWidth="1"/>
    <col min="9742" max="9742" width="15.85546875" style="52" customWidth="1"/>
    <col min="9743" max="9743" width="16.5703125" style="52" customWidth="1"/>
    <col min="9744" max="9744" width="3.7109375" style="52" customWidth="1"/>
    <col min="9745" max="9745" width="5.7109375" style="52" customWidth="1"/>
    <col min="9746" max="9746" width="14.85546875" style="52" bestFit="1" customWidth="1"/>
    <col min="9747" max="9747" width="9.140625" style="52"/>
    <col min="9748" max="9748" width="14.85546875" style="52" bestFit="1" customWidth="1"/>
    <col min="9749" max="9984" width="9.140625" style="52"/>
    <col min="9985" max="9985" width="3.85546875" style="52" customWidth="1"/>
    <col min="9986" max="9986" width="5.140625" style="52" customWidth="1"/>
    <col min="9987" max="9987" width="34.7109375" style="52" customWidth="1"/>
    <col min="9988" max="9988" width="16.5703125" style="52" customWidth="1"/>
    <col min="9989" max="9989" width="10.42578125" style="52" bestFit="1" customWidth="1"/>
    <col min="9990" max="9990" width="13.7109375" style="52" customWidth="1"/>
    <col min="9991" max="9991" width="14.7109375" style="52" customWidth="1"/>
    <col min="9992" max="9992" width="13.5703125" style="52" customWidth="1"/>
    <col min="9993" max="9993" width="10.42578125" style="52" bestFit="1" customWidth="1"/>
    <col min="9994" max="9994" width="14.5703125" style="52" customWidth="1"/>
    <col min="9995" max="9995" width="14.85546875" style="52" customWidth="1"/>
    <col min="9996" max="9996" width="13" style="52" customWidth="1"/>
    <col min="9997" max="9997" width="16.7109375" style="52" customWidth="1"/>
    <col min="9998" max="9998" width="15.85546875" style="52" customWidth="1"/>
    <col min="9999" max="9999" width="16.5703125" style="52" customWidth="1"/>
    <col min="10000" max="10000" width="3.7109375" style="52" customWidth="1"/>
    <col min="10001" max="10001" width="5.7109375" style="52" customWidth="1"/>
    <col min="10002" max="10002" width="14.85546875" style="52" bestFit="1" customWidth="1"/>
    <col min="10003" max="10003" width="9.140625" style="52"/>
    <col min="10004" max="10004" width="14.85546875" style="52" bestFit="1" customWidth="1"/>
    <col min="10005" max="10240" width="9.140625" style="52"/>
    <col min="10241" max="10241" width="3.85546875" style="52" customWidth="1"/>
    <col min="10242" max="10242" width="5.140625" style="52" customWidth="1"/>
    <col min="10243" max="10243" width="34.7109375" style="52" customWidth="1"/>
    <col min="10244" max="10244" width="16.5703125" style="52" customWidth="1"/>
    <col min="10245" max="10245" width="10.42578125" style="52" bestFit="1" customWidth="1"/>
    <col min="10246" max="10246" width="13.7109375" style="52" customWidth="1"/>
    <col min="10247" max="10247" width="14.7109375" style="52" customWidth="1"/>
    <col min="10248" max="10248" width="13.5703125" style="52" customWidth="1"/>
    <col min="10249" max="10249" width="10.42578125" style="52" bestFit="1" customWidth="1"/>
    <col min="10250" max="10250" width="14.5703125" style="52" customWidth="1"/>
    <col min="10251" max="10251" width="14.85546875" style="52" customWidth="1"/>
    <col min="10252" max="10252" width="13" style="52" customWidth="1"/>
    <col min="10253" max="10253" width="16.7109375" style="52" customWidth="1"/>
    <col min="10254" max="10254" width="15.85546875" style="52" customWidth="1"/>
    <col min="10255" max="10255" width="16.5703125" style="52" customWidth="1"/>
    <col min="10256" max="10256" width="3.7109375" style="52" customWidth="1"/>
    <col min="10257" max="10257" width="5.7109375" style="52" customWidth="1"/>
    <col min="10258" max="10258" width="14.85546875" style="52" bestFit="1" customWidth="1"/>
    <col min="10259" max="10259" width="9.140625" style="52"/>
    <col min="10260" max="10260" width="14.85546875" style="52" bestFit="1" customWidth="1"/>
    <col min="10261" max="10496" width="9.140625" style="52"/>
    <col min="10497" max="10497" width="3.85546875" style="52" customWidth="1"/>
    <col min="10498" max="10498" width="5.140625" style="52" customWidth="1"/>
    <col min="10499" max="10499" width="34.7109375" style="52" customWidth="1"/>
    <col min="10500" max="10500" width="16.5703125" style="52" customWidth="1"/>
    <col min="10501" max="10501" width="10.42578125" style="52" bestFit="1" customWidth="1"/>
    <col min="10502" max="10502" width="13.7109375" style="52" customWidth="1"/>
    <col min="10503" max="10503" width="14.7109375" style="52" customWidth="1"/>
    <col min="10504" max="10504" width="13.5703125" style="52" customWidth="1"/>
    <col min="10505" max="10505" width="10.42578125" style="52" bestFit="1" customWidth="1"/>
    <col min="10506" max="10506" width="14.5703125" style="52" customWidth="1"/>
    <col min="10507" max="10507" width="14.85546875" style="52" customWidth="1"/>
    <col min="10508" max="10508" width="13" style="52" customWidth="1"/>
    <col min="10509" max="10509" width="16.7109375" style="52" customWidth="1"/>
    <col min="10510" max="10510" width="15.85546875" style="52" customWidth="1"/>
    <col min="10511" max="10511" width="16.5703125" style="52" customWidth="1"/>
    <col min="10512" max="10512" width="3.7109375" style="52" customWidth="1"/>
    <col min="10513" max="10513" width="5.7109375" style="52" customWidth="1"/>
    <col min="10514" max="10514" width="14.85546875" style="52" bestFit="1" customWidth="1"/>
    <col min="10515" max="10515" width="9.140625" style="52"/>
    <col min="10516" max="10516" width="14.85546875" style="52" bestFit="1" customWidth="1"/>
    <col min="10517" max="10752" width="9.140625" style="52"/>
    <col min="10753" max="10753" width="3.85546875" style="52" customWidth="1"/>
    <col min="10754" max="10754" width="5.140625" style="52" customWidth="1"/>
    <col min="10755" max="10755" width="34.7109375" style="52" customWidth="1"/>
    <col min="10756" max="10756" width="16.5703125" style="52" customWidth="1"/>
    <col min="10757" max="10757" width="10.42578125" style="52" bestFit="1" customWidth="1"/>
    <col min="10758" max="10758" width="13.7109375" style="52" customWidth="1"/>
    <col min="10759" max="10759" width="14.7109375" style="52" customWidth="1"/>
    <col min="10760" max="10760" width="13.5703125" style="52" customWidth="1"/>
    <col min="10761" max="10761" width="10.42578125" style="52" bestFit="1" customWidth="1"/>
    <col min="10762" max="10762" width="14.5703125" style="52" customWidth="1"/>
    <col min="10763" max="10763" width="14.85546875" style="52" customWidth="1"/>
    <col min="10764" max="10764" width="13" style="52" customWidth="1"/>
    <col min="10765" max="10765" width="16.7109375" style="52" customWidth="1"/>
    <col min="10766" max="10766" width="15.85546875" style="52" customWidth="1"/>
    <col min="10767" max="10767" width="16.5703125" style="52" customWidth="1"/>
    <col min="10768" max="10768" width="3.7109375" style="52" customWidth="1"/>
    <col min="10769" max="10769" width="5.7109375" style="52" customWidth="1"/>
    <col min="10770" max="10770" width="14.85546875" style="52" bestFit="1" customWidth="1"/>
    <col min="10771" max="10771" width="9.140625" style="52"/>
    <col min="10772" max="10772" width="14.85546875" style="52" bestFit="1" customWidth="1"/>
    <col min="10773" max="11008" width="9.140625" style="52"/>
    <col min="11009" max="11009" width="3.85546875" style="52" customWidth="1"/>
    <col min="11010" max="11010" width="5.140625" style="52" customWidth="1"/>
    <col min="11011" max="11011" width="34.7109375" style="52" customWidth="1"/>
    <col min="11012" max="11012" width="16.5703125" style="52" customWidth="1"/>
    <col min="11013" max="11013" width="10.42578125" style="52" bestFit="1" customWidth="1"/>
    <col min="11014" max="11014" width="13.7109375" style="52" customWidth="1"/>
    <col min="11015" max="11015" width="14.7109375" style="52" customWidth="1"/>
    <col min="11016" max="11016" width="13.5703125" style="52" customWidth="1"/>
    <col min="11017" max="11017" width="10.42578125" style="52" bestFit="1" customWidth="1"/>
    <col min="11018" max="11018" width="14.5703125" style="52" customWidth="1"/>
    <col min="11019" max="11019" width="14.85546875" style="52" customWidth="1"/>
    <col min="11020" max="11020" width="13" style="52" customWidth="1"/>
    <col min="11021" max="11021" width="16.7109375" style="52" customWidth="1"/>
    <col min="11022" max="11022" width="15.85546875" style="52" customWidth="1"/>
    <col min="11023" max="11023" width="16.5703125" style="52" customWidth="1"/>
    <col min="11024" max="11024" width="3.7109375" style="52" customWidth="1"/>
    <col min="11025" max="11025" width="5.7109375" style="52" customWidth="1"/>
    <col min="11026" max="11026" width="14.85546875" style="52" bestFit="1" customWidth="1"/>
    <col min="11027" max="11027" width="9.140625" style="52"/>
    <col min="11028" max="11028" width="14.85546875" style="52" bestFit="1" customWidth="1"/>
    <col min="11029" max="11264" width="9.140625" style="52"/>
    <col min="11265" max="11265" width="3.85546875" style="52" customWidth="1"/>
    <col min="11266" max="11266" width="5.140625" style="52" customWidth="1"/>
    <col min="11267" max="11267" width="34.7109375" style="52" customWidth="1"/>
    <col min="11268" max="11268" width="16.5703125" style="52" customWidth="1"/>
    <col min="11269" max="11269" width="10.42578125" style="52" bestFit="1" customWidth="1"/>
    <col min="11270" max="11270" width="13.7109375" style="52" customWidth="1"/>
    <col min="11271" max="11271" width="14.7109375" style="52" customWidth="1"/>
    <col min="11272" max="11272" width="13.5703125" style="52" customWidth="1"/>
    <col min="11273" max="11273" width="10.42578125" style="52" bestFit="1" customWidth="1"/>
    <col min="11274" max="11274" width="14.5703125" style="52" customWidth="1"/>
    <col min="11275" max="11275" width="14.85546875" style="52" customWidth="1"/>
    <col min="11276" max="11276" width="13" style="52" customWidth="1"/>
    <col min="11277" max="11277" width="16.7109375" style="52" customWidth="1"/>
    <col min="11278" max="11278" width="15.85546875" style="52" customWidth="1"/>
    <col min="11279" max="11279" width="16.5703125" style="52" customWidth="1"/>
    <col min="11280" max="11280" width="3.7109375" style="52" customWidth="1"/>
    <col min="11281" max="11281" width="5.7109375" style="52" customWidth="1"/>
    <col min="11282" max="11282" width="14.85546875" style="52" bestFit="1" customWidth="1"/>
    <col min="11283" max="11283" width="9.140625" style="52"/>
    <col min="11284" max="11284" width="14.85546875" style="52" bestFit="1" customWidth="1"/>
    <col min="11285" max="11520" width="9.140625" style="52"/>
    <col min="11521" max="11521" width="3.85546875" style="52" customWidth="1"/>
    <col min="11522" max="11522" width="5.140625" style="52" customWidth="1"/>
    <col min="11523" max="11523" width="34.7109375" style="52" customWidth="1"/>
    <col min="11524" max="11524" width="16.5703125" style="52" customWidth="1"/>
    <col min="11525" max="11525" width="10.42578125" style="52" bestFit="1" customWidth="1"/>
    <col min="11526" max="11526" width="13.7109375" style="52" customWidth="1"/>
    <col min="11527" max="11527" width="14.7109375" style="52" customWidth="1"/>
    <col min="11528" max="11528" width="13.5703125" style="52" customWidth="1"/>
    <col min="11529" max="11529" width="10.42578125" style="52" bestFit="1" customWidth="1"/>
    <col min="11530" max="11530" width="14.5703125" style="52" customWidth="1"/>
    <col min="11531" max="11531" width="14.85546875" style="52" customWidth="1"/>
    <col min="11532" max="11532" width="13" style="52" customWidth="1"/>
    <col min="11533" max="11533" width="16.7109375" style="52" customWidth="1"/>
    <col min="11534" max="11534" width="15.85546875" style="52" customWidth="1"/>
    <col min="11535" max="11535" width="16.5703125" style="52" customWidth="1"/>
    <col min="11536" max="11536" width="3.7109375" style="52" customWidth="1"/>
    <col min="11537" max="11537" width="5.7109375" style="52" customWidth="1"/>
    <col min="11538" max="11538" width="14.85546875" style="52" bestFit="1" customWidth="1"/>
    <col min="11539" max="11539" width="9.140625" style="52"/>
    <col min="11540" max="11540" width="14.85546875" style="52" bestFit="1" customWidth="1"/>
    <col min="11541" max="11776" width="9.140625" style="52"/>
    <col min="11777" max="11777" width="3.85546875" style="52" customWidth="1"/>
    <col min="11778" max="11778" width="5.140625" style="52" customWidth="1"/>
    <col min="11779" max="11779" width="34.7109375" style="52" customWidth="1"/>
    <col min="11780" max="11780" width="16.5703125" style="52" customWidth="1"/>
    <col min="11781" max="11781" width="10.42578125" style="52" bestFit="1" customWidth="1"/>
    <col min="11782" max="11782" width="13.7109375" style="52" customWidth="1"/>
    <col min="11783" max="11783" width="14.7109375" style="52" customWidth="1"/>
    <col min="11784" max="11784" width="13.5703125" style="52" customWidth="1"/>
    <col min="11785" max="11785" width="10.42578125" style="52" bestFit="1" customWidth="1"/>
    <col min="11786" max="11786" width="14.5703125" style="52" customWidth="1"/>
    <col min="11787" max="11787" width="14.85546875" style="52" customWidth="1"/>
    <col min="11788" max="11788" width="13" style="52" customWidth="1"/>
    <col min="11789" max="11789" width="16.7109375" style="52" customWidth="1"/>
    <col min="11790" max="11790" width="15.85546875" style="52" customWidth="1"/>
    <col min="11791" max="11791" width="16.5703125" style="52" customWidth="1"/>
    <col min="11792" max="11792" width="3.7109375" style="52" customWidth="1"/>
    <col min="11793" max="11793" width="5.7109375" style="52" customWidth="1"/>
    <col min="11794" max="11794" width="14.85546875" style="52" bestFit="1" customWidth="1"/>
    <col min="11795" max="11795" width="9.140625" style="52"/>
    <col min="11796" max="11796" width="14.85546875" style="52" bestFit="1" customWidth="1"/>
    <col min="11797" max="12032" width="9.140625" style="52"/>
    <col min="12033" max="12033" width="3.85546875" style="52" customWidth="1"/>
    <col min="12034" max="12034" width="5.140625" style="52" customWidth="1"/>
    <col min="12035" max="12035" width="34.7109375" style="52" customWidth="1"/>
    <col min="12036" max="12036" width="16.5703125" style="52" customWidth="1"/>
    <col min="12037" max="12037" width="10.42578125" style="52" bestFit="1" customWidth="1"/>
    <col min="12038" max="12038" width="13.7109375" style="52" customWidth="1"/>
    <col min="12039" max="12039" width="14.7109375" style="52" customWidth="1"/>
    <col min="12040" max="12040" width="13.5703125" style="52" customWidth="1"/>
    <col min="12041" max="12041" width="10.42578125" style="52" bestFit="1" customWidth="1"/>
    <col min="12042" max="12042" width="14.5703125" style="52" customWidth="1"/>
    <col min="12043" max="12043" width="14.85546875" style="52" customWidth="1"/>
    <col min="12044" max="12044" width="13" style="52" customWidth="1"/>
    <col min="12045" max="12045" width="16.7109375" style="52" customWidth="1"/>
    <col min="12046" max="12046" width="15.85546875" style="52" customWidth="1"/>
    <col min="12047" max="12047" width="16.5703125" style="52" customWidth="1"/>
    <col min="12048" max="12048" width="3.7109375" style="52" customWidth="1"/>
    <col min="12049" max="12049" width="5.7109375" style="52" customWidth="1"/>
    <col min="12050" max="12050" width="14.85546875" style="52" bestFit="1" customWidth="1"/>
    <col min="12051" max="12051" width="9.140625" style="52"/>
    <col min="12052" max="12052" width="14.85546875" style="52" bestFit="1" customWidth="1"/>
    <col min="12053" max="12288" width="9.140625" style="52"/>
    <col min="12289" max="12289" width="3.85546875" style="52" customWidth="1"/>
    <col min="12290" max="12290" width="5.140625" style="52" customWidth="1"/>
    <col min="12291" max="12291" width="34.7109375" style="52" customWidth="1"/>
    <col min="12292" max="12292" width="16.5703125" style="52" customWidth="1"/>
    <col min="12293" max="12293" width="10.42578125" style="52" bestFit="1" customWidth="1"/>
    <col min="12294" max="12294" width="13.7109375" style="52" customWidth="1"/>
    <col min="12295" max="12295" width="14.7109375" style="52" customWidth="1"/>
    <col min="12296" max="12296" width="13.5703125" style="52" customWidth="1"/>
    <col min="12297" max="12297" width="10.42578125" style="52" bestFit="1" customWidth="1"/>
    <col min="12298" max="12298" width="14.5703125" style="52" customWidth="1"/>
    <col min="12299" max="12299" width="14.85546875" style="52" customWidth="1"/>
    <col min="12300" max="12300" width="13" style="52" customWidth="1"/>
    <col min="12301" max="12301" width="16.7109375" style="52" customWidth="1"/>
    <col min="12302" max="12302" width="15.85546875" style="52" customWidth="1"/>
    <col min="12303" max="12303" width="16.5703125" style="52" customWidth="1"/>
    <col min="12304" max="12304" width="3.7109375" style="52" customWidth="1"/>
    <col min="12305" max="12305" width="5.7109375" style="52" customWidth="1"/>
    <col min="12306" max="12306" width="14.85546875" style="52" bestFit="1" customWidth="1"/>
    <col min="12307" max="12307" width="9.140625" style="52"/>
    <col min="12308" max="12308" width="14.85546875" style="52" bestFit="1" customWidth="1"/>
    <col min="12309" max="12544" width="9.140625" style="52"/>
    <col min="12545" max="12545" width="3.85546875" style="52" customWidth="1"/>
    <col min="12546" max="12546" width="5.140625" style="52" customWidth="1"/>
    <col min="12547" max="12547" width="34.7109375" style="52" customWidth="1"/>
    <col min="12548" max="12548" width="16.5703125" style="52" customWidth="1"/>
    <col min="12549" max="12549" width="10.42578125" style="52" bestFit="1" customWidth="1"/>
    <col min="12550" max="12550" width="13.7109375" style="52" customWidth="1"/>
    <col min="12551" max="12551" width="14.7109375" style="52" customWidth="1"/>
    <col min="12552" max="12552" width="13.5703125" style="52" customWidth="1"/>
    <col min="12553" max="12553" width="10.42578125" style="52" bestFit="1" customWidth="1"/>
    <col min="12554" max="12554" width="14.5703125" style="52" customWidth="1"/>
    <col min="12555" max="12555" width="14.85546875" style="52" customWidth="1"/>
    <col min="12556" max="12556" width="13" style="52" customWidth="1"/>
    <col min="12557" max="12557" width="16.7109375" style="52" customWidth="1"/>
    <col min="12558" max="12558" width="15.85546875" style="52" customWidth="1"/>
    <col min="12559" max="12559" width="16.5703125" style="52" customWidth="1"/>
    <col min="12560" max="12560" width="3.7109375" style="52" customWidth="1"/>
    <col min="12561" max="12561" width="5.7109375" style="52" customWidth="1"/>
    <col min="12562" max="12562" width="14.85546875" style="52" bestFit="1" customWidth="1"/>
    <col min="12563" max="12563" width="9.140625" style="52"/>
    <col min="12564" max="12564" width="14.85546875" style="52" bestFit="1" customWidth="1"/>
    <col min="12565" max="12800" width="9.140625" style="52"/>
    <col min="12801" max="12801" width="3.85546875" style="52" customWidth="1"/>
    <col min="12802" max="12802" width="5.140625" style="52" customWidth="1"/>
    <col min="12803" max="12803" width="34.7109375" style="52" customWidth="1"/>
    <col min="12804" max="12804" width="16.5703125" style="52" customWidth="1"/>
    <col min="12805" max="12805" width="10.42578125" style="52" bestFit="1" customWidth="1"/>
    <col min="12806" max="12806" width="13.7109375" style="52" customWidth="1"/>
    <col min="12807" max="12807" width="14.7109375" style="52" customWidth="1"/>
    <col min="12808" max="12808" width="13.5703125" style="52" customWidth="1"/>
    <col min="12809" max="12809" width="10.42578125" style="52" bestFit="1" customWidth="1"/>
    <col min="12810" max="12810" width="14.5703125" style="52" customWidth="1"/>
    <col min="12811" max="12811" width="14.85546875" style="52" customWidth="1"/>
    <col min="12812" max="12812" width="13" style="52" customWidth="1"/>
    <col min="12813" max="12813" width="16.7109375" style="52" customWidth="1"/>
    <col min="12814" max="12814" width="15.85546875" style="52" customWidth="1"/>
    <col min="12815" max="12815" width="16.5703125" style="52" customWidth="1"/>
    <col min="12816" max="12816" width="3.7109375" style="52" customWidth="1"/>
    <col min="12817" max="12817" width="5.7109375" style="52" customWidth="1"/>
    <col min="12818" max="12818" width="14.85546875" style="52" bestFit="1" customWidth="1"/>
    <col min="12819" max="12819" width="9.140625" style="52"/>
    <col min="12820" max="12820" width="14.85546875" style="52" bestFit="1" customWidth="1"/>
    <col min="12821" max="13056" width="9.140625" style="52"/>
    <col min="13057" max="13057" width="3.85546875" style="52" customWidth="1"/>
    <col min="13058" max="13058" width="5.140625" style="52" customWidth="1"/>
    <col min="13059" max="13059" width="34.7109375" style="52" customWidth="1"/>
    <col min="13060" max="13060" width="16.5703125" style="52" customWidth="1"/>
    <col min="13061" max="13061" width="10.42578125" style="52" bestFit="1" customWidth="1"/>
    <col min="13062" max="13062" width="13.7109375" style="52" customWidth="1"/>
    <col min="13063" max="13063" width="14.7109375" style="52" customWidth="1"/>
    <col min="13064" max="13064" width="13.5703125" style="52" customWidth="1"/>
    <col min="13065" max="13065" width="10.42578125" style="52" bestFit="1" customWidth="1"/>
    <col min="13066" max="13066" width="14.5703125" style="52" customWidth="1"/>
    <col min="13067" max="13067" width="14.85546875" style="52" customWidth="1"/>
    <col min="13068" max="13068" width="13" style="52" customWidth="1"/>
    <col min="13069" max="13069" width="16.7109375" style="52" customWidth="1"/>
    <col min="13070" max="13070" width="15.85546875" style="52" customWidth="1"/>
    <col min="13071" max="13071" width="16.5703125" style="52" customWidth="1"/>
    <col min="13072" max="13072" width="3.7109375" style="52" customWidth="1"/>
    <col min="13073" max="13073" width="5.7109375" style="52" customWidth="1"/>
    <col min="13074" max="13074" width="14.85546875" style="52" bestFit="1" customWidth="1"/>
    <col min="13075" max="13075" width="9.140625" style="52"/>
    <col min="13076" max="13076" width="14.85546875" style="52" bestFit="1" customWidth="1"/>
    <col min="13077" max="13312" width="9.140625" style="52"/>
    <col min="13313" max="13313" width="3.85546875" style="52" customWidth="1"/>
    <col min="13314" max="13314" width="5.140625" style="52" customWidth="1"/>
    <col min="13315" max="13315" width="34.7109375" style="52" customWidth="1"/>
    <col min="13316" max="13316" width="16.5703125" style="52" customWidth="1"/>
    <col min="13317" max="13317" width="10.42578125" style="52" bestFit="1" customWidth="1"/>
    <col min="13318" max="13318" width="13.7109375" style="52" customWidth="1"/>
    <col min="13319" max="13319" width="14.7109375" style="52" customWidth="1"/>
    <col min="13320" max="13320" width="13.5703125" style="52" customWidth="1"/>
    <col min="13321" max="13321" width="10.42578125" style="52" bestFit="1" customWidth="1"/>
    <col min="13322" max="13322" width="14.5703125" style="52" customWidth="1"/>
    <col min="13323" max="13323" width="14.85546875" style="52" customWidth="1"/>
    <col min="13324" max="13324" width="13" style="52" customWidth="1"/>
    <col min="13325" max="13325" width="16.7109375" style="52" customWidth="1"/>
    <col min="13326" max="13326" width="15.85546875" style="52" customWidth="1"/>
    <col min="13327" max="13327" width="16.5703125" style="52" customWidth="1"/>
    <col min="13328" max="13328" width="3.7109375" style="52" customWidth="1"/>
    <col min="13329" max="13329" width="5.7109375" style="52" customWidth="1"/>
    <col min="13330" max="13330" width="14.85546875" style="52" bestFit="1" customWidth="1"/>
    <col min="13331" max="13331" width="9.140625" style="52"/>
    <col min="13332" max="13332" width="14.85546875" style="52" bestFit="1" customWidth="1"/>
    <col min="13333" max="13568" width="9.140625" style="52"/>
    <col min="13569" max="13569" width="3.85546875" style="52" customWidth="1"/>
    <col min="13570" max="13570" width="5.140625" style="52" customWidth="1"/>
    <col min="13571" max="13571" width="34.7109375" style="52" customWidth="1"/>
    <col min="13572" max="13572" width="16.5703125" style="52" customWidth="1"/>
    <col min="13573" max="13573" width="10.42578125" style="52" bestFit="1" customWidth="1"/>
    <col min="13574" max="13574" width="13.7109375" style="52" customWidth="1"/>
    <col min="13575" max="13575" width="14.7109375" style="52" customWidth="1"/>
    <col min="13576" max="13576" width="13.5703125" style="52" customWidth="1"/>
    <col min="13577" max="13577" width="10.42578125" style="52" bestFit="1" customWidth="1"/>
    <col min="13578" max="13578" width="14.5703125" style="52" customWidth="1"/>
    <col min="13579" max="13579" width="14.85546875" style="52" customWidth="1"/>
    <col min="13580" max="13580" width="13" style="52" customWidth="1"/>
    <col min="13581" max="13581" width="16.7109375" style="52" customWidth="1"/>
    <col min="13582" max="13582" width="15.85546875" style="52" customWidth="1"/>
    <col min="13583" max="13583" width="16.5703125" style="52" customWidth="1"/>
    <col min="13584" max="13584" width="3.7109375" style="52" customWidth="1"/>
    <col min="13585" max="13585" width="5.7109375" style="52" customWidth="1"/>
    <col min="13586" max="13586" width="14.85546875" style="52" bestFit="1" customWidth="1"/>
    <col min="13587" max="13587" width="9.140625" style="52"/>
    <col min="13588" max="13588" width="14.85546875" style="52" bestFit="1" customWidth="1"/>
    <col min="13589" max="13824" width="9.140625" style="52"/>
    <col min="13825" max="13825" width="3.85546875" style="52" customWidth="1"/>
    <col min="13826" max="13826" width="5.140625" style="52" customWidth="1"/>
    <col min="13827" max="13827" width="34.7109375" style="52" customWidth="1"/>
    <col min="13828" max="13828" width="16.5703125" style="52" customWidth="1"/>
    <col min="13829" max="13829" width="10.42578125" style="52" bestFit="1" customWidth="1"/>
    <col min="13830" max="13830" width="13.7109375" style="52" customWidth="1"/>
    <col min="13831" max="13831" width="14.7109375" style="52" customWidth="1"/>
    <col min="13832" max="13832" width="13.5703125" style="52" customWidth="1"/>
    <col min="13833" max="13833" width="10.42578125" style="52" bestFit="1" customWidth="1"/>
    <col min="13834" max="13834" width="14.5703125" style="52" customWidth="1"/>
    <col min="13835" max="13835" width="14.85546875" style="52" customWidth="1"/>
    <col min="13836" max="13836" width="13" style="52" customWidth="1"/>
    <col min="13837" max="13837" width="16.7109375" style="52" customWidth="1"/>
    <col min="13838" max="13838" width="15.85546875" style="52" customWidth="1"/>
    <col min="13839" max="13839" width="16.5703125" style="52" customWidth="1"/>
    <col min="13840" max="13840" width="3.7109375" style="52" customWidth="1"/>
    <col min="13841" max="13841" width="5.7109375" style="52" customWidth="1"/>
    <col min="13842" max="13842" width="14.85546875" style="52" bestFit="1" customWidth="1"/>
    <col min="13843" max="13843" width="9.140625" style="52"/>
    <col min="13844" max="13844" width="14.85546875" style="52" bestFit="1" customWidth="1"/>
    <col min="13845" max="14080" width="9.140625" style="52"/>
    <col min="14081" max="14081" width="3.85546875" style="52" customWidth="1"/>
    <col min="14082" max="14082" width="5.140625" style="52" customWidth="1"/>
    <col min="14083" max="14083" width="34.7109375" style="52" customWidth="1"/>
    <col min="14084" max="14084" width="16.5703125" style="52" customWidth="1"/>
    <col min="14085" max="14085" width="10.42578125" style="52" bestFit="1" customWidth="1"/>
    <col min="14086" max="14086" width="13.7109375" style="52" customWidth="1"/>
    <col min="14087" max="14087" width="14.7109375" style="52" customWidth="1"/>
    <col min="14088" max="14088" width="13.5703125" style="52" customWidth="1"/>
    <col min="14089" max="14089" width="10.42578125" style="52" bestFit="1" customWidth="1"/>
    <col min="14090" max="14090" width="14.5703125" style="52" customWidth="1"/>
    <col min="14091" max="14091" width="14.85546875" style="52" customWidth="1"/>
    <col min="14092" max="14092" width="13" style="52" customWidth="1"/>
    <col min="14093" max="14093" width="16.7109375" style="52" customWidth="1"/>
    <col min="14094" max="14094" width="15.85546875" style="52" customWidth="1"/>
    <col min="14095" max="14095" width="16.5703125" style="52" customWidth="1"/>
    <col min="14096" max="14096" width="3.7109375" style="52" customWidth="1"/>
    <col min="14097" max="14097" width="5.7109375" style="52" customWidth="1"/>
    <col min="14098" max="14098" width="14.85546875" style="52" bestFit="1" customWidth="1"/>
    <col min="14099" max="14099" width="9.140625" style="52"/>
    <col min="14100" max="14100" width="14.85546875" style="52" bestFit="1" customWidth="1"/>
    <col min="14101" max="14336" width="9.140625" style="52"/>
    <col min="14337" max="14337" width="3.85546875" style="52" customWidth="1"/>
    <col min="14338" max="14338" width="5.140625" style="52" customWidth="1"/>
    <col min="14339" max="14339" width="34.7109375" style="52" customWidth="1"/>
    <col min="14340" max="14340" width="16.5703125" style="52" customWidth="1"/>
    <col min="14341" max="14341" width="10.42578125" style="52" bestFit="1" customWidth="1"/>
    <col min="14342" max="14342" width="13.7109375" style="52" customWidth="1"/>
    <col min="14343" max="14343" width="14.7109375" style="52" customWidth="1"/>
    <col min="14344" max="14344" width="13.5703125" style="52" customWidth="1"/>
    <col min="14345" max="14345" width="10.42578125" style="52" bestFit="1" customWidth="1"/>
    <col min="14346" max="14346" width="14.5703125" style="52" customWidth="1"/>
    <col min="14347" max="14347" width="14.85546875" style="52" customWidth="1"/>
    <col min="14348" max="14348" width="13" style="52" customWidth="1"/>
    <col min="14349" max="14349" width="16.7109375" style="52" customWidth="1"/>
    <col min="14350" max="14350" width="15.85546875" style="52" customWidth="1"/>
    <col min="14351" max="14351" width="16.5703125" style="52" customWidth="1"/>
    <col min="14352" max="14352" width="3.7109375" style="52" customWidth="1"/>
    <col min="14353" max="14353" width="5.7109375" style="52" customWidth="1"/>
    <col min="14354" max="14354" width="14.85546875" style="52" bestFit="1" customWidth="1"/>
    <col min="14355" max="14355" width="9.140625" style="52"/>
    <col min="14356" max="14356" width="14.85546875" style="52" bestFit="1" customWidth="1"/>
    <col min="14357" max="14592" width="9.140625" style="52"/>
    <col min="14593" max="14593" width="3.85546875" style="52" customWidth="1"/>
    <col min="14594" max="14594" width="5.140625" style="52" customWidth="1"/>
    <col min="14595" max="14595" width="34.7109375" style="52" customWidth="1"/>
    <col min="14596" max="14596" width="16.5703125" style="52" customWidth="1"/>
    <col min="14597" max="14597" width="10.42578125" style="52" bestFit="1" customWidth="1"/>
    <col min="14598" max="14598" width="13.7109375" style="52" customWidth="1"/>
    <col min="14599" max="14599" width="14.7109375" style="52" customWidth="1"/>
    <col min="14600" max="14600" width="13.5703125" style="52" customWidth="1"/>
    <col min="14601" max="14601" width="10.42578125" style="52" bestFit="1" customWidth="1"/>
    <col min="14602" max="14602" width="14.5703125" style="52" customWidth="1"/>
    <col min="14603" max="14603" width="14.85546875" style="52" customWidth="1"/>
    <col min="14604" max="14604" width="13" style="52" customWidth="1"/>
    <col min="14605" max="14605" width="16.7109375" style="52" customWidth="1"/>
    <col min="14606" max="14606" width="15.85546875" style="52" customWidth="1"/>
    <col min="14607" max="14607" width="16.5703125" style="52" customWidth="1"/>
    <col min="14608" max="14608" width="3.7109375" style="52" customWidth="1"/>
    <col min="14609" max="14609" width="5.7109375" style="52" customWidth="1"/>
    <col min="14610" max="14610" width="14.85546875" style="52" bestFit="1" customWidth="1"/>
    <col min="14611" max="14611" width="9.140625" style="52"/>
    <col min="14612" max="14612" width="14.85546875" style="52" bestFit="1" customWidth="1"/>
    <col min="14613" max="14848" width="9.140625" style="52"/>
    <col min="14849" max="14849" width="3.85546875" style="52" customWidth="1"/>
    <col min="14850" max="14850" width="5.140625" style="52" customWidth="1"/>
    <col min="14851" max="14851" width="34.7109375" style="52" customWidth="1"/>
    <col min="14852" max="14852" width="16.5703125" style="52" customWidth="1"/>
    <col min="14853" max="14853" width="10.42578125" style="52" bestFit="1" customWidth="1"/>
    <col min="14854" max="14854" width="13.7109375" style="52" customWidth="1"/>
    <col min="14855" max="14855" width="14.7109375" style="52" customWidth="1"/>
    <col min="14856" max="14856" width="13.5703125" style="52" customWidth="1"/>
    <col min="14857" max="14857" width="10.42578125" style="52" bestFit="1" customWidth="1"/>
    <col min="14858" max="14858" width="14.5703125" style="52" customWidth="1"/>
    <col min="14859" max="14859" width="14.85546875" style="52" customWidth="1"/>
    <col min="14860" max="14860" width="13" style="52" customWidth="1"/>
    <col min="14861" max="14861" width="16.7109375" style="52" customWidth="1"/>
    <col min="14862" max="14862" width="15.85546875" style="52" customWidth="1"/>
    <col min="14863" max="14863" width="16.5703125" style="52" customWidth="1"/>
    <col min="14864" max="14864" width="3.7109375" style="52" customWidth="1"/>
    <col min="14865" max="14865" width="5.7109375" style="52" customWidth="1"/>
    <col min="14866" max="14866" width="14.85546875" style="52" bestFit="1" customWidth="1"/>
    <col min="14867" max="14867" width="9.140625" style="52"/>
    <col min="14868" max="14868" width="14.85546875" style="52" bestFit="1" customWidth="1"/>
    <col min="14869" max="15104" width="9.140625" style="52"/>
    <col min="15105" max="15105" width="3.85546875" style="52" customWidth="1"/>
    <col min="15106" max="15106" width="5.140625" style="52" customWidth="1"/>
    <col min="15107" max="15107" width="34.7109375" style="52" customWidth="1"/>
    <col min="15108" max="15108" width="16.5703125" style="52" customWidth="1"/>
    <col min="15109" max="15109" width="10.42578125" style="52" bestFit="1" customWidth="1"/>
    <col min="15110" max="15110" width="13.7109375" style="52" customWidth="1"/>
    <col min="15111" max="15111" width="14.7109375" style="52" customWidth="1"/>
    <col min="15112" max="15112" width="13.5703125" style="52" customWidth="1"/>
    <col min="15113" max="15113" width="10.42578125" style="52" bestFit="1" customWidth="1"/>
    <col min="15114" max="15114" width="14.5703125" style="52" customWidth="1"/>
    <col min="15115" max="15115" width="14.85546875" style="52" customWidth="1"/>
    <col min="15116" max="15116" width="13" style="52" customWidth="1"/>
    <col min="15117" max="15117" width="16.7109375" style="52" customWidth="1"/>
    <col min="15118" max="15118" width="15.85546875" style="52" customWidth="1"/>
    <col min="15119" max="15119" width="16.5703125" style="52" customWidth="1"/>
    <col min="15120" max="15120" width="3.7109375" style="52" customWidth="1"/>
    <col min="15121" max="15121" width="5.7109375" style="52" customWidth="1"/>
    <col min="15122" max="15122" width="14.85546875" style="52" bestFit="1" customWidth="1"/>
    <col min="15123" max="15123" width="9.140625" style="52"/>
    <col min="15124" max="15124" width="14.85546875" style="52" bestFit="1" customWidth="1"/>
    <col min="15125" max="15360" width="9.140625" style="52"/>
    <col min="15361" max="15361" width="3.85546875" style="52" customWidth="1"/>
    <col min="15362" max="15362" width="5.140625" style="52" customWidth="1"/>
    <col min="15363" max="15363" width="34.7109375" style="52" customWidth="1"/>
    <col min="15364" max="15364" width="16.5703125" style="52" customWidth="1"/>
    <col min="15365" max="15365" width="10.42578125" style="52" bestFit="1" customWidth="1"/>
    <col min="15366" max="15366" width="13.7109375" style="52" customWidth="1"/>
    <col min="15367" max="15367" width="14.7109375" style="52" customWidth="1"/>
    <col min="15368" max="15368" width="13.5703125" style="52" customWidth="1"/>
    <col min="15369" max="15369" width="10.42578125" style="52" bestFit="1" customWidth="1"/>
    <col min="15370" max="15370" width="14.5703125" style="52" customWidth="1"/>
    <col min="15371" max="15371" width="14.85546875" style="52" customWidth="1"/>
    <col min="15372" max="15372" width="13" style="52" customWidth="1"/>
    <col min="15373" max="15373" width="16.7109375" style="52" customWidth="1"/>
    <col min="15374" max="15374" width="15.85546875" style="52" customWidth="1"/>
    <col min="15375" max="15375" width="16.5703125" style="52" customWidth="1"/>
    <col min="15376" max="15376" width="3.7109375" style="52" customWidth="1"/>
    <col min="15377" max="15377" width="5.7109375" style="52" customWidth="1"/>
    <col min="15378" max="15378" width="14.85546875" style="52" bestFit="1" customWidth="1"/>
    <col min="15379" max="15379" width="9.140625" style="52"/>
    <col min="15380" max="15380" width="14.85546875" style="52" bestFit="1" customWidth="1"/>
    <col min="15381" max="15616" width="9.140625" style="52"/>
    <col min="15617" max="15617" width="3.85546875" style="52" customWidth="1"/>
    <col min="15618" max="15618" width="5.140625" style="52" customWidth="1"/>
    <col min="15619" max="15619" width="34.7109375" style="52" customWidth="1"/>
    <col min="15620" max="15620" width="16.5703125" style="52" customWidth="1"/>
    <col min="15621" max="15621" width="10.42578125" style="52" bestFit="1" customWidth="1"/>
    <col min="15622" max="15622" width="13.7109375" style="52" customWidth="1"/>
    <col min="15623" max="15623" width="14.7109375" style="52" customWidth="1"/>
    <col min="15624" max="15624" width="13.5703125" style="52" customWidth="1"/>
    <col min="15625" max="15625" width="10.42578125" style="52" bestFit="1" customWidth="1"/>
    <col min="15626" max="15626" width="14.5703125" style="52" customWidth="1"/>
    <col min="15627" max="15627" width="14.85546875" style="52" customWidth="1"/>
    <col min="15628" max="15628" width="13" style="52" customWidth="1"/>
    <col min="15629" max="15629" width="16.7109375" style="52" customWidth="1"/>
    <col min="15630" max="15630" width="15.85546875" style="52" customWidth="1"/>
    <col min="15631" max="15631" width="16.5703125" style="52" customWidth="1"/>
    <col min="15632" max="15632" width="3.7109375" style="52" customWidth="1"/>
    <col min="15633" max="15633" width="5.7109375" style="52" customWidth="1"/>
    <col min="15634" max="15634" width="14.85546875" style="52" bestFit="1" customWidth="1"/>
    <col min="15635" max="15635" width="9.140625" style="52"/>
    <col min="15636" max="15636" width="14.85546875" style="52" bestFit="1" customWidth="1"/>
    <col min="15637" max="15872" width="9.140625" style="52"/>
    <col min="15873" max="15873" width="3.85546875" style="52" customWidth="1"/>
    <col min="15874" max="15874" width="5.140625" style="52" customWidth="1"/>
    <col min="15875" max="15875" width="34.7109375" style="52" customWidth="1"/>
    <col min="15876" max="15876" width="16.5703125" style="52" customWidth="1"/>
    <col min="15877" max="15877" width="10.42578125" style="52" bestFit="1" customWidth="1"/>
    <col min="15878" max="15878" width="13.7109375" style="52" customWidth="1"/>
    <col min="15879" max="15879" width="14.7109375" style="52" customWidth="1"/>
    <col min="15880" max="15880" width="13.5703125" style="52" customWidth="1"/>
    <col min="15881" max="15881" width="10.42578125" style="52" bestFit="1" customWidth="1"/>
    <col min="15882" max="15882" width="14.5703125" style="52" customWidth="1"/>
    <col min="15883" max="15883" width="14.85546875" style="52" customWidth="1"/>
    <col min="15884" max="15884" width="13" style="52" customWidth="1"/>
    <col min="15885" max="15885" width="16.7109375" style="52" customWidth="1"/>
    <col min="15886" max="15886" width="15.85546875" style="52" customWidth="1"/>
    <col min="15887" max="15887" width="16.5703125" style="52" customWidth="1"/>
    <col min="15888" max="15888" width="3.7109375" style="52" customWidth="1"/>
    <col min="15889" max="15889" width="5.7109375" style="52" customWidth="1"/>
    <col min="15890" max="15890" width="14.85546875" style="52" bestFit="1" customWidth="1"/>
    <col min="15891" max="15891" width="9.140625" style="52"/>
    <col min="15892" max="15892" width="14.85546875" style="52" bestFit="1" customWidth="1"/>
    <col min="15893" max="16128" width="9.140625" style="52"/>
    <col min="16129" max="16129" width="3.85546875" style="52" customWidth="1"/>
    <col min="16130" max="16130" width="5.140625" style="52" customWidth="1"/>
    <col min="16131" max="16131" width="34.7109375" style="52" customWidth="1"/>
    <col min="16132" max="16132" width="16.5703125" style="52" customWidth="1"/>
    <col min="16133" max="16133" width="10.42578125" style="52" bestFit="1" customWidth="1"/>
    <col min="16134" max="16134" width="13.7109375" style="52" customWidth="1"/>
    <col min="16135" max="16135" width="14.7109375" style="52" customWidth="1"/>
    <col min="16136" max="16136" width="13.5703125" style="52" customWidth="1"/>
    <col min="16137" max="16137" width="10.42578125" style="52" bestFit="1" customWidth="1"/>
    <col min="16138" max="16138" width="14.5703125" style="52" customWidth="1"/>
    <col min="16139" max="16139" width="14.85546875" style="52" customWidth="1"/>
    <col min="16140" max="16140" width="13" style="52" customWidth="1"/>
    <col min="16141" max="16141" width="16.7109375" style="52" customWidth="1"/>
    <col min="16142" max="16142" width="15.85546875" style="52" customWidth="1"/>
    <col min="16143" max="16143" width="16.5703125" style="52" customWidth="1"/>
    <col min="16144" max="16144" width="3.7109375" style="52" customWidth="1"/>
    <col min="16145" max="16145" width="5.7109375" style="52" customWidth="1"/>
    <col min="16146" max="16146" width="14.85546875" style="52" bestFit="1" customWidth="1"/>
    <col min="16147" max="16147" width="9.140625" style="52"/>
    <col min="16148" max="16148" width="14.85546875" style="52" bestFit="1" customWidth="1"/>
    <col min="16149" max="16384" width="9.140625" style="52"/>
  </cols>
  <sheetData>
    <row r="2" spans="2:20" x14ac:dyDescent="0.25">
      <c r="B2" s="400" t="s">
        <v>115</v>
      </c>
      <c r="C2" s="400"/>
      <c r="D2" s="400"/>
      <c r="M2" s="372"/>
      <c r="N2" s="372"/>
      <c r="O2" s="372"/>
    </row>
    <row r="3" spans="2:20" x14ac:dyDescent="0.25">
      <c r="B3" s="400"/>
      <c r="C3" s="400"/>
      <c r="D3" s="400"/>
      <c r="M3" s="372"/>
      <c r="N3" s="372"/>
      <c r="O3" s="372"/>
    </row>
    <row r="4" spans="2:20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26.25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19.149999999999999" customHeight="1" thickBot="1" x14ac:dyDescent="0.3">
      <c r="B8" s="140" t="s">
        <v>14</v>
      </c>
      <c r="C8" s="141" t="s">
        <v>54</v>
      </c>
      <c r="D8" s="170">
        <v>418686761.01999998</v>
      </c>
      <c r="E8" s="170">
        <v>0</v>
      </c>
      <c r="F8" s="170">
        <v>2794519.25</v>
      </c>
      <c r="G8" s="170">
        <v>14932533.27</v>
      </c>
      <c r="H8" s="170">
        <v>298002.76</v>
      </c>
      <c r="I8" s="170">
        <v>0</v>
      </c>
      <c r="J8" s="170">
        <v>1702382.2</v>
      </c>
      <c r="K8" s="170">
        <v>2949194.22</v>
      </c>
      <c r="L8" s="170">
        <v>77478.92</v>
      </c>
      <c r="M8" s="171">
        <v>431982760.95999998</v>
      </c>
      <c r="N8" s="170">
        <v>147669787</v>
      </c>
      <c r="O8" s="172">
        <v>284312973.95999998</v>
      </c>
      <c r="R8" s="61"/>
      <c r="T8" s="61"/>
    </row>
    <row r="9" spans="2:20" ht="20.45" customHeight="1" thickBot="1" x14ac:dyDescent="0.3">
      <c r="B9" s="140" t="s">
        <v>55</v>
      </c>
      <c r="C9" s="141" t="s">
        <v>56</v>
      </c>
      <c r="D9" s="170">
        <v>194269143.31</v>
      </c>
      <c r="E9" s="170">
        <v>0</v>
      </c>
      <c r="F9" s="170">
        <v>0</v>
      </c>
      <c r="G9" s="170">
        <v>5896352.6600000001</v>
      </c>
      <c r="H9" s="170">
        <v>0</v>
      </c>
      <c r="I9" s="170">
        <v>0</v>
      </c>
      <c r="J9" s="170">
        <v>0</v>
      </c>
      <c r="K9" s="170">
        <v>1464428.83</v>
      </c>
      <c r="L9" s="170">
        <v>0</v>
      </c>
      <c r="M9" s="171">
        <v>198701067.13999999</v>
      </c>
      <c r="N9" s="170">
        <v>0</v>
      </c>
      <c r="O9" s="172">
        <v>198701067.13999999</v>
      </c>
      <c r="R9" s="61"/>
      <c r="T9" s="61"/>
    </row>
    <row r="10" spans="2:20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T10" s="61"/>
    </row>
    <row r="11" spans="2:20" ht="30.75" thickBot="1" x14ac:dyDescent="0.3">
      <c r="B11" s="140" t="s">
        <v>59</v>
      </c>
      <c r="C11" s="141" t="s">
        <v>60</v>
      </c>
      <c r="D11" s="170">
        <v>163880578.22</v>
      </c>
      <c r="E11" s="170">
        <v>0</v>
      </c>
      <c r="F11" s="170">
        <v>387051.25</v>
      </c>
      <c r="G11" s="170">
        <v>6181447.29</v>
      </c>
      <c r="H11" s="170">
        <v>0</v>
      </c>
      <c r="I11" s="170">
        <v>0</v>
      </c>
      <c r="J11" s="170">
        <v>0</v>
      </c>
      <c r="K11" s="170">
        <v>219641.64</v>
      </c>
      <c r="L11" s="170">
        <v>0</v>
      </c>
      <c r="M11" s="171">
        <v>170229435.12</v>
      </c>
      <c r="N11" s="170">
        <v>86202364.760000005</v>
      </c>
      <c r="O11" s="172">
        <v>84027070.359999999</v>
      </c>
      <c r="R11" s="61"/>
      <c r="T11" s="61"/>
    </row>
    <row r="12" spans="2:20" ht="24.6" customHeight="1" thickBot="1" x14ac:dyDescent="0.3">
      <c r="B12" s="140" t="s">
        <v>61</v>
      </c>
      <c r="C12" s="141" t="s">
        <v>62</v>
      </c>
      <c r="D12" s="170">
        <v>5945970.6100000003</v>
      </c>
      <c r="E12" s="170">
        <v>0</v>
      </c>
      <c r="F12" s="170">
        <v>525375.37</v>
      </c>
      <c r="G12" s="170">
        <v>275127.78999999998</v>
      </c>
      <c r="H12" s="170">
        <v>0</v>
      </c>
      <c r="I12" s="170">
        <v>0</v>
      </c>
      <c r="J12" s="170">
        <v>30351.27</v>
      </c>
      <c r="K12" s="170">
        <v>734919.2</v>
      </c>
      <c r="L12" s="170">
        <v>0</v>
      </c>
      <c r="M12" s="171">
        <v>5981203.2999999998</v>
      </c>
      <c r="N12" s="170">
        <v>5033063.2</v>
      </c>
      <c r="O12" s="172">
        <v>948140.1</v>
      </c>
      <c r="R12" s="61"/>
      <c r="T12" s="61"/>
    </row>
    <row r="13" spans="2:20" ht="24.6" customHeight="1" thickBot="1" x14ac:dyDescent="0.3">
      <c r="B13" s="140" t="s">
        <v>63</v>
      </c>
      <c r="C13" s="141" t="s">
        <v>64</v>
      </c>
      <c r="D13" s="170">
        <v>1301090.98</v>
      </c>
      <c r="E13" s="170">
        <v>0</v>
      </c>
      <c r="F13" s="170">
        <v>0</v>
      </c>
      <c r="G13" s="170">
        <v>12500</v>
      </c>
      <c r="H13" s="170">
        <v>0</v>
      </c>
      <c r="I13" s="170">
        <v>0</v>
      </c>
      <c r="J13" s="170">
        <v>0</v>
      </c>
      <c r="K13" s="170">
        <v>20000</v>
      </c>
      <c r="L13" s="170">
        <v>0</v>
      </c>
      <c r="M13" s="171">
        <v>1293590.98</v>
      </c>
      <c r="N13" s="170">
        <v>911118.98</v>
      </c>
      <c r="O13" s="172">
        <v>382472</v>
      </c>
      <c r="R13" s="61"/>
      <c r="T13" s="61"/>
    </row>
    <row r="14" spans="2:20" ht="24.6" customHeight="1" thickBot="1" x14ac:dyDescent="0.3">
      <c r="B14" s="140" t="s">
        <v>65</v>
      </c>
      <c r="C14" s="141" t="s">
        <v>66</v>
      </c>
      <c r="D14" s="170">
        <v>53289977.899999999</v>
      </c>
      <c r="E14" s="170">
        <v>0</v>
      </c>
      <c r="F14" s="170">
        <v>1882092.63</v>
      </c>
      <c r="G14" s="170">
        <v>2567105.5299999998</v>
      </c>
      <c r="H14" s="170">
        <v>298002.76</v>
      </c>
      <c r="I14" s="170">
        <v>0</v>
      </c>
      <c r="J14" s="170">
        <v>1672030.93</v>
      </c>
      <c r="K14" s="170">
        <v>510204.55</v>
      </c>
      <c r="L14" s="170">
        <v>77478.92</v>
      </c>
      <c r="M14" s="171">
        <v>55777464.420000002</v>
      </c>
      <c r="N14" s="170">
        <v>55523240.060000002</v>
      </c>
      <c r="O14" s="172">
        <v>254224.360000004</v>
      </c>
      <c r="R14" s="61"/>
      <c r="T14" s="61"/>
    </row>
    <row r="15" spans="2:20" ht="22.15" customHeight="1" thickBot="1" x14ac:dyDescent="0.3">
      <c r="B15" s="143" t="s">
        <v>19</v>
      </c>
      <c r="C15" s="141" t="s">
        <v>67</v>
      </c>
      <c r="D15" s="170">
        <v>250799.44</v>
      </c>
      <c r="E15" s="170">
        <v>0</v>
      </c>
      <c r="F15" s="170">
        <v>307849.88</v>
      </c>
      <c r="G15" s="170">
        <v>999029.11</v>
      </c>
      <c r="H15" s="170">
        <v>0</v>
      </c>
      <c r="I15" s="170">
        <v>0</v>
      </c>
      <c r="J15" s="170">
        <v>0</v>
      </c>
      <c r="K15" s="170">
        <v>1179029.1100000001</v>
      </c>
      <c r="L15" s="170">
        <v>0</v>
      </c>
      <c r="M15" s="171">
        <v>378649.32</v>
      </c>
      <c r="N15" s="170">
        <v>0</v>
      </c>
      <c r="O15" s="172">
        <v>378649.32</v>
      </c>
      <c r="R15" s="61"/>
      <c r="T15" s="61"/>
    </row>
    <row r="16" spans="2:20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T16" s="61"/>
    </row>
    <row r="17" spans="2:20" ht="20.45" customHeight="1" thickBot="1" x14ac:dyDescent="0.3">
      <c r="B17" s="143" t="s">
        <v>23</v>
      </c>
      <c r="C17" s="141" t="s">
        <v>69</v>
      </c>
      <c r="D17" s="170">
        <v>2651567.23</v>
      </c>
      <c r="E17" s="170">
        <v>0</v>
      </c>
      <c r="F17" s="170">
        <v>45066.63</v>
      </c>
      <c r="G17" s="170">
        <v>53401.02</v>
      </c>
      <c r="H17" s="170">
        <v>0</v>
      </c>
      <c r="I17" s="170">
        <v>0</v>
      </c>
      <c r="J17" s="170">
        <v>69726.7</v>
      </c>
      <c r="K17" s="170">
        <v>0</v>
      </c>
      <c r="L17" s="170">
        <v>0</v>
      </c>
      <c r="M17" s="171">
        <v>2680308.1800000002</v>
      </c>
      <c r="N17" s="170">
        <v>2672218.6</v>
      </c>
      <c r="O17" s="172">
        <v>8089.5799999999799</v>
      </c>
      <c r="R17" s="61"/>
      <c r="T17" s="61"/>
    </row>
    <row r="18" spans="2:20" ht="22.15" customHeight="1" thickBot="1" x14ac:dyDescent="0.3">
      <c r="B18" s="402" t="s">
        <v>70</v>
      </c>
      <c r="C18" s="403"/>
      <c r="D18" s="171">
        <v>421589127.69</v>
      </c>
      <c r="E18" s="171">
        <v>0</v>
      </c>
      <c r="F18" s="171">
        <v>3147435.76</v>
      </c>
      <c r="G18" s="171">
        <v>15984963.4</v>
      </c>
      <c r="H18" s="171">
        <v>298002.76</v>
      </c>
      <c r="I18" s="171">
        <v>0</v>
      </c>
      <c r="J18" s="171">
        <v>1772108.9</v>
      </c>
      <c r="K18" s="171">
        <v>4128223.33</v>
      </c>
      <c r="L18" s="171">
        <v>77478.92</v>
      </c>
      <c r="M18" s="171">
        <v>435041718.45999998</v>
      </c>
      <c r="N18" s="171">
        <v>150342005.59999999</v>
      </c>
      <c r="O18" s="172">
        <v>284699712.86000001</v>
      </c>
      <c r="R18" s="61"/>
      <c r="T18" s="61"/>
    </row>
    <row r="19" spans="2:20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3656808.77</v>
      </c>
      <c r="H19" s="144" t="s">
        <v>72</v>
      </c>
      <c r="I19" s="144" t="s">
        <v>72</v>
      </c>
      <c r="J19" s="144" t="s">
        <v>72</v>
      </c>
      <c r="K19" s="145">
        <v>1464428.83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/>
    <row r="25" spans="2:20" x14ac:dyDescent="0.25">
      <c r="C25" s="381" t="s">
        <v>76</v>
      </c>
      <c r="D25" s="381"/>
      <c r="G25" s="381" t="s">
        <v>76</v>
      </c>
      <c r="H25" s="381"/>
      <c r="I25" s="381"/>
      <c r="L25" s="408"/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C26:D26"/>
    <mergeCell ref="G26:I26"/>
    <mergeCell ref="L26:N26"/>
    <mergeCell ref="M6:M7"/>
    <mergeCell ref="N6:N7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B2:D3"/>
    <mergeCell ref="M2:O2"/>
    <mergeCell ref="M3:O3"/>
    <mergeCell ref="B4:N4"/>
    <mergeCell ref="B5:K5"/>
  </mergeCells>
  <pageMargins left="0.38" right="0.47" top="0.74803149606299213" bottom="0.74803149606299213" header="0.31496062992125984" footer="0.31496062992125984"/>
  <pageSetup scale="5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49"/>
  <sheetViews>
    <sheetView showGridLines="0" showOutlineSymbols="0" workbookViewId="0">
      <selection activeCell="M22" sqref="M22"/>
    </sheetView>
  </sheetViews>
  <sheetFormatPr defaultRowHeight="15" x14ac:dyDescent="0.25"/>
  <cols>
    <col min="1" max="1" width="2.42578125" style="52" customWidth="1"/>
    <col min="2" max="2" width="4.42578125" style="52" customWidth="1"/>
    <col min="3" max="3" width="48" style="52" customWidth="1"/>
    <col min="4" max="7" width="16.85546875" style="52" customWidth="1"/>
    <col min="8" max="8" width="15.28515625" style="52" customWidth="1"/>
    <col min="9" max="9" width="4.85546875" style="52" customWidth="1"/>
    <col min="10" max="10" width="9.140625" style="52"/>
    <col min="11" max="11" width="11.5703125" style="52" customWidth="1"/>
    <col min="12" max="256" width="9.140625" style="52"/>
    <col min="257" max="257" width="2.42578125" style="52" customWidth="1"/>
    <col min="258" max="258" width="4.42578125" style="52" customWidth="1"/>
    <col min="259" max="259" width="48" style="52" customWidth="1"/>
    <col min="260" max="263" width="16.85546875" style="52" customWidth="1"/>
    <col min="264" max="264" width="15.28515625" style="52" customWidth="1"/>
    <col min="265" max="265" width="4.85546875" style="52" customWidth="1"/>
    <col min="266" max="266" width="9.140625" style="52"/>
    <col min="267" max="267" width="11.5703125" style="52" customWidth="1"/>
    <col min="268" max="512" width="9.140625" style="52"/>
    <col min="513" max="513" width="2.42578125" style="52" customWidth="1"/>
    <col min="514" max="514" width="4.42578125" style="52" customWidth="1"/>
    <col min="515" max="515" width="48" style="52" customWidth="1"/>
    <col min="516" max="519" width="16.85546875" style="52" customWidth="1"/>
    <col min="520" max="520" width="15.28515625" style="52" customWidth="1"/>
    <col min="521" max="521" width="4.85546875" style="52" customWidth="1"/>
    <col min="522" max="522" width="9.140625" style="52"/>
    <col min="523" max="523" width="11.5703125" style="52" customWidth="1"/>
    <col min="524" max="768" width="9.140625" style="52"/>
    <col min="769" max="769" width="2.42578125" style="52" customWidth="1"/>
    <col min="770" max="770" width="4.42578125" style="52" customWidth="1"/>
    <col min="771" max="771" width="48" style="52" customWidth="1"/>
    <col min="772" max="775" width="16.85546875" style="52" customWidth="1"/>
    <col min="776" max="776" width="15.28515625" style="52" customWidth="1"/>
    <col min="777" max="777" width="4.85546875" style="52" customWidth="1"/>
    <col min="778" max="778" width="9.140625" style="52"/>
    <col min="779" max="779" width="11.5703125" style="52" customWidth="1"/>
    <col min="780" max="1024" width="9.140625" style="52"/>
    <col min="1025" max="1025" width="2.42578125" style="52" customWidth="1"/>
    <col min="1026" max="1026" width="4.42578125" style="52" customWidth="1"/>
    <col min="1027" max="1027" width="48" style="52" customWidth="1"/>
    <col min="1028" max="1031" width="16.85546875" style="52" customWidth="1"/>
    <col min="1032" max="1032" width="15.28515625" style="52" customWidth="1"/>
    <col min="1033" max="1033" width="4.85546875" style="52" customWidth="1"/>
    <col min="1034" max="1034" width="9.140625" style="52"/>
    <col min="1035" max="1035" width="11.5703125" style="52" customWidth="1"/>
    <col min="1036" max="1280" width="9.140625" style="52"/>
    <col min="1281" max="1281" width="2.42578125" style="52" customWidth="1"/>
    <col min="1282" max="1282" width="4.42578125" style="52" customWidth="1"/>
    <col min="1283" max="1283" width="48" style="52" customWidth="1"/>
    <col min="1284" max="1287" width="16.85546875" style="52" customWidth="1"/>
    <col min="1288" max="1288" width="15.28515625" style="52" customWidth="1"/>
    <col min="1289" max="1289" width="4.85546875" style="52" customWidth="1"/>
    <col min="1290" max="1290" width="9.140625" style="52"/>
    <col min="1291" max="1291" width="11.5703125" style="52" customWidth="1"/>
    <col min="1292" max="1536" width="9.140625" style="52"/>
    <col min="1537" max="1537" width="2.42578125" style="52" customWidth="1"/>
    <col min="1538" max="1538" width="4.42578125" style="52" customWidth="1"/>
    <col min="1539" max="1539" width="48" style="52" customWidth="1"/>
    <col min="1540" max="1543" width="16.85546875" style="52" customWidth="1"/>
    <col min="1544" max="1544" width="15.28515625" style="52" customWidth="1"/>
    <col min="1545" max="1545" width="4.85546875" style="52" customWidth="1"/>
    <col min="1546" max="1546" width="9.140625" style="52"/>
    <col min="1547" max="1547" width="11.5703125" style="52" customWidth="1"/>
    <col min="1548" max="1792" width="9.140625" style="52"/>
    <col min="1793" max="1793" width="2.42578125" style="52" customWidth="1"/>
    <col min="1794" max="1794" width="4.42578125" style="52" customWidth="1"/>
    <col min="1795" max="1795" width="48" style="52" customWidth="1"/>
    <col min="1796" max="1799" width="16.85546875" style="52" customWidth="1"/>
    <col min="1800" max="1800" width="15.28515625" style="52" customWidth="1"/>
    <col min="1801" max="1801" width="4.85546875" style="52" customWidth="1"/>
    <col min="1802" max="1802" width="9.140625" style="52"/>
    <col min="1803" max="1803" width="11.5703125" style="52" customWidth="1"/>
    <col min="1804" max="2048" width="9.140625" style="52"/>
    <col min="2049" max="2049" width="2.42578125" style="52" customWidth="1"/>
    <col min="2050" max="2050" width="4.42578125" style="52" customWidth="1"/>
    <col min="2051" max="2051" width="48" style="52" customWidth="1"/>
    <col min="2052" max="2055" width="16.85546875" style="52" customWidth="1"/>
    <col min="2056" max="2056" width="15.28515625" style="52" customWidth="1"/>
    <col min="2057" max="2057" width="4.85546875" style="52" customWidth="1"/>
    <col min="2058" max="2058" width="9.140625" style="52"/>
    <col min="2059" max="2059" width="11.5703125" style="52" customWidth="1"/>
    <col min="2060" max="2304" width="9.140625" style="52"/>
    <col min="2305" max="2305" width="2.42578125" style="52" customWidth="1"/>
    <col min="2306" max="2306" width="4.42578125" style="52" customWidth="1"/>
    <col min="2307" max="2307" width="48" style="52" customWidth="1"/>
    <col min="2308" max="2311" width="16.85546875" style="52" customWidth="1"/>
    <col min="2312" max="2312" width="15.28515625" style="52" customWidth="1"/>
    <col min="2313" max="2313" width="4.85546875" style="52" customWidth="1"/>
    <col min="2314" max="2314" width="9.140625" style="52"/>
    <col min="2315" max="2315" width="11.5703125" style="52" customWidth="1"/>
    <col min="2316" max="2560" width="9.140625" style="52"/>
    <col min="2561" max="2561" width="2.42578125" style="52" customWidth="1"/>
    <col min="2562" max="2562" width="4.42578125" style="52" customWidth="1"/>
    <col min="2563" max="2563" width="48" style="52" customWidth="1"/>
    <col min="2564" max="2567" width="16.85546875" style="52" customWidth="1"/>
    <col min="2568" max="2568" width="15.28515625" style="52" customWidth="1"/>
    <col min="2569" max="2569" width="4.85546875" style="52" customWidth="1"/>
    <col min="2570" max="2570" width="9.140625" style="52"/>
    <col min="2571" max="2571" width="11.5703125" style="52" customWidth="1"/>
    <col min="2572" max="2816" width="9.140625" style="52"/>
    <col min="2817" max="2817" width="2.42578125" style="52" customWidth="1"/>
    <col min="2818" max="2818" width="4.42578125" style="52" customWidth="1"/>
    <col min="2819" max="2819" width="48" style="52" customWidth="1"/>
    <col min="2820" max="2823" width="16.85546875" style="52" customWidth="1"/>
    <col min="2824" max="2824" width="15.28515625" style="52" customWidth="1"/>
    <col min="2825" max="2825" width="4.85546875" style="52" customWidth="1"/>
    <col min="2826" max="2826" width="9.140625" style="52"/>
    <col min="2827" max="2827" width="11.5703125" style="52" customWidth="1"/>
    <col min="2828" max="3072" width="9.140625" style="52"/>
    <col min="3073" max="3073" width="2.42578125" style="52" customWidth="1"/>
    <col min="3074" max="3074" width="4.42578125" style="52" customWidth="1"/>
    <col min="3075" max="3075" width="48" style="52" customWidth="1"/>
    <col min="3076" max="3079" width="16.85546875" style="52" customWidth="1"/>
    <col min="3080" max="3080" width="15.28515625" style="52" customWidth="1"/>
    <col min="3081" max="3081" width="4.85546875" style="52" customWidth="1"/>
    <col min="3082" max="3082" width="9.140625" style="52"/>
    <col min="3083" max="3083" width="11.5703125" style="52" customWidth="1"/>
    <col min="3084" max="3328" width="9.140625" style="52"/>
    <col min="3329" max="3329" width="2.42578125" style="52" customWidth="1"/>
    <col min="3330" max="3330" width="4.42578125" style="52" customWidth="1"/>
    <col min="3331" max="3331" width="48" style="52" customWidth="1"/>
    <col min="3332" max="3335" width="16.85546875" style="52" customWidth="1"/>
    <col min="3336" max="3336" width="15.28515625" style="52" customWidth="1"/>
    <col min="3337" max="3337" width="4.85546875" style="52" customWidth="1"/>
    <col min="3338" max="3338" width="9.140625" style="52"/>
    <col min="3339" max="3339" width="11.5703125" style="52" customWidth="1"/>
    <col min="3340" max="3584" width="9.140625" style="52"/>
    <col min="3585" max="3585" width="2.42578125" style="52" customWidth="1"/>
    <col min="3586" max="3586" width="4.42578125" style="52" customWidth="1"/>
    <col min="3587" max="3587" width="48" style="52" customWidth="1"/>
    <col min="3588" max="3591" width="16.85546875" style="52" customWidth="1"/>
    <col min="3592" max="3592" width="15.28515625" style="52" customWidth="1"/>
    <col min="3593" max="3593" width="4.85546875" style="52" customWidth="1"/>
    <col min="3594" max="3594" width="9.140625" style="52"/>
    <col min="3595" max="3595" width="11.5703125" style="52" customWidth="1"/>
    <col min="3596" max="3840" width="9.140625" style="52"/>
    <col min="3841" max="3841" width="2.42578125" style="52" customWidth="1"/>
    <col min="3842" max="3842" width="4.42578125" style="52" customWidth="1"/>
    <col min="3843" max="3843" width="48" style="52" customWidth="1"/>
    <col min="3844" max="3847" width="16.85546875" style="52" customWidth="1"/>
    <col min="3848" max="3848" width="15.28515625" style="52" customWidth="1"/>
    <col min="3849" max="3849" width="4.85546875" style="52" customWidth="1"/>
    <col min="3850" max="3850" width="9.140625" style="52"/>
    <col min="3851" max="3851" width="11.5703125" style="52" customWidth="1"/>
    <col min="3852" max="4096" width="9.140625" style="52"/>
    <col min="4097" max="4097" width="2.42578125" style="52" customWidth="1"/>
    <col min="4098" max="4098" width="4.42578125" style="52" customWidth="1"/>
    <col min="4099" max="4099" width="48" style="52" customWidth="1"/>
    <col min="4100" max="4103" width="16.85546875" style="52" customWidth="1"/>
    <col min="4104" max="4104" width="15.28515625" style="52" customWidth="1"/>
    <col min="4105" max="4105" width="4.85546875" style="52" customWidth="1"/>
    <col min="4106" max="4106" width="9.140625" style="52"/>
    <col min="4107" max="4107" width="11.5703125" style="52" customWidth="1"/>
    <col min="4108" max="4352" width="9.140625" style="52"/>
    <col min="4353" max="4353" width="2.42578125" style="52" customWidth="1"/>
    <col min="4354" max="4354" width="4.42578125" style="52" customWidth="1"/>
    <col min="4355" max="4355" width="48" style="52" customWidth="1"/>
    <col min="4356" max="4359" width="16.85546875" style="52" customWidth="1"/>
    <col min="4360" max="4360" width="15.28515625" style="52" customWidth="1"/>
    <col min="4361" max="4361" width="4.85546875" style="52" customWidth="1"/>
    <col min="4362" max="4362" width="9.140625" style="52"/>
    <col min="4363" max="4363" width="11.5703125" style="52" customWidth="1"/>
    <col min="4364" max="4608" width="9.140625" style="52"/>
    <col min="4609" max="4609" width="2.42578125" style="52" customWidth="1"/>
    <col min="4610" max="4610" width="4.42578125" style="52" customWidth="1"/>
    <col min="4611" max="4611" width="48" style="52" customWidth="1"/>
    <col min="4612" max="4615" width="16.85546875" style="52" customWidth="1"/>
    <col min="4616" max="4616" width="15.28515625" style="52" customWidth="1"/>
    <col min="4617" max="4617" width="4.85546875" style="52" customWidth="1"/>
    <col min="4618" max="4618" width="9.140625" style="52"/>
    <col min="4619" max="4619" width="11.5703125" style="52" customWidth="1"/>
    <col min="4620" max="4864" width="9.140625" style="52"/>
    <col min="4865" max="4865" width="2.42578125" style="52" customWidth="1"/>
    <col min="4866" max="4866" width="4.42578125" style="52" customWidth="1"/>
    <col min="4867" max="4867" width="48" style="52" customWidth="1"/>
    <col min="4868" max="4871" width="16.85546875" style="52" customWidth="1"/>
    <col min="4872" max="4872" width="15.28515625" style="52" customWidth="1"/>
    <col min="4873" max="4873" width="4.85546875" style="52" customWidth="1"/>
    <col min="4874" max="4874" width="9.140625" style="52"/>
    <col min="4875" max="4875" width="11.5703125" style="52" customWidth="1"/>
    <col min="4876" max="5120" width="9.140625" style="52"/>
    <col min="5121" max="5121" width="2.42578125" style="52" customWidth="1"/>
    <col min="5122" max="5122" width="4.42578125" style="52" customWidth="1"/>
    <col min="5123" max="5123" width="48" style="52" customWidth="1"/>
    <col min="5124" max="5127" width="16.85546875" style="52" customWidth="1"/>
    <col min="5128" max="5128" width="15.28515625" style="52" customWidth="1"/>
    <col min="5129" max="5129" width="4.85546875" style="52" customWidth="1"/>
    <col min="5130" max="5130" width="9.140625" style="52"/>
    <col min="5131" max="5131" width="11.5703125" style="52" customWidth="1"/>
    <col min="5132" max="5376" width="9.140625" style="52"/>
    <col min="5377" max="5377" width="2.42578125" style="52" customWidth="1"/>
    <col min="5378" max="5378" width="4.42578125" style="52" customWidth="1"/>
    <col min="5379" max="5379" width="48" style="52" customWidth="1"/>
    <col min="5380" max="5383" width="16.85546875" style="52" customWidth="1"/>
    <col min="5384" max="5384" width="15.28515625" style="52" customWidth="1"/>
    <col min="5385" max="5385" width="4.85546875" style="52" customWidth="1"/>
    <col min="5386" max="5386" width="9.140625" style="52"/>
    <col min="5387" max="5387" width="11.5703125" style="52" customWidth="1"/>
    <col min="5388" max="5632" width="9.140625" style="52"/>
    <col min="5633" max="5633" width="2.42578125" style="52" customWidth="1"/>
    <col min="5634" max="5634" width="4.42578125" style="52" customWidth="1"/>
    <col min="5635" max="5635" width="48" style="52" customWidth="1"/>
    <col min="5636" max="5639" width="16.85546875" style="52" customWidth="1"/>
    <col min="5640" max="5640" width="15.28515625" style="52" customWidth="1"/>
    <col min="5641" max="5641" width="4.85546875" style="52" customWidth="1"/>
    <col min="5642" max="5642" width="9.140625" style="52"/>
    <col min="5643" max="5643" width="11.5703125" style="52" customWidth="1"/>
    <col min="5644" max="5888" width="9.140625" style="52"/>
    <col min="5889" max="5889" width="2.42578125" style="52" customWidth="1"/>
    <col min="5890" max="5890" width="4.42578125" style="52" customWidth="1"/>
    <col min="5891" max="5891" width="48" style="52" customWidth="1"/>
    <col min="5892" max="5895" width="16.85546875" style="52" customWidth="1"/>
    <col min="5896" max="5896" width="15.28515625" style="52" customWidth="1"/>
    <col min="5897" max="5897" width="4.85546875" style="52" customWidth="1"/>
    <col min="5898" max="5898" width="9.140625" style="52"/>
    <col min="5899" max="5899" width="11.5703125" style="52" customWidth="1"/>
    <col min="5900" max="6144" width="9.140625" style="52"/>
    <col min="6145" max="6145" width="2.42578125" style="52" customWidth="1"/>
    <col min="6146" max="6146" width="4.42578125" style="52" customWidth="1"/>
    <col min="6147" max="6147" width="48" style="52" customWidth="1"/>
    <col min="6148" max="6151" width="16.85546875" style="52" customWidth="1"/>
    <col min="6152" max="6152" width="15.28515625" style="52" customWidth="1"/>
    <col min="6153" max="6153" width="4.85546875" style="52" customWidth="1"/>
    <col min="6154" max="6154" width="9.140625" style="52"/>
    <col min="6155" max="6155" width="11.5703125" style="52" customWidth="1"/>
    <col min="6156" max="6400" width="9.140625" style="52"/>
    <col min="6401" max="6401" width="2.42578125" style="52" customWidth="1"/>
    <col min="6402" max="6402" width="4.42578125" style="52" customWidth="1"/>
    <col min="6403" max="6403" width="48" style="52" customWidth="1"/>
    <col min="6404" max="6407" width="16.85546875" style="52" customWidth="1"/>
    <col min="6408" max="6408" width="15.28515625" style="52" customWidth="1"/>
    <col min="6409" max="6409" width="4.85546875" style="52" customWidth="1"/>
    <col min="6410" max="6410" width="9.140625" style="52"/>
    <col min="6411" max="6411" width="11.5703125" style="52" customWidth="1"/>
    <col min="6412" max="6656" width="9.140625" style="52"/>
    <col min="6657" max="6657" width="2.42578125" style="52" customWidth="1"/>
    <col min="6658" max="6658" width="4.42578125" style="52" customWidth="1"/>
    <col min="6659" max="6659" width="48" style="52" customWidth="1"/>
    <col min="6660" max="6663" width="16.85546875" style="52" customWidth="1"/>
    <col min="6664" max="6664" width="15.28515625" style="52" customWidth="1"/>
    <col min="6665" max="6665" width="4.85546875" style="52" customWidth="1"/>
    <col min="6666" max="6666" width="9.140625" style="52"/>
    <col min="6667" max="6667" width="11.5703125" style="52" customWidth="1"/>
    <col min="6668" max="6912" width="9.140625" style="52"/>
    <col min="6913" max="6913" width="2.42578125" style="52" customWidth="1"/>
    <col min="6914" max="6914" width="4.42578125" style="52" customWidth="1"/>
    <col min="6915" max="6915" width="48" style="52" customWidth="1"/>
    <col min="6916" max="6919" width="16.85546875" style="52" customWidth="1"/>
    <col min="6920" max="6920" width="15.28515625" style="52" customWidth="1"/>
    <col min="6921" max="6921" width="4.85546875" style="52" customWidth="1"/>
    <col min="6922" max="6922" width="9.140625" style="52"/>
    <col min="6923" max="6923" width="11.5703125" style="52" customWidth="1"/>
    <col min="6924" max="7168" width="9.140625" style="52"/>
    <col min="7169" max="7169" width="2.42578125" style="52" customWidth="1"/>
    <col min="7170" max="7170" width="4.42578125" style="52" customWidth="1"/>
    <col min="7171" max="7171" width="48" style="52" customWidth="1"/>
    <col min="7172" max="7175" width="16.85546875" style="52" customWidth="1"/>
    <col min="7176" max="7176" width="15.28515625" style="52" customWidth="1"/>
    <col min="7177" max="7177" width="4.85546875" style="52" customWidth="1"/>
    <col min="7178" max="7178" width="9.140625" style="52"/>
    <col min="7179" max="7179" width="11.5703125" style="52" customWidth="1"/>
    <col min="7180" max="7424" width="9.140625" style="52"/>
    <col min="7425" max="7425" width="2.42578125" style="52" customWidth="1"/>
    <col min="7426" max="7426" width="4.42578125" style="52" customWidth="1"/>
    <col min="7427" max="7427" width="48" style="52" customWidth="1"/>
    <col min="7428" max="7431" width="16.85546875" style="52" customWidth="1"/>
    <col min="7432" max="7432" width="15.28515625" style="52" customWidth="1"/>
    <col min="7433" max="7433" width="4.85546875" style="52" customWidth="1"/>
    <col min="7434" max="7434" width="9.140625" style="52"/>
    <col min="7435" max="7435" width="11.5703125" style="52" customWidth="1"/>
    <col min="7436" max="7680" width="9.140625" style="52"/>
    <col min="7681" max="7681" width="2.42578125" style="52" customWidth="1"/>
    <col min="7682" max="7682" width="4.42578125" style="52" customWidth="1"/>
    <col min="7683" max="7683" width="48" style="52" customWidth="1"/>
    <col min="7684" max="7687" width="16.85546875" style="52" customWidth="1"/>
    <col min="7688" max="7688" width="15.28515625" style="52" customWidth="1"/>
    <col min="7689" max="7689" width="4.85546875" style="52" customWidth="1"/>
    <col min="7690" max="7690" width="9.140625" style="52"/>
    <col min="7691" max="7691" width="11.5703125" style="52" customWidth="1"/>
    <col min="7692" max="7936" width="9.140625" style="52"/>
    <col min="7937" max="7937" width="2.42578125" style="52" customWidth="1"/>
    <col min="7938" max="7938" width="4.42578125" style="52" customWidth="1"/>
    <col min="7939" max="7939" width="48" style="52" customWidth="1"/>
    <col min="7940" max="7943" width="16.85546875" style="52" customWidth="1"/>
    <col min="7944" max="7944" width="15.28515625" style="52" customWidth="1"/>
    <col min="7945" max="7945" width="4.85546875" style="52" customWidth="1"/>
    <col min="7946" max="7946" width="9.140625" style="52"/>
    <col min="7947" max="7947" width="11.5703125" style="52" customWidth="1"/>
    <col min="7948" max="8192" width="9.140625" style="52"/>
    <col min="8193" max="8193" width="2.42578125" style="52" customWidth="1"/>
    <col min="8194" max="8194" width="4.42578125" style="52" customWidth="1"/>
    <col min="8195" max="8195" width="48" style="52" customWidth="1"/>
    <col min="8196" max="8199" width="16.85546875" style="52" customWidth="1"/>
    <col min="8200" max="8200" width="15.28515625" style="52" customWidth="1"/>
    <col min="8201" max="8201" width="4.85546875" style="52" customWidth="1"/>
    <col min="8202" max="8202" width="9.140625" style="52"/>
    <col min="8203" max="8203" width="11.5703125" style="52" customWidth="1"/>
    <col min="8204" max="8448" width="9.140625" style="52"/>
    <col min="8449" max="8449" width="2.42578125" style="52" customWidth="1"/>
    <col min="8450" max="8450" width="4.42578125" style="52" customWidth="1"/>
    <col min="8451" max="8451" width="48" style="52" customWidth="1"/>
    <col min="8452" max="8455" width="16.85546875" style="52" customWidth="1"/>
    <col min="8456" max="8456" width="15.28515625" style="52" customWidth="1"/>
    <col min="8457" max="8457" width="4.85546875" style="52" customWidth="1"/>
    <col min="8458" max="8458" width="9.140625" style="52"/>
    <col min="8459" max="8459" width="11.5703125" style="52" customWidth="1"/>
    <col min="8460" max="8704" width="9.140625" style="52"/>
    <col min="8705" max="8705" width="2.42578125" style="52" customWidth="1"/>
    <col min="8706" max="8706" width="4.42578125" style="52" customWidth="1"/>
    <col min="8707" max="8707" width="48" style="52" customWidth="1"/>
    <col min="8708" max="8711" width="16.85546875" style="52" customWidth="1"/>
    <col min="8712" max="8712" width="15.28515625" style="52" customWidth="1"/>
    <col min="8713" max="8713" width="4.85546875" style="52" customWidth="1"/>
    <col min="8714" max="8714" width="9.140625" style="52"/>
    <col min="8715" max="8715" width="11.5703125" style="52" customWidth="1"/>
    <col min="8716" max="8960" width="9.140625" style="52"/>
    <col min="8961" max="8961" width="2.42578125" style="52" customWidth="1"/>
    <col min="8962" max="8962" width="4.42578125" style="52" customWidth="1"/>
    <col min="8963" max="8963" width="48" style="52" customWidth="1"/>
    <col min="8964" max="8967" width="16.85546875" style="52" customWidth="1"/>
    <col min="8968" max="8968" width="15.28515625" style="52" customWidth="1"/>
    <col min="8969" max="8969" width="4.85546875" style="52" customWidth="1"/>
    <col min="8970" max="8970" width="9.140625" style="52"/>
    <col min="8971" max="8971" width="11.5703125" style="52" customWidth="1"/>
    <col min="8972" max="9216" width="9.140625" style="52"/>
    <col min="9217" max="9217" width="2.42578125" style="52" customWidth="1"/>
    <col min="9218" max="9218" width="4.42578125" style="52" customWidth="1"/>
    <col min="9219" max="9219" width="48" style="52" customWidth="1"/>
    <col min="9220" max="9223" width="16.85546875" style="52" customWidth="1"/>
    <col min="9224" max="9224" width="15.28515625" style="52" customWidth="1"/>
    <col min="9225" max="9225" width="4.85546875" style="52" customWidth="1"/>
    <col min="9226" max="9226" width="9.140625" style="52"/>
    <col min="9227" max="9227" width="11.5703125" style="52" customWidth="1"/>
    <col min="9228" max="9472" width="9.140625" style="52"/>
    <col min="9473" max="9473" width="2.42578125" style="52" customWidth="1"/>
    <col min="9474" max="9474" width="4.42578125" style="52" customWidth="1"/>
    <col min="9475" max="9475" width="48" style="52" customWidth="1"/>
    <col min="9476" max="9479" width="16.85546875" style="52" customWidth="1"/>
    <col min="9480" max="9480" width="15.28515625" style="52" customWidth="1"/>
    <col min="9481" max="9481" width="4.85546875" style="52" customWidth="1"/>
    <col min="9482" max="9482" width="9.140625" style="52"/>
    <col min="9483" max="9483" width="11.5703125" style="52" customWidth="1"/>
    <col min="9484" max="9728" width="9.140625" style="52"/>
    <col min="9729" max="9729" width="2.42578125" style="52" customWidth="1"/>
    <col min="9730" max="9730" width="4.42578125" style="52" customWidth="1"/>
    <col min="9731" max="9731" width="48" style="52" customWidth="1"/>
    <col min="9732" max="9735" width="16.85546875" style="52" customWidth="1"/>
    <col min="9736" max="9736" width="15.28515625" style="52" customWidth="1"/>
    <col min="9737" max="9737" width="4.85546875" style="52" customWidth="1"/>
    <col min="9738" max="9738" width="9.140625" style="52"/>
    <col min="9739" max="9739" width="11.5703125" style="52" customWidth="1"/>
    <col min="9740" max="9984" width="9.140625" style="52"/>
    <col min="9985" max="9985" width="2.42578125" style="52" customWidth="1"/>
    <col min="9986" max="9986" width="4.42578125" style="52" customWidth="1"/>
    <col min="9987" max="9987" width="48" style="52" customWidth="1"/>
    <col min="9988" max="9991" width="16.85546875" style="52" customWidth="1"/>
    <col min="9992" max="9992" width="15.28515625" style="52" customWidth="1"/>
    <col min="9993" max="9993" width="4.85546875" style="52" customWidth="1"/>
    <col min="9994" max="9994" width="9.140625" style="52"/>
    <col min="9995" max="9995" width="11.5703125" style="52" customWidth="1"/>
    <col min="9996" max="10240" width="9.140625" style="52"/>
    <col min="10241" max="10241" width="2.42578125" style="52" customWidth="1"/>
    <col min="10242" max="10242" width="4.42578125" style="52" customWidth="1"/>
    <col min="10243" max="10243" width="48" style="52" customWidth="1"/>
    <col min="10244" max="10247" width="16.85546875" style="52" customWidth="1"/>
    <col min="10248" max="10248" width="15.28515625" style="52" customWidth="1"/>
    <col min="10249" max="10249" width="4.85546875" style="52" customWidth="1"/>
    <col min="10250" max="10250" width="9.140625" style="52"/>
    <col min="10251" max="10251" width="11.5703125" style="52" customWidth="1"/>
    <col min="10252" max="10496" width="9.140625" style="52"/>
    <col min="10497" max="10497" width="2.42578125" style="52" customWidth="1"/>
    <col min="10498" max="10498" width="4.42578125" style="52" customWidth="1"/>
    <col min="10499" max="10499" width="48" style="52" customWidth="1"/>
    <col min="10500" max="10503" width="16.85546875" style="52" customWidth="1"/>
    <col min="10504" max="10504" width="15.28515625" style="52" customWidth="1"/>
    <col min="10505" max="10505" width="4.85546875" style="52" customWidth="1"/>
    <col min="10506" max="10506" width="9.140625" style="52"/>
    <col min="10507" max="10507" width="11.5703125" style="52" customWidth="1"/>
    <col min="10508" max="10752" width="9.140625" style="52"/>
    <col min="10753" max="10753" width="2.42578125" style="52" customWidth="1"/>
    <col min="10754" max="10754" width="4.42578125" style="52" customWidth="1"/>
    <col min="10755" max="10755" width="48" style="52" customWidth="1"/>
    <col min="10756" max="10759" width="16.85546875" style="52" customWidth="1"/>
    <col min="10760" max="10760" width="15.28515625" style="52" customWidth="1"/>
    <col min="10761" max="10761" width="4.85546875" style="52" customWidth="1"/>
    <col min="10762" max="10762" width="9.140625" style="52"/>
    <col min="10763" max="10763" width="11.5703125" style="52" customWidth="1"/>
    <col min="10764" max="11008" width="9.140625" style="52"/>
    <col min="11009" max="11009" width="2.42578125" style="52" customWidth="1"/>
    <col min="11010" max="11010" width="4.42578125" style="52" customWidth="1"/>
    <col min="11011" max="11011" width="48" style="52" customWidth="1"/>
    <col min="11012" max="11015" width="16.85546875" style="52" customWidth="1"/>
    <col min="11016" max="11016" width="15.28515625" style="52" customWidth="1"/>
    <col min="11017" max="11017" width="4.85546875" style="52" customWidth="1"/>
    <col min="11018" max="11018" width="9.140625" style="52"/>
    <col min="11019" max="11019" width="11.5703125" style="52" customWidth="1"/>
    <col min="11020" max="11264" width="9.140625" style="52"/>
    <col min="11265" max="11265" width="2.42578125" style="52" customWidth="1"/>
    <col min="11266" max="11266" width="4.42578125" style="52" customWidth="1"/>
    <col min="11267" max="11267" width="48" style="52" customWidth="1"/>
    <col min="11268" max="11271" width="16.85546875" style="52" customWidth="1"/>
    <col min="11272" max="11272" width="15.28515625" style="52" customWidth="1"/>
    <col min="11273" max="11273" width="4.85546875" style="52" customWidth="1"/>
    <col min="11274" max="11274" width="9.140625" style="52"/>
    <col min="11275" max="11275" width="11.5703125" style="52" customWidth="1"/>
    <col min="11276" max="11520" width="9.140625" style="52"/>
    <col min="11521" max="11521" width="2.42578125" style="52" customWidth="1"/>
    <col min="11522" max="11522" width="4.42578125" style="52" customWidth="1"/>
    <col min="11523" max="11523" width="48" style="52" customWidth="1"/>
    <col min="11524" max="11527" width="16.85546875" style="52" customWidth="1"/>
    <col min="11528" max="11528" width="15.28515625" style="52" customWidth="1"/>
    <col min="11529" max="11529" width="4.85546875" style="52" customWidth="1"/>
    <col min="11530" max="11530" width="9.140625" style="52"/>
    <col min="11531" max="11531" width="11.5703125" style="52" customWidth="1"/>
    <col min="11532" max="11776" width="9.140625" style="52"/>
    <col min="11777" max="11777" width="2.42578125" style="52" customWidth="1"/>
    <col min="11778" max="11778" width="4.42578125" style="52" customWidth="1"/>
    <col min="11779" max="11779" width="48" style="52" customWidth="1"/>
    <col min="11780" max="11783" width="16.85546875" style="52" customWidth="1"/>
    <col min="11784" max="11784" width="15.28515625" style="52" customWidth="1"/>
    <col min="11785" max="11785" width="4.85546875" style="52" customWidth="1"/>
    <col min="11786" max="11786" width="9.140625" style="52"/>
    <col min="11787" max="11787" width="11.5703125" style="52" customWidth="1"/>
    <col min="11788" max="12032" width="9.140625" style="52"/>
    <col min="12033" max="12033" width="2.42578125" style="52" customWidth="1"/>
    <col min="12034" max="12034" width="4.42578125" style="52" customWidth="1"/>
    <col min="12035" max="12035" width="48" style="52" customWidth="1"/>
    <col min="12036" max="12039" width="16.85546875" style="52" customWidth="1"/>
    <col min="12040" max="12040" width="15.28515625" style="52" customWidth="1"/>
    <col min="12041" max="12041" width="4.85546875" style="52" customWidth="1"/>
    <col min="12042" max="12042" width="9.140625" style="52"/>
    <col min="12043" max="12043" width="11.5703125" style="52" customWidth="1"/>
    <col min="12044" max="12288" width="9.140625" style="52"/>
    <col min="12289" max="12289" width="2.42578125" style="52" customWidth="1"/>
    <col min="12290" max="12290" width="4.42578125" style="52" customWidth="1"/>
    <col min="12291" max="12291" width="48" style="52" customWidth="1"/>
    <col min="12292" max="12295" width="16.85546875" style="52" customWidth="1"/>
    <col min="12296" max="12296" width="15.28515625" style="52" customWidth="1"/>
    <col min="12297" max="12297" width="4.85546875" style="52" customWidth="1"/>
    <col min="12298" max="12298" width="9.140625" style="52"/>
    <col min="12299" max="12299" width="11.5703125" style="52" customWidth="1"/>
    <col min="12300" max="12544" width="9.140625" style="52"/>
    <col min="12545" max="12545" width="2.42578125" style="52" customWidth="1"/>
    <col min="12546" max="12546" width="4.42578125" style="52" customWidth="1"/>
    <col min="12547" max="12547" width="48" style="52" customWidth="1"/>
    <col min="12548" max="12551" width="16.85546875" style="52" customWidth="1"/>
    <col min="12552" max="12552" width="15.28515625" style="52" customWidth="1"/>
    <col min="12553" max="12553" width="4.85546875" style="52" customWidth="1"/>
    <col min="12554" max="12554" width="9.140625" style="52"/>
    <col min="12555" max="12555" width="11.5703125" style="52" customWidth="1"/>
    <col min="12556" max="12800" width="9.140625" style="52"/>
    <col min="12801" max="12801" width="2.42578125" style="52" customWidth="1"/>
    <col min="12802" max="12802" width="4.42578125" style="52" customWidth="1"/>
    <col min="12803" max="12803" width="48" style="52" customWidth="1"/>
    <col min="12804" max="12807" width="16.85546875" style="52" customWidth="1"/>
    <col min="12808" max="12808" width="15.28515625" style="52" customWidth="1"/>
    <col min="12809" max="12809" width="4.85546875" style="52" customWidth="1"/>
    <col min="12810" max="12810" width="9.140625" style="52"/>
    <col min="12811" max="12811" width="11.5703125" style="52" customWidth="1"/>
    <col min="12812" max="13056" width="9.140625" style="52"/>
    <col min="13057" max="13057" width="2.42578125" style="52" customWidth="1"/>
    <col min="13058" max="13058" width="4.42578125" style="52" customWidth="1"/>
    <col min="13059" max="13059" width="48" style="52" customWidth="1"/>
    <col min="13060" max="13063" width="16.85546875" style="52" customWidth="1"/>
    <col min="13064" max="13064" width="15.28515625" style="52" customWidth="1"/>
    <col min="13065" max="13065" width="4.85546875" style="52" customWidth="1"/>
    <col min="13066" max="13066" width="9.140625" style="52"/>
    <col min="13067" max="13067" width="11.5703125" style="52" customWidth="1"/>
    <col min="13068" max="13312" width="9.140625" style="52"/>
    <col min="13313" max="13313" width="2.42578125" style="52" customWidth="1"/>
    <col min="13314" max="13314" width="4.42578125" style="52" customWidth="1"/>
    <col min="13315" max="13315" width="48" style="52" customWidth="1"/>
    <col min="13316" max="13319" width="16.85546875" style="52" customWidth="1"/>
    <col min="13320" max="13320" width="15.28515625" style="52" customWidth="1"/>
    <col min="13321" max="13321" width="4.85546875" style="52" customWidth="1"/>
    <col min="13322" max="13322" width="9.140625" style="52"/>
    <col min="13323" max="13323" width="11.5703125" style="52" customWidth="1"/>
    <col min="13324" max="13568" width="9.140625" style="52"/>
    <col min="13569" max="13569" width="2.42578125" style="52" customWidth="1"/>
    <col min="13570" max="13570" width="4.42578125" style="52" customWidth="1"/>
    <col min="13571" max="13571" width="48" style="52" customWidth="1"/>
    <col min="13572" max="13575" width="16.85546875" style="52" customWidth="1"/>
    <col min="13576" max="13576" width="15.28515625" style="52" customWidth="1"/>
    <col min="13577" max="13577" width="4.85546875" style="52" customWidth="1"/>
    <col min="13578" max="13578" width="9.140625" style="52"/>
    <col min="13579" max="13579" width="11.5703125" style="52" customWidth="1"/>
    <col min="13580" max="13824" width="9.140625" style="52"/>
    <col min="13825" max="13825" width="2.42578125" style="52" customWidth="1"/>
    <col min="13826" max="13826" width="4.42578125" style="52" customWidth="1"/>
    <col min="13827" max="13827" width="48" style="52" customWidth="1"/>
    <col min="13828" max="13831" width="16.85546875" style="52" customWidth="1"/>
    <col min="13832" max="13832" width="15.28515625" style="52" customWidth="1"/>
    <col min="13833" max="13833" width="4.85546875" style="52" customWidth="1"/>
    <col min="13834" max="13834" width="9.140625" style="52"/>
    <col min="13835" max="13835" width="11.5703125" style="52" customWidth="1"/>
    <col min="13836" max="14080" width="9.140625" style="52"/>
    <col min="14081" max="14081" width="2.42578125" style="52" customWidth="1"/>
    <col min="14082" max="14082" width="4.42578125" style="52" customWidth="1"/>
    <col min="14083" max="14083" width="48" style="52" customWidth="1"/>
    <col min="14084" max="14087" width="16.85546875" style="52" customWidth="1"/>
    <col min="14088" max="14088" width="15.28515625" style="52" customWidth="1"/>
    <col min="14089" max="14089" width="4.85546875" style="52" customWidth="1"/>
    <col min="14090" max="14090" width="9.140625" style="52"/>
    <col min="14091" max="14091" width="11.5703125" style="52" customWidth="1"/>
    <col min="14092" max="14336" width="9.140625" style="52"/>
    <col min="14337" max="14337" width="2.42578125" style="52" customWidth="1"/>
    <col min="14338" max="14338" width="4.42578125" style="52" customWidth="1"/>
    <col min="14339" max="14339" width="48" style="52" customWidth="1"/>
    <col min="14340" max="14343" width="16.85546875" style="52" customWidth="1"/>
    <col min="14344" max="14344" width="15.28515625" style="52" customWidth="1"/>
    <col min="14345" max="14345" width="4.85546875" style="52" customWidth="1"/>
    <col min="14346" max="14346" width="9.140625" style="52"/>
    <col min="14347" max="14347" width="11.5703125" style="52" customWidth="1"/>
    <col min="14348" max="14592" width="9.140625" style="52"/>
    <col min="14593" max="14593" width="2.42578125" style="52" customWidth="1"/>
    <col min="14594" max="14594" width="4.42578125" style="52" customWidth="1"/>
    <col min="14595" max="14595" width="48" style="52" customWidth="1"/>
    <col min="14596" max="14599" width="16.85546875" style="52" customWidth="1"/>
    <col min="14600" max="14600" width="15.28515625" style="52" customWidth="1"/>
    <col min="14601" max="14601" width="4.85546875" style="52" customWidth="1"/>
    <col min="14602" max="14602" width="9.140625" style="52"/>
    <col min="14603" max="14603" width="11.5703125" style="52" customWidth="1"/>
    <col min="14604" max="14848" width="9.140625" style="52"/>
    <col min="14849" max="14849" width="2.42578125" style="52" customWidth="1"/>
    <col min="14850" max="14850" width="4.42578125" style="52" customWidth="1"/>
    <col min="14851" max="14851" width="48" style="52" customWidth="1"/>
    <col min="14852" max="14855" width="16.85546875" style="52" customWidth="1"/>
    <col min="14856" max="14856" width="15.28515625" style="52" customWidth="1"/>
    <col min="14857" max="14857" width="4.85546875" style="52" customWidth="1"/>
    <col min="14858" max="14858" width="9.140625" style="52"/>
    <col min="14859" max="14859" width="11.5703125" style="52" customWidth="1"/>
    <col min="14860" max="15104" width="9.140625" style="52"/>
    <col min="15105" max="15105" width="2.42578125" style="52" customWidth="1"/>
    <col min="15106" max="15106" width="4.42578125" style="52" customWidth="1"/>
    <col min="15107" max="15107" width="48" style="52" customWidth="1"/>
    <col min="15108" max="15111" width="16.85546875" style="52" customWidth="1"/>
    <col min="15112" max="15112" width="15.28515625" style="52" customWidth="1"/>
    <col min="15113" max="15113" width="4.85546875" style="52" customWidth="1"/>
    <col min="15114" max="15114" width="9.140625" style="52"/>
    <col min="15115" max="15115" width="11.5703125" style="52" customWidth="1"/>
    <col min="15116" max="15360" width="9.140625" style="52"/>
    <col min="15361" max="15361" width="2.42578125" style="52" customWidth="1"/>
    <col min="15362" max="15362" width="4.42578125" style="52" customWidth="1"/>
    <col min="15363" max="15363" width="48" style="52" customWidth="1"/>
    <col min="15364" max="15367" width="16.85546875" style="52" customWidth="1"/>
    <col min="15368" max="15368" width="15.28515625" style="52" customWidth="1"/>
    <col min="15369" max="15369" width="4.85546875" style="52" customWidth="1"/>
    <col min="15370" max="15370" width="9.140625" style="52"/>
    <col min="15371" max="15371" width="11.5703125" style="52" customWidth="1"/>
    <col min="15372" max="15616" width="9.140625" style="52"/>
    <col min="15617" max="15617" width="2.42578125" style="52" customWidth="1"/>
    <col min="15618" max="15618" width="4.42578125" style="52" customWidth="1"/>
    <col min="15619" max="15619" width="48" style="52" customWidth="1"/>
    <col min="15620" max="15623" width="16.85546875" style="52" customWidth="1"/>
    <col min="15624" max="15624" width="15.28515625" style="52" customWidth="1"/>
    <col min="15625" max="15625" width="4.85546875" style="52" customWidth="1"/>
    <col min="15626" max="15626" width="9.140625" style="52"/>
    <col min="15627" max="15627" width="11.5703125" style="52" customWidth="1"/>
    <col min="15628" max="15872" width="9.140625" style="52"/>
    <col min="15873" max="15873" width="2.42578125" style="52" customWidth="1"/>
    <col min="15874" max="15874" width="4.42578125" style="52" customWidth="1"/>
    <col min="15875" max="15875" width="48" style="52" customWidth="1"/>
    <col min="15876" max="15879" width="16.85546875" style="52" customWidth="1"/>
    <col min="15880" max="15880" width="15.28515625" style="52" customWidth="1"/>
    <col min="15881" max="15881" width="4.85546875" style="52" customWidth="1"/>
    <col min="15882" max="15882" width="9.140625" style="52"/>
    <col min="15883" max="15883" width="11.5703125" style="52" customWidth="1"/>
    <col min="15884" max="16128" width="9.140625" style="52"/>
    <col min="16129" max="16129" width="2.42578125" style="52" customWidth="1"/>
    <col min="16130" max="16130" width="4.42578125" style="52" customWidth="1"/>
    <col min="16131" max="16131" width="48" style="52" customWidth="1"/>
    <col min="16132" max="16135" width="16.85546875" style="52" customWidth="1"/>
    <col min="16136" max="16136" width="15.28515625" style="52" customWidth="1"/>
    <col min="16137" max="16137" width="4.85546875" style="52" customWidth="1"/>
    <col min="16138" max="16138" width="9.140625" style="52"/>
    <col min="16139" max="16139" width="11.5703125" style="52" customWidth="1"/>
    <col min="16140" max="16384" width="9.140625" style="52"/>
  </cols>
  <sheetData>
    <row r="2" spans="1:11" ht="15.6" customHeight="1" x14ac:dyDescent="0.25">
      <c r="A2" s="69"/>
      <c r="B2" s="406" t="s">
        <v>115</v>
      </c>
      <c r="C2" s="406"/>
      <c r="D2" s="70"/>
      <c r="E2" s="70"/>
      <c r="F2" s="70"/>
      <c r="G2" s="70"/>
      <c r="H2" s="71"/>
      <c r="I2" s="69"/>
    </row>
    <row r="3" spans="1:11" x14ac:dyDescent="0.25">
      <c r="A3" s="69"/>
      <c r="B3" s="406"/>
      <c r="C3" s="406"/>
      <c r="D3" s="70"/>
      <c r="E3" s="70"/>
      <c r="F3" s="70"/>
      <c r="G3" s="70"/>
      <c r="H3" s="71"/>
      <c r="I3" s="69"/>
    </row>
    <row r="4" spans="1:11" x14ac:dyDescent="0.25">
      <c r="A4" s="69"/>
      <c r="B4" s="69"/>
      <c r="C4" s="69"/>
      <c r="D4" s="69"/>
      <c r="E4" s="69"/>
      <c r="F4" s="69"/>
      <c r="G4" s="69"/>
      <c r="H4" s="69"/>
      <c r="I4" s="69"/>
    </row>
    <row r="5" spans="1:11" ht="19.899999999999999" customHeight="1" x14ac:dyDescent="0.25">
      <c r="A5" s="69"/>
      <c r="B5" s="391" t="s">
        <v>110</v>
      </c>
      <c r="C5" s="391"/>
      <c r="D5" s="391"/>
      <c r="E5" s="391"/>
      <c r="F5" s="391"/>
      <c r="G5" s="391"/>
      <c r="H5" s="391"/>
      <c r="I5" s="69"/>
    </row>
    <row r="6" spans="1:11" ht="2.4500000000000002" customHeight="1" thickBot="1" x14ac:dyDescent="0.3">
      <c r="A6" s="69"/>
      <c r="B6" s="72"/>
      <c r="C6" s="72"/>
      <c r="D6" s="72"/>
      <c r="E6" s="72"/>
      <c r="F6" s="72"/>
      <c r="G6" s="72"/>
      <c r="H6" s="147" t="s">
        <v>111</v>
      </c>
      <c r="I6" s="69"/>
    </row>
    <row r="7" spans="1:11" ht="31.5" thickTop="1" thickBot="1" x14ac:dyDescent="0.3">
      <c r="B7" s="73" t="s">
        <v>82</v>
      </c>
      <c r="C7" s="74" t="s">
        <v>112</v>
      </c>
      <c r="D7" s="75" t="s">
        <v>84</v>
      </c>
      <c r="E7" s="75" t="s">
        <v>44</v>
      </c>
      <c r="F7" s="75" t="s">
        <v>45</v>
      </c>
      <c r="G7" s="75" t="s">
        <v>85</v>
      </c>
      <c r="H7" s="76" t="s">
        <v>86</v>
      </c>
    </row>
    <row r="8" spans="1:11" ht="11.45" customHeight="1" thickBot="1" x14ac:dyDescent="0.3">
      <c r="A8" s="69"/>
      <c r="B8" s="77">
        <v>1</v>
      </c>
      <c r="C8" s="78">
        <v>2</v>
      </c>
      <c r="D8" s="78">
        <v>3</v>
      </c>
      <c r="E8" s="78">
        <v>4</v>
      </c>
      <c r="F8" s="78">
        <v>5</v>
      </c>
      <c r="G8" s="78">
        <v>6</v>
      </c>
      <c r="H8" s="79">
        <v>7</v>
      </c>
      <c r="I8" s="69"/>
    </row>
    <row r="9" spans="1:11" ht="30.75" thickBot="1" x14ac:dyDescent="0.3">
      <c r="A9" s="69"/>
      <c r="B9" s="77">
        <v>1</v>
      </c>
      <c r="C9" s="81" t="s">
        <v>129</v>
      </c>
      <c r="D9" s="82">
        <v>1845</v>
      </c>
      <c r="E9" s="82">
        <v>0</v>
      </c>
      <c r="F9" s="82">
        <v>1845</v>
      </c>
      <c r="G9" s="82">
        <v>0</v>
      </c>
      <c r="H9" s="176">
        <v>0</v>
      </c>
      <c r="I9" s="69"/>
      <c r="K9" s="61"/>
    </row>
    <row r="10" spans="1:11" ht="30.75" thickBot="1" x14ac:dyDescent="0.3">
      <c r="A10" s="69"/>
      <c r="B10" s="77">
        <v>2</v>
      </c>
      <c r="C10" s="81" t="s">
        <v>130</v>
      </c>
      <c r="D10" s="82">
        <v>1845</v>
      </c>
      <c r="E10" s="82">
        <v>0</v>
      </c>
      <c r="F10" s="82">
        <v>1845</v>
      </c>
      <c r="G10" s="82">
        <v>0</v>
      </c>
      <c r="H10" s="176">
        <v>0</v>
      </c>
      <c r="I10" s="69"/>
      <c r="K10" s="61"/>
    </row>
    <row r="11" spans="1:11" ht="16.5" thickBot="1" x14ac:dyDescent="0.3">
      <c r="A11" s="69"/>
      <c r="B11" s="77">
        <v>3</v>
      </c>
      <c r="C11" s="81" t="s">
        <v>131</v>
      </c>
      <c r="D11" s="82">
        <v>1845</v>
      </c>
      <c r="E11" s="82">
        <v>0</v>
      </c>
      <c r="F11" s="82">
        <v>1845</v>
      </c>
      <c r="G11" s="82">
        <v>0</v>
      </c>
      <c r="H11" s="176">
        <v>0</v>
      </c>
      <c r="I11" s="69"/>
      <c r="K11" s="61"/>
    </row>
    <row r="12" spans="1:11" ht="15.75" customHeight="1" thickBot="1" x14ac:dyDescent="0.3">
      <c r="A12" s="69"/>
      <c r="B12" s="77">
        <v>4</v>
      </c>
      <c r="C12" s="81" t="s">
        <v>132</v>
      </c>
      <c r="D12" s="82">
        <v>1845</v>
      </c>
      <c r="E12" s="82">
        <v>0</v>
      </c>
      <c r="F12" s="82">
        <v>1845</v>
      </c>
      <c r="G12" s="82">
        <v>0</v>
      </c>
      <c r="H12" s="176">
        <v>0</v>
      </c>
      <c r="I12" s="69"/>
      <c r="K12" s="61"/>
    </row>
    <row r="13" spans="1:11" ht="16.5" thickBot="1" x14ac:dyDescent="0.3">
      <c r="A13" s="69"/>
      <c r="B13" s="77">
        <v>5</v>
      </c>
      <c r="C13" s="81" t="s">
        <v>133</v>
      </c>
      <c r="D13" s="82">
        <v>1845</v>
      </c>
      <c r="E13" s="82">
        <v>0</v>
      </c>
      <c r="F13" s="82">
        <v>1845</v>
      </c>
      <c r="G13" s="82">
        <v>0</v>
      </c>
      <c r="H13" s="176">
        <v>0</v>
      </c>
      <c r="I13" s="69"/>
      <c r="K13" s="61"/>
    </row>
    <row r="14" spans="1:11" ht="16.5" thickBot="1" x14ac:dyDescent="0.3">
      <c r="A14" s="69"/>
      <c r="B14" s="77">
        <v>6</v>
      </c>
      <c r="C14" s="177" t="s">
        <v>134</v>
      </c>
      <c r="D14" s="82">
        <v>1845</v>
      </c>
      <c r="E14" s="82">
        <v>0</v>
      </c>
      <c r="F14" s="82">
        <v>1845</v>
      </c>
      <c r="G14" s="82">
        <v>0</v>
      </c>
      <c r="H14" s="176">
        <v>0</v>
      </c>
      <c r="I14" s="69"/>
      <c r="K14" s="61"/>
    </row>
    <row r="15" spans="1:11" ht="16.5" thickBot="1" x14ac:dyDescent="0.3">
      <c r="A15" s="69"/>
      <c r="B15" s="77">
        <v>7</v>
      </c>
      <c r="C15" s="177" t="s">
        <v>135</v>
      </c>
      <c r="D15" s="82">
        <v>1697.4</v>
      </c>
      <c r="E15" s="82">
        <v>0</v>
      </c>
      <c r="F15" s="82">
        <v>1697.4</v>
      </c>
      <c r="G15" s="82">
        <v>0</v>
      </c>
      <c r="H15" s="176">
        <v>0</v>
      </c>
      <c r="I15" s="69"/>
      <c r="K15" s="61"/>
    </row>
    <row r="16" spans="1:11" ht="16.5" thickBot="1" x14ac:dyDescent="0.3">
      <c r="A16" s="69"/>
      <c r="B16" s="77">
        <v>8</v>
      </c>
      <c r="C16" s="177" t="s">
        <v>136</v>
      </c>
      <c r="D16" s="82">
        <v>1845</v>
      </c>
      <c r="E16" s="82">
        <v>0</v>
      </c>
      <c r="F16" s="82">
        <v>1845</v>
      </c>
      <c r="G16" s="82">
        <v>0</v>
      </c>
      <c r="H16" s="176">
        <v>0</v>
      </c>
      <c r="I16" s="69"/>
      <c r="K16" s="61"/>
    </row>
    <row r="17" spans="1:11" ht="15.75" customHeight="1" thickBot="1" x14ac:dyDescent="0.3">
      <c r="A17" s="69"/>
      <c r="B17" s="77">
        <v>9</v>
      </c>
      <c r="C17" s="81" t="s">
        <v>137</v>
      </c>
      <c r="D17" s="82">
        <v>1845</v>
      </c>
      <c r="E17" s="82">
        <v>0</v>
      </c>
      <c r="F17" s="82">
        <v>1845</v>
      </c>
      <c r="G17" s="82">
        <v>0</v>
      </c>
      <c r="H17" s="176">
        <v>0</v>
      </c>
      <c r="I17" s="69"/>
      <c r="K17" s="61"/>
    </row>
    <row r="18" spans="1:11" ht="15.75" customHeight="1" thickBot="1" x14ac:dyDescent="0.3">
      <c r="A18" s="69"/>
      <c r="B18" s="77">
        <v>10</v>
      </c>
      <c r="C18" s="177" t="s">
        <v>138</v>
      </c>
      <c r="D18" s="82">
        <v>1697.4</v>
      </c>
      <c r="E18" s="82">
        <v>0</v>
      </c>
      <c r="F18" s="82">
        <v>1697.4</v>
      </c>
      <c r="G18" s="82">
        <v>0</v>
      </c>
      <c r="H18" s="176">
        <v>0</v>
      </c>
      <c r="I18" s="69"/>
      <c r="K18" s="61"/>
    </row>
    <row r="19" spans="1:11" ht="30.75" thickBot="1" x14ac:dyDescent="0.3">
      <c r="A19" s="69"/>
      <c r="B19" s="77">
        <v>11</v>
      </c>
      <c r="C19" s="81" t="s">
        <v>139</v>
      </c>
      <c r="D19" s="82">
        <v>1845</v>
      </c>
      <c r="E19" s="82">
        <v>0</v>
      </c>
      <c r="F19" s="82">
        <v>1845</v>
      </c>
      <c r="G19" s="82">
        <v>0</v>
      </c>
      <c r="H19" s="176">
        <v>0</v>
      </c>
      <c r="I19" s="69"/>
      <c r="K19" s="61"/>
    </row>
    <row r="20" spans="1:11" ht="16.5" thickBot="1" x14ac:dyDescent="0.3">
      <c r="A20" s="69"/>
      <c r="B20" s="77">
        <v>12</v>
      </c>
      <c r="C20" s="81" t="s">
        <v>140</v>
      </c>
      <c r="D20" s="82">
        <v>1845</v>
      </c>
      <c r="E20" s="82">
        <v>0</v>
      </c>
      <c r="F20" s="82">
        <v>1845</v>
      </c>
      <c r="G20" s="82">
        <v>0</v>
      </c>
      <c r="H20" s="176">
        <v>0</v>
      </c>
      <c r="I20" s="69"/>
      <c r="K20" s="61"/>
    </row>
    <row r="21" spans="1:11" ht="16.5" thickBot="1" x14ac:dyDescent="0.3">
      <c r="A21" s="69"/>
      <c r="B21" s="77">
        <v>13</v>
      </c>
      <c r="C21" s="177" t="s">
        <v>141</v>
      </c>
      <c r="D21" s="82">
        <v>1845</v>
      </c>
      <c r="E21" s="82">
        <v>0</v>
      </c>
      <c r="F21" s="82">
        <v>1845</v>
      </c>
      <c r="G21" s="82">
        <v>0</v>
      </c>
      <c r="H21" s="176">
        <v>0</v>
      </c>
      <c r="I21" s="69"/>
      <c r="K21" s="61"/>
    </row>
    <row r="22" spans="1:11" ht="16.5" thickBot="1" x14ac:dyDescent="0.3">
      <c r="A22" s="69"/>
      <c r="B22" s="77">
        <v>14</v>
      </c>
      <c r="C22" s="81" t="s">
        <v>142</v>
      </c>
      <c r="D22" s="82">
        <v>1845</v>
      </c>
      <c r="E22" s="82">
        <v>0</v>
      </c>
      <c r="F22" s="82">
        <v>1845</v>
      </c>
      <c r="G22" s="82">
        <v>0</v>
      </c>
      <c r="H22" s="176">
        <v>0</v>
      </c>
      <c r="I22" s="69"/>
      <c r="K22" s="61"/>
    </row>
    <row r="23" spans="1:11" ht="15" customHeight="1" thickBot="1" x14ac:dyDescent="0.3">
      <c r="A23" s="69"/>
      <c r="B23" s="77">
        <v>15</v>
      </c>
      <c r="C23" s="81" t="s">
        <v>143</v>
      </c>
      <c r="D23" s="82">
        <v>1845</v>
      </c>
      <c r="E23" s="82">
        <v>0</v>
      </c>
      <c r="F23" s="82">
        <v>1845</v>
      </c>
      <c r="G23" s="82">
        <v>0</v>
      </c>
      <c r="H23" s="176">
        <v>0</v>
      </c>
      <c r="I23" s="69"/>
      <c r="K23" s="61"/>
    </row>
    <row r="24" spans="1:11" ht="15" customHeight="1" thickBot="1" x14ac:dyDescent="0.3">
      <c r="A24" s="69"/>
      <c r="B24" s="77">
        <v>16</v>
      </c>
      <c r="C24" s="81" t="s">
        <v>144</v>
      </c>
      <c r="D24" s="82">
        <v>1845</v>
      </c>
      <c r="E24" s="82">
        <v>0</v>
      </c>
      <c r="F24" s="82">
        <v>1845</v>
      </c>
      <c r="G24" s="82">
        <v>0</v>
      </c>
      <c r="H24" s="176">
        <v>0</v>
      </c>
      <c r="I24" s="69"/>
      <c r="K24" s="61"/>
    </row>
    <row r="25" spans="1:11" ht="15" customHeight="1" thickBot="1" x14ac:dyDescent="0.3">
      <c r="A25" s="69"/>
      <c r="B25" s="77">
        <v>17</v>
      </c>
      <c r="C25" s="81" t="s">
        <v>145</v>
      </c>
      <c r="D25" s="82">
        <v>1845</v>
      </c>
      <c r="E25" s="82">
        <v>0</v>
      </c>
      <c r="F25" s="82">
        <v>1845</v>
      </c>
      <c r="G25" s="82">
        <v>0</v>
      </c>
      <c r="H25" s="176">
        <v>0</v>
      </c>
      <c r="I25" s="69"/>
      <c r="K25" s="61"/>
    </row>
    <row r="26" spans="1:11" ht="15" customHeight="1" thickBot="1" x14ac:dyDescent="0.3">
      <c r="A26" s="69"/>
      <c r="B26" s="77">
        <v>18</v>
      </c>
      <c r="C26" s="81" t="s">
        <v>146</v>
      </c>
      <c r="D26" s="82">
        <v>1845</v>
      </c>
      <c r="E26" s="82">
        <v>0</v>
      </c>
      <c r="F26" s="82">
        <v>1845</v>
      </c>
      <c r="G26" s="82">
        <v>0</v>
      </c>
      <c r="H26" s="176">
        <v>0</v>
      </c>
      <c r="I26" s="69"/>
      <c r="K26" s="61"/>
    </row>
    <row r="27" spans="1:11" ht="15.75" customHeight="1" thickBot="1" x14ac:dyDescent="0.3">
      <c r="A27" s="69"/>
      <c r="B27" s="77">
        <v>19</v>
      </c>
      <c r="C27" s="81" t="s">
        <v>147</v>
      </c>
      <c r="D27" s="82">
        <v>1697.4</v>
      </c>
      <c r="E27" s="82">
        <v>0</v>
      </c>
      <c r="F27" s="82">
        <v>1697.4</v>
      </c>
      <c r="G27" s="82">
        <v>0</v>
      </c>
      <c r="H27" s="176">
        <v>0</v>
      </c>
      <c r="I27" s="69"/>
      <c r="K27" s="61"/>
    </row>
    <row r="28" spans="1:11" ht="30.75" thickBot="1" x14ac:dyDescent="0.3">
      <c r="A28" s="69"/>
      <c r="B28" s="77">
        <v>20</v>
      </c>
      <c r="C28" s="81" t="s">
        <v>148</v>
      </c>
      <c r="D28" s="82">
        <v>1845</v>
      </c>
      <c r="E28" s="82">
        <v>0</v>
      </c>
      <c r="F28" s="82">
        <v>1845</v>
      </c>
      <c r="G28" s="82">
        <v>0</v>
      </c>
      <c r="H28" s="176">
        <v>0</v>
      </c>
      <c r="I28" s="69"/>
      <c r="K28" s="61"/>
    </row>
    <row r="29" spans="1:11" ht="16.5" thickBot="1" x14ac:dyDescent="0.3">
      <c r="A29" s="69"/>
      <c r="B29" s="77">
        <v>21</v>
      </c>
      <c r="C29" s="81" t="s">
        <v>149</v>
      </c>
      <c r="D29" s="82">
        <v>1845</v>
      </c>
      <c r="E29" s="82">
        <v>0</v>
      </c>
      <c r="F29" s="82">
        <v>1845</v>
      </c>
      <c r="G29" s="82">
        <v>0</v>
      </c>
      <c r="H29" s="176">
        <v>0</v>
      </c>
      <c r="I29" s="69"/>
      <c r="K29" s="61"/>
    </row>
    <row r="30" spans="1:11" ht="16.5" thickBot="1" x14ac:dyDescent="0.3">
      <c r="A30" s="69"/>
      <c r="B30" s="77">
        <v>22</v>
      </c>
      <c r="C30" s="81" t="s">
        <v>150</v>
      </c>
      <c r="D30" s="82">
        <v>1845</v>
      </c>
      <c r="E30" s="82">
        <v>0</v>
      </c>
      <c r="F30" s="82">
        <v>1845</v>
      </c>
      <c r="G30" s="82">
        <v>0</v>
      </c>
      <c r="H30" s="176">
        <v>0</v>
      </c>
      <c r="I30" s="69"/>
      <c r="K30" s="61"/>
    </row>
    <row r="31" spans="1:11" ht="30.75" thickBot="1" x14ac:dyDescent="0.3">
      <c r="A31" s="69"/>
      <c r="B31" s="77">
        <v>23</v>
      </c>
      <c r="C31" s="81" t="s">
        <v>151</v>
      </c>
      <c r="D31" s="82">
        <v>1845</v>
      </c>
      <c r="E31" s="82">
        <v>0</v>
      </c>
      <c r="F31" s="82">
        <v>1845</v>
      </c>
      <c r="G31" s="82">
        <v>0</v>
      </c>
      <c r="H31" s="176">
        <v>0</v>
      </c>
      <c r="I31" s="69"/>
      <c r="K31" s="61"/>
    </row>
    <row r="32" spans="1:11" ht="15.75" customHeight="1" thickBot="1" x14ac:dyDescent="0.3">
      <c r="A32" s="69"/>
      <c r="B32" s="77">
        <v>24</v>
      </c>
      <c r="C32" s="177" t="s">
        <v>152</v>
      </c>
      <c r="D32" s="82">
        <v>1845</v>
      </c>
      <c r="E32" s="82">
        <v>0</v>
      </c>
      <c r="F32" s="82">
        <v>1845</v>
      </c>
      <c r="G32" s="82">
        <v>0</v>
      </c>
      <c r="H32" s="176">
        <v>0</v>
      </c>
      <c r="I32" s="69"/>
      <c r="K32" s="61"/>
    </row>
    <row r="33" spans="1:11" ht="16.5" thickBot="1" x14ac:dyDescent="0.3">
      <c r="A33" s="69"/>
      <c r="B33" s="77">
        <v>25</v>
      </c>
      <c r="C33" s="177" t="s">
        <v>153</v>
      </c>
      <c r="D33" s="82">
        <v>1697.4</v>
      </c>
      <c r="E33" s="82">
        <v>0</v>
      </c>
      <c r="F33" s="82">
        <v>1697.4</v>
      </c>
      <c r="G33" s="82">
        <v>0</v>
      </c>
      <c r="H33" s="176">
        <v>0</v>
      </c>
      <c r="I33" s="69"/>
      <c r="K33" s="61"/>
    </row>
    <row r="34" spans="1:11" ht="30.75" thickBot="1" x14ac:dyDescent="0.3">
      <c r="A34" s="69"/>
      <c r="B34" s="77">
        <v>26</v>
      </c>
      <c r="C34" s="81" t="s">
        <v>154</v>
      </c>
      <c r="D34" s="82">
        <v>1845</v>
      </c>
      <c r="E34" s="82">
        <v>0</v>
      </c>
      <c r="F34" s="82">
        <v>1845</v>
      </c>
      <c r="G34" s="82">
        <v>0</v>
      </c>
      <c r="H34" s="176">
        <v>0</v>
      </c>
      <c r="I34" s="69"/>
      <c r="K34" s="61"/>
    </row>
    <row r="35" spans="1:11" ht="16.5" thickBot="1" x14ac:dyDescent="0.3">
      <c r="A35" s="69"/>
      <c r="B35" s="77">
        <v>27</v>
      </c>
      <c r="C35" s="81" t="s">
        <v>155</v>
      </c>
      <c r="D35" s="82">
        <v>1697.4</v>
      </c>
      <c r="E35" s="82">
        <v>0</v>
      </c>
      <c r="F35" s="82">
        <v>1697.4</v>
      </c>
      <c r="G35" s="82">
        <v>0</v>
      </c>
      <c r="H35" s="176">
        <v>0</v>
      </c>
      <c r="I35" s="69"/>
      <c r="K35" s="61"/>
    </row>
    <row r="36" spans="1:11" ht="30.75" thickBot="1" x14ac:dyDescent="0.3">
      <c r="A36" s="69"/>
      <c r="B36" s="77">
        <v>28</v>
      </c>
      <c r="C36" s="81" t="s">
        <v>156</v>
      </c>
      <c r="D36" s="82">
        <v>1845</v>
      </c>
      <c r="E36" s="82">
        <v>0</v>
      </c>
      <c r="F36" s="82">
        <v>1845</v>
      </c>
      <c r="G36" s="82">
        <v>0</v>
      </c>
      <c r="H36" s="176">
        <v>0</v>
      </c>
      <c r="I36" s="69"/>
      <c r="K36" s="61"/>
    </row>
    <row r="37" spans="1:11" ht="16.5" thickBot="1" x14ac:dyDescent="0.3">
      <c r="A37" s="69"/>
      <c r="B37" s="77">
        <v>29</v>
      </c>
      <c r="C37" s="81" t="s">
        <v>157</v>
      </c>
      <c r="D37" s="82">
        <v>1845</v>
      </c>
      <c r="E37" s="82">
        <v>0</v>
      </c>
      <c r="F37" s="82">
        <v>1845</v>
      </c>
      <c r="G37" s="82">
        <v>0</v>
      </c>
      <c r="H37" s="176">
        <v>0</v>
      </c>
      <c r="I37" s="69"/>
      <c r="K37" s="61"/>
    </row>
    <row r="38" spans="1:11" ht="16.5" thickBot="1" x14ac:dyDescent="0.3">
      <c r="A38" s="69"/>
      <c r="B38" s="77">
        <v>30</v>
      </c>
      <c r="C38" s="81" t="s">
        <v>158</v>
      </c>
      <c r="D38" s="82">
        <v>1845</v>
      </c>
      <c r="E38" s="82">
        <v>0</v>
      </c>
      <c r="F38" s="82">
        <v>1845</v>
      </c>
      <c r="G38" s="82">
        <v>0</v>
      </c>
      <c r="H38" s="176">
        <v>0</v>
      </c>
      <c r="I38" s="69"/>
      <c r="K38" s="61"/>
    </row>
    <row r="39" spans="1:11" ht="16.5" thickBot="1" x14ac:dyDescent="0.3">
      <c r="A39" s="69"/>
      <c r="B39" s="77">
        <v>31</v>
      </c>
      <c r="C39" s="81" t="s">
        <v>159</v>
      </c>
      <c r="D39" s="82">
        <v>1845</v>
      </c>
      <c r="E39" s="82">
        <v>0</v>
      </c>
      <c r="F39" s="82">
        <v>1845</v>
      </c>
      <c r="G39" s="82">
        <v>0</v>
      </c>
      <c r="H39" s="176">
        <v>0</v>
      </c>
      <c r="I39" s="69"/>
      <c r="K39" s="61"/>
    </row>
    <row r="40" spans="1:11" ht="16.5" thickBot="1" x14ac:dyDescent="0.3">
      <c r="A40" s="69"/>
      <c r="B40" s="77">
        <v>32</v>
      </c>
      <c r="C40" s="81" t="s">
        <v>160</v>
      </c>
      <c r="D40" s="82">
        <v>1845</v>
      </c>
      <c r="E40" s="82">
        <v>0</v>
      </c>
      <c r="F40" s="82">
        <v>1845</v>
      </c>
      <c r="G40" s="82">
        <v>0</v>
      </c>
      <c r="H40" s="176">
        <v>0</v>
      </c>
      <c r="I40" s="69"/>
      <c r="K40" s="61"/>
    </row>
    <row r="41" spans="1:11" ht="16.5" thickBot="1" x14ac:dyDescent="0.3">
      <c r="A41" s="69"/>
      <c r="B41" s="77">
        <v>33</v>
      </c>
      <c r="C41" s="81" t="s">
        <v>161</v>
      </c>
      <c r="D41" s="82">
        <v>1845</v>
      </c>
      <c r="E41" s="82">
        <v>0</v>
      </c>
      <c r="F41" s="82">
        <v>1845</v>
      </c>
      <c r="G41" s="82">
        <v>0</v>
      </c>
      <c r="H41" s="176">
        <v>0</v>
      </c>
      <c r="I41" s="69"/>
      <c r="K41" s="61"/>
    </row>
    <row r="42" spans="1:11" ht="16.5" thickBot="1" x14ac:dyDescent="0.3">
      <c r="A42" s="69"/>
      <c r="B42" s="77">
        <v>34</v>
      </c>
      <c r="C42" s="81" t="s">
        <v>162</v>
      </c>
      <c r="D42" s="82">
        <v>1845</v>
      </c>
      <c r="E42" s="82">
        <v>0</v>
      </c>
      <c r="F42" s="82">
        <v>1845</v>
      </c>
      <c r="G42" s="82">
        <v>0</v>
      </c>
      <c r="H42" s="176">
        <v>0</v>
      </c>
      <c r="I42" s="69"/>
      <c r="K42" s="61"/>
    </row>
    <row r="43" spans="1:11" ht="16.5" thickBot="1" x14ac:dyDescent="0.3">
      <c r="A43" s="69"/>
      <c r="B43" s="77">
        <v>35</v>
      </c>
      <c r="C43" s="81" t="s">
        <v>163</v>
      </c>
      <c r="D43" s="82">
        <v>1845</v>
      </c>
      <c r="E43" s="82">
        <v>0</v>
      </c>
      <c r="F43" s="82">
        <v>1845</v>
      </c>
      <c r="G43" s="82">
        <v>0</v>
      </c>
      <c r="H43" s="176">
        <v>0</v>
      </c>
      <c r="I43" s="69"/>
      <c r="K43" s="61"/>
    </row>
    <row r="44" spans="1:11" ht="16.5" thickBot="1" x14ac:dyDescent="0.3">
      <c r="A44" s="69"/>
      <c r="B44" s="77">
        <v>36</v>
      </c>
      <c r="C44" s="81" t="s">
        <v>164</v>
      </c>
      <c r="D44" s="82">
        <v>1845</v>
      </c>
      <c r="E44" s="82">
        <v>0</v>
      </c>
      <c r="F44" s="82">
        <v>1845</v>
      </c>
      <c r="G44" s="82">
        <v>0</v>
      </c>
      <c r="H44" s="176">
        <v>0</v>
      </c>
      <c r="I44" s="69"/>
      <c r="K44" s="61"/>
    </row>
    <row r="45" spans="1:11" ht="16.5" thickBot="1" x14ac:dyDescent="0.3">
      <c r="A45" s="69"/>
      <c r="B45" s="77">
        <v>37</v>
      </c>
      <c r="C45" s="81" t="s">
        <v>165</v>
      </c>
      <c r="D45" s="82">
        <v>1845</v>
      </c>
      <c r="E45" s="82">
        <v>0</v>
      </c>
      <c r="F45" s="82">
        <v>1845</v>
      </c>
      <c r="G45" s="82">
        <v>0</v>
      </c>
      <c r="H45" s="176">
        <v>0</v>
      </c>
      <c r="I45" s="69"/>
      <c r="K45" s="61"/>
    </row>
    <row r="46" spans="1:11" ht="16.5" thickBot="1" x14ac:dyDescent="0.3">
      <c r="A46" s="69"/>
      <c r="B46" s="77">
        <v>38</v>
      </c>
      <c r="C46" s="81" t="s">
        <v>166</v>
      </c>
      <c r="D46" s="82">
        <v>1845</v>
      </c>
      <c r="E46" s="82">
        <v>0</v>
      </c>
      <c r="F46" s="82">
        <v>1845</v>
      </c>
      <c r="G46" s="82">
        <v>0</v>
      </c>
      <c r="H46" s="176">
        <v>0</v>
      </c>
      <c r="I46" s="69"/>
      <c r="K46" s="61"/>
    </row>
    <row r="47" spans="1:11" ht="16.5" thickBot="1" x14ac:dyDescent="0.3">
      <c r="A47" s="69"/>
      <c r="B47" s="77">
        <v>39</v>
      </c>
      <c r="C47" s="81" t="s">
        <v>167</v>
      </c>
      <c r="D47" s="82">
        <v>1845</v>
      </c>
      <c r="E47" s="82">
        <v>0</v>
      </c>
      <c r="F47" s="82">
        <v>1845</v>
      </c>
      <c r="G47" s="82">
        <v>0</v>
      </c>
      <c r="H47" s="176">
        <v>0</v>
      </c>
      <c r="I47" s="69"/>
      <c r="K47" s="61"/>
    </row>
    <row r="48" spans="1:11" ht="16.5" thickBot="1" x14ac:dyDescent="0.3">
      <c r="A48" s="69"/>
      <c r="B48" s="77">
        <v>40</v>
      </c>
      <c r="C48" s="81" t="s">
        <v>168</v>
      </c>
      <c r="D48" s="82">
        <v>1845</v>
      </c>
      <c r="E48" s="82">
        <v>0</v>
      </c>
      <c r="F48" s="82">
        <v>1845</v>
      </c>
      <c r="G48" s="82">
        <v>0</v>
      </c>
      <c r="H48" s="176">
        <v>0</v>
      </c>
      <c r="I48" s="69"/>
      <c r="K48" s="61"/>
    </row>
    <row r="49" spans="1:11" ht="16.5" thickBot="1" x14ac:dyDescent="0.3">
      <c r="A49" s="69"/>
      <c r="B49" s="77">
        <v>41</v>
      </c>
      <c r="C49" s="81" t="s">
        <v>169</v>
      </c>
      <c r="D49" s="82">
        <v>1845</v>
      </c>
      <c r="E49" s="82">
        <v>0</v>
      </c>
      <c r="F49" s="82">
        <v>1845</v>
      </c>
      <c r="G49" s="82">
        <v>0</v>
      </c>
      <c r="H49" s="176">
        <v>0</v>
      </c>
      <c r="I49" s="69"/>
      <c r="K49" s="61"/>
    </row>
    <row r="50" spans="1:11" ht="16.5" thickBot="1" x14ac:dyDescent="0.3">
      <c r="A50" s="69"/>
      <c r="B50" s="77">
        <v>42</v>
      </c>
      <c r="C50" s="81" t="s">
        <v>170</v>
      </c>
      <c r="D50" s="82">
        <v>1845</v>
      </c>
      <c r="E50" s="82">
        <v>0</v>
      </c>
      <c r="F50" s="82">
        <v>1845</v>
      </c>
      <c r="G50" s="82">
        <v>0</v>
      </c>
      <c r="H50" s="176">
        <v>0</v>
      </c>
      <c r="I50" s="69"/>
      <c r="K50" s="61"/>
    </row>
    <row r="51" spans="1:11" ht="16.5" thickBot="1" x14ac:dyDescent="0.3">
      <c r="A51" s="69"/>
      <c r="B51" s="77">
        <v>43</v>
      </c>
      <c r="C51" s="81" t="s">
        <v>171</v>
      </c>
      <c r="D51" s="82">
        <v>1845</v>
      </c>
      <c r="E51" s="82">
        <v>0</v>
      </c>
      <c r="F51" s="82">
        <v>1845</v>
      </c>
      <c r="G51" s="82">
        <v>0</v>
      </c>
      <c r="H51" s="176">
        <v>0</v>
      </c>
      <c r="I51" s="69"/>
      <c r="K51" s="61"/>
    </row>
    <row r="52" spans="1:11" ht="16.5" thickBot="1" x14ac:dyDescent="0.3">
      <c r="A52" s="69"/>
      <c r="B52" s="77">
        <v>44</v>
      </c>
      <c r="C52" s="81" t="s">
        <v>172</v>
      </c>
      <c r="D52" s="82">
        <v>1845</v>
      </c>
      <c r="E52" s="82">
        <v>0</v>
      </c>
      <c r="F52" s="82">
        <v>1845</v>
      </c>
      <c r="G52" s="82">
        <v>0</v>
      </c>
      <c r="H52" s="176">
        <v>0</v>
      </c>
      <c r="I52" s="69"/>
      <c r="K52" s="61"/>
    </row>
    <row r="53" spans="1:11" ht="16.5" thickBot="1" x14ac:dyDescent="0.3">
      <c r="A53" s="69"/>
      <c r="B53" s="77">
        <v>45</v>
      </c>
      <c r="C53" s="81" t="s">
        <v>173</v>
      </c>
      <c r="D53" s="82">
        <v>1845</v>
      </c>
      <c r="E53" s="82">
        <v>0</v>
      </c>
      <c r="F53" s="82">
        <v>1845</v>
      </c>
      <c r="G53" s="82">
        <v>0</v>
      </c>
      <c r="H53" s="176">
        <v>0</v>
      </c>
      <c r="I53" s="69"/>
      <c r="K53" s="61"/>
    </row>
    <row r="54" spans="1:11" ht="16.5" thickBot="1" x14ac:dyDescent="0.3">
      <c r="A54" s="69"/>
      <c r="B54" s="77">
        <v>46</v>
      </c>
      <c r="C54" s="81" t="s">
        <v>174</v>
      </c>
      <c r="D54" s="82">
        <v>1845</v>
      </c>
      <c r="E54" s="82">
        <v>0</v>
      </c>
      <c r="F54" s="82">
        <v>1845</v>
      </c>
      <c r="G54" s="82">
        <v>0</v>
      </c>
      <c r="H54" s="176">
        <v>0</v>
      </c>
      <c r="I54" s="69"/>
      <c r="K54" s="61"/>
    </row>
    <row r="55" spans="1:11" ht="16.5" thickBot="1" x14ac:dyDescent="0.3">
      <c r="A55" s="69"/>
      <c r="B55" s="77">
        <v>47</v>
      </c>
      <c r="C55" s="81" t="s">
        <v>175</v>
      </c>
      <c r="D55" s="82">
        <v>1845</v>
      </c>
      <c r="E55" s="82">
        <v>0</v>
      </c>
      <c r="F55" s="82">
        <v>1845</v>
      </c>
      <c r="G55" s="82">
        <v>0</v>
      </c>
      <c r="H55" s="176">
        <v>0</v>
      </c>
      <c r="I55" s="69"/>
      <c r="K55" s="61"/>
    </row>
    <row r="56" spans="1:11" ht="16.5" thickBot="1" x14ac:dyDescent="0.3">
      <c r="A56" s="69"/>
      <c r="B56" s="77">
        <v>48</v>
      </c>
      <c r="C56" s="81" t="s">
        <v>176</v>
      </c>
      <c r="D56" s="82">
        <v>1845</v>
      </c>
      <c r="E56" s="82">
        <v>0</v>
      </c>
      <c r="F56" s="82">
        <v>1845</v>
      </c>
      <c r="G56" s="82">
        <v>0</v>
      </c>
      <c r="H56" s="176">
        <v>0</v>
      </c>
      <c r="I56" s="69"/>
      <c r="K56" s="61"/>
    </row>
    <row r="57" spans="1:11" ht="16.5" thickBot="1" x14ac:dyDescent="0.3">
      <c r="A57" s="69"/>
      <c r="B57" s="77">
        <v>49</v>
      </c>
      <c r="C57" s="81" t="s">
        <v>177</v>
      </c>
      <c r="D57" s="82">
        <v>1845</v>
      </c>
      <c r="E57" s="82">
        <v>0</v>
      </c>
      <c r="F57" s="82">
        <v>1845</v>
      </c>
      <c r="G57" s="82">
        <v>0</v>
      </c>
      <c r="H57" s="176">
        <v>0</v>
      </c>
      <c r="I57" s="69"/>
      <c r="K57" s="61"/>
    </row>
    <row r="58" spans="1:11" ht="16.5" thickBot="1" x14ac:dyDescent="0.3">
      <c r="A58" s="69"/>
      <c r="B58" s="77">
        <v>50</v>
      </c>
      <c r="C58" s="81" t="s">
        <v>178</v>
      </c>
      <c r="D58" s="82">
        <v>1845</v>
      </c>
      <c r="E58" s="82">
        <v>0</v>
      </c>
      <c r="F58" s="82">
        <v>1845</v>
      </c>
      <c r="G58" s="82">
        <v>0</v>
      </c>
      <c r="H58" s="176">
        <v>0</v>
      </c>
      <c r="I58" s="69"/>
      <c r="K58" s="61"/>
    </row>
    <row r="59" spans="1:11" ht="16.5" thickBot="1" x14ac:dyDescent="0.3">
      <c r="A59" s="69"/>
      <c r="B59" s="77">
        <v>51</v>
      </c>
      <c r="C59" s="81" t="s">
        <v>179</v>
      </c>
      <c r="D59" s="82">
        <v>1845</v>
      </c>
      <c r="E59" s="82">
        <v>0</v>
      </c>
      <c r="F59" s="82">
        <v>1845</v>
      </c>
      <c r="G59" s="82">
        <v>0</v>
      </c>
      <c r="H59" s="176">
        <v>0</v>
      </c>
      <c r="I59" s="69"/>
      <c r="K59" s="61"/>
    </row>
    <row r="60" spans="1:11" ht="16.5" thickBot="1" x14ac:dyDescent="0.3">
      <c r="A60" s="69"/>
      <c r="B60" s="77">
        <v>52</v>
      </c>
      <c r="C60" s="81" t="s">
        <v>180</v>
      </c>
      <c r="D60" s="82">
        <v>1845</v>
      </c>
      <c r="E60" s="82">
        <v>0</v>
      </c>
      <c r="F60" s="82">
        <v>1845</v>
      </c>
      <c r="G60" s="82">
        <v>0</v>
      </c>
      <c r="H60" s="176">
        <v>0</v>
      </c>
      <c r="I60" s="69"/>
      <c r="K60" s="61"/>
    </row>
    <row r="61" spans="1:11" ht="16.5" thickBot="1" x14ac:dyDescent="0.3">
      <c r="A61" s="69"/>
      <c r="B61" s="77">
        <v>53</v>
      </c>
      <c r="C61" s="81" t="s">
        <v>181</v>
      </c>
      <c r="D61" s="82">
        <v>1845</v>
      </c>
      <c r="E61" s="82">
        <v>0</v>
      </c>
      <c r="F61" s="82">
        <v>1845</v>
      </c>
      <c r="G61" s="82">
        <v>0</v>
      </c>
      <c r="H61" s="176">
        <v>0</v>
      </c>
      <c r="I61" s="69"/>
      <c r="K61" s="61"/>
    </row>
    <row r="62" spans="1:11" ht="16.5" thickBot="1" x14ac:dyDescent="0.3">
      <c r="A62" s="69"/>
      <c r="B62" s="77">
        <v>54</v>
      </c>
      <c r="C62" s="81" t="s">
        <v>182</v>
      </c>
      <c r="D62" s="82">
        <v>1845</v>
      </c>
      <c r="E62" s="82">
        <v>0</v>
      </c>
      <c r="F62" s="82">
        <v>1845</v>
      </c>
      <c r="G62" s="82">
        <v>0</v>
      </c>
      <c r="H62" s="176">
        <v>0</v>
      </c>
      <c r="I62" s="69"/>
      <c r="K62" s="61"/>
    </row>
    <row r="63" spans="1:11" ht="16.5" thickBot="1" x14ac:dyDescent="0.3">
      <c r="A63" s="69"/>
      <c r="B63" s="77">
        <v>55</v>
      </c>
      <c r="C63" s="81" t="s">
        <v>183</v>
      </c>
      <c r="D63" s="82">
        <v>1845</v>
      </c>
      <c r="E63" s="82">
        <v>0</v>
      </c>
      <c r="F63" s="82">
        <v>1845</v>
      </c>
      <c r="G63" s="82">
        <v>0</v>
      </c>
      <c r="H63" s="176">
        <v>0</v>
      </c>
      <c r="I63" s="69"/>
      <c r="K63" s="61"/>
    </row>
    <row r="64" spans="1:11" ht="16.5" thickBot="1" x14ac:dyDescent="0.3">
      <c r="A64" s="69"/>
      <c r="B64" s="77">
        <v>56</v>
      </c>
      <c r="C64" s="81" t="s">
        <v>184</v>
      </c>
      <c r="D64" s="82">
        <v>1845</v>
      </c>
      <c r="E64" s="82">
        <v>0</v>
      </c>
      <c r="F64" s="82">
        <v>1845</v>
      </c>
      <c r="G64" s="82">
        <v>0</v>
      </c>
      <c r="H64" s="176">
        <v>0</v>
      </c>
      <c r="I64" s="69"/>
      <c r="K64" s="61"/>
    </row>
    <row r="65" spans="1:11" ht="16.5" thickBot="1" x14ac:dyDescent="0.3">
      <c r="A65" s="69"/>
      <c r="B65" s="77">
        <v>57</v>
      </c>
      <c r="C65" s="81" t="s">
        <v>185</v>
      </c>
      <c r="D65" s="82">
        <v>1845</v>
      </c>
      <c r="E65" s="82">
        <v>0</v>
      </c>
      <c r="F65" s="82">
        <v>1845</v>
      </c>
      <c r="G65" s="82">
        <v>0</v>
      </c>
      <c r="H65" s="176">
        <v>0</v>
      </c>
      <c r="I65" s="69"/>
      <c r="K65" s="61"/>
    </row>
    <row r="66" spans="1:11" ht="16.5" thickBot="1" x14ac:dyDescent="0.3">
      <c r="A66" s="69"/>
      <c r="B66" s="77">
        <v>58</v>
      </c>
      <c r="C66" s="81" t="s">
        <v>186</v>
      </c>
      <c r="D66" s="82">
        <v>1845</v>
      </c>
      <c r="E66" s="82">
        <v>0</v>
      </c>
      <c r="F66" s="82">
        <v>1845</v>
      </c>
      <c r="G66" s="82">
        <v>0</v>
      </c>
      <c r="H66" s="176">
        <v>0</v>
      </c>
      <c r="I66" s="69"/>
      <c r="K66" s="61"/>
    </row>
    <row r="67" spans="1:11" ht="16.5" thickBot="1" x14ac:dyDescent="0.3">
      <c r="A67" s="69"/>
      <c r="B67" s="77">
        <v>59</v>
      </c>
      <c r="C67" s="81" t="s">
        <v>187</v>
      </c>
      <c r="D67" s="82">
        <v>1845</v>
      </c>
      <c r="E67" s="82">
        <v>0</v>
      </c>
      <c r="F67" s="82">
        <v>1845</v>
      </c>
      <c r="G67" s="82">
        <v>0</v>
      </c>
      <c r="H67" s="176">
        <v>0</v>
      </c>
      <c r="I67" s="69"/>
      <c r="K67" s="61"/>
    </row>
    <row r="68" spans="1:11" ht="16.5" thickBot="1" x14ac:dyDescent="0.3">
      <c r="A68" s="69"/>
      <c r="B68" s="77">
        <v>60</v>
      </c>
      <c r="C68" s="81" t="s">
        <v>188</v>
      </c>
      <c r="D68" s="82">
        <v>1845</v>
      </c>
      <c r="E68" s="82">
        <v>0</v>
      </c>
      <c r="F68" s="82">
        <v>1845</v>
      </c>
      <c r="G68" s="82">
        <v>0</v>
      </c>
      <c r="H68" s="176">
        <v>0</v>
      </c>
      <c r="I68" s="69"/>
      <c r="K68" s="61"/>
    </row>
    <row r="69" spans="1:11" ht="16.5" thickBot="1" x14ac:dyDescent="0.3">
      <c r="A69" s="69"/>
      <c r="B69" s="77">
        <v>61</v>
      </c>
      <c r="C69" s="81" t="s">
        <v>189</v>
      </c>
      <c r="D69" s="82">
        <v>1845</v>
      </c>
      <c r="E69" s="82">
        <v>0</v>
      </c>
      <c r="F69" s="82">
        <v>1845</v>
      </c>
      <c r="G69" s="82">
        <v>0</v>
      </c>
      <c r="H69" s="176">
        <v>0</v>
      </c>
      <c r="I69" s="69"/>
      <c r="K69" s="61"/>
    </row>
    <row r="70" spans="1:11" ht="16.5" thickBot="1" x14ac:dyDescent="0.3">
      <c r="A70" s="69"/>
      <c r="B70" s="77">
        <v>62</v>
      </c>
      <c r="C70" s="81" t="s">
        <v>190</v>
      </c>
      <c r="D70" s="82">
        <v>1845</v>
      </c>
      <c r="E70" s="82">
        <v>0</v>
      </c>
      <c r="F70" s="82">
        <v>1845</v>
      </c>
      <c r="G70" s="82">
        <v>0</v>
      </c>
      <c r="H70" s="176">
        <v>0</v>
      </c>
      <c r="I70" s="69"/>
      <c r="K70" s="61"/>
    </row>
    <row r="71" spans="1:11" ht="16.5" thickBot="1" x14ac:dyDescent="0.3">
      <c r="A71" s="69"/>
      <c r="B71" s="77">
        <v>63</v>
      </c>
      <c r="C71" s="81" t="s">
        <v>191</v>
      </c>
      <c r="D71" s="82">
        <v>1845</v>
      </c>
      <c r="E71" s="82">
        <v>0</v>
      </c>
      <c r="F71" s="82">
        <v>1845</v>
      </c>
      <c r="G71" s="82">
        <v>0</v>
      </c>
      <c r="H71" s="176">
        <v>0</v>
      </c>
      <c r="I71" s="69"/>
      <c r="K71" s="61"/>
    </row>
    <row r="72" spans="1:11" ht="16.5" thickBot="1" x14ac:dyDescent="0.3">
      <c r="A72" s="69"/>
      <c r="B72" s="77">
        <v>64</v>
      </c>
      <c r="C72" s="81" t="s">
        <v>192</v>
      </c>
      <c r="D72" s="82">
        <v>1845</v>
      </c>
      <c r="E72" s="82">
        <v>0</v>
      </c>
      <c r="F72" s="82">
        <v>1845</v>
      </c>
      <c r="G72" s="82">
        <v>0</v>
      </c>
      <c r="H72" s="176">
        <v>0</v>
      </c>
      <c r="I72" s="69"/>
      <c r="K72" s="61"/>
    </row>
    <row r="73" spans="1:11" ht="16.5" thickBot="1" x14ac:dyDescent="0.3">
      <c r="A73" s="69"/>
      <c r="B73" s="77">
        <v>65</v>
      </c>
      <c r="C73" s="81" t="s">
        <v>193</v>
      </c>
      <c r="D73" s="82">
        <v>1845</v>
      </c>
      <c r="E73" s="82">
        <v>0</v>
      </c>
      <c r="F73" s="82">
        <v>1845</v>
      </c>
      <c r="G73" s="82">
        <v>0</v>
      </c>
      <c r="H73" s="176">
        <v>0</v>
      </c>
      <c r="I73" s="69"/>
      <c r="K73" s="61"/>
    </row>
    <row r="74" spans="1:11" ht="16.5" thickBot="1" x14ac:dyDescent="0.3">
      <c r="A74" s="69"/>
      <c r="B74" s="77">
        <v>66</v>
      </c>
      <c r="C74" s="81" t="s">
        <v>194</v>
      </c>
      <c r="D74" s="82">
        <v>3174</v>
      </c>
      <c r="E74" s="82">
        <v>0</v>
      </c>
      <c r="F74" s="82">
        <v>3174</v>
      </c>
      <c r="G74" s="82">
        <v>0</v>
      </c>
      <c r="H74" s="176">
        <v>0</v>
      </c>
      <c r="I74" s="69"/>
      <c r="K74" s="61"/>
    </row>
    <row r="75" spans="1:11" ht="16.5" thickBot="1" x14ac:dyDescent="0.3">
      <c r="A75" s="69"/>
      <c r="B75" s="77">
        <v>67</v>
      </c>
      <c r="C75" s="81" t="s">
        <v>195</v>
      </c>
      <c r="D75" s="82">
        <v>1845</v>
      </c>
      <c r="E75" s="82">
        <v>0</v>
      </c>
      <c r="F75" s="82">
        <v>1845</v>
      </c>
      <c r="G75" s="82">
        <v>0</v>
      </c>
      <c r="H75" s="176">
        <v>0</v>
      </c>
      <c r="I75" s="69"/>
      <c r="K75" s="61"/>
    </row>
    <row r="76" spans="1:11" ht="16.5" thickBot="1" x14ac:dyDescent="0.3">
      <c r="A76" s="69"/>
      <c r="B76" s="77">
        <v>68</v>
      </c>
      <c r="C76" s="81" t="s">
        <v>196</v>
      </c>
      <c r="D76" s="82">
        <v>1845</v>
      </c>
      <c r="E76" s="82">
        <v>0</v>
      </c>
      <c r="F76" s="82">
        <v>1845</v>
      </c>
      <c r="G76" s="82">
        <v>0</v>
      </c>
      <c r="H76" s="176">
        <v>0</v>
      </c>
      <c r="I76" s="69"/>
      <c r="K76" s="61"/>
    </row>
    <row r="77" spans="1:11" ht="16.5" thickBot="1" x14ac:dyDescent="0.3">
      <c r="A77" s="69"/>
      <c r="B77" s="77">
        <v>69</v>
      </c>
      <c r="C77" s="81" t="s">
        <v>197</v>
      </c>
      <c r="D77" s="82">
        <v>1845</v>
      </c>
      <c r="E77" s="82">
        <v>0</v>
      </c>
      <c r="F77" s="82">
        <v>1845</v>
      </c>
      <c r="G77" s="82">
        <v>0</v>
      </c>
      <c r="H77" s="176">
        <v>0</v>
      </c>
      <c r="I77" s="69"/>
      <c r="K77" s="61"/>
    </row>
    <row r="78" spans="1:11" ht="16.5" thickBot="1" x14ac:dyDescent="0.3">
      <c r="A78" s="69"/>
      <c r="B78" s="77">
        <v>70</v>
      </c>
      <c r="C78" s="81" t="s">
        <v>198</v>
      </c>
      <c r="D78" s="82">
        <v>3174</v>
      </c>
      <c r="E78" s="82">
        <v>0</v>
      </c>
      <c r="F78" s="82">
        <v>3174</v>
      </c>
      <c r="G78" s="82">
        <v>0</v>
      </c>
      <c r="H78" s="176">
        <v>0</v>
      </c>
      <c r="I78" s="69"/>
      <c r="K78" s="61"/>
    </row>
    <row r="79" spans="1:11" ht="16.5" thickBot="1" x14ac:dyDescent="0.3">
      <c r="A79" s="69"/>
      <c r="B79" s="77">
        <v>71</v>
      </c>
      <c r="C79" s="81" t="s">
        <v>199</v>
      </c>
      <c r="D79" s="82">
        <v>1845</v>
      </c>
      <c r="E79" s="82">
        <v>0</v>
      </c>
      <c r="F79" s="82">
        <v>1845</v>
      </c>
      <c r="G79" s="82">
        <v>0</v>
      </c>
      <c r="H79" s="176">
        <v>0</v>
      </c>
      <c r="I79" s="69"/>
      <c r="K79" s="61"/>
    </row>
    <row r="80" spans="1:11" ht="16.5" thickBot="1" x14ac:dyDescent="0.3">
      <c r="A80" s="69"/>
      <c r="B80" s="77">
        <v>72</v>
      </c>
      <c r="C80" s="81" t="s">
        <v>200</v>
      </c>
      <c r="D80" s="82">
        <v>1845</v>
      </c>
      <c r="E80" s="82">
        <v>0</v>
      </c>
      <c r="F80" s="82">
        <v>1845</v>
      </c>
      <c r="G80" s="82">
        <v>0</v>
      </c>
      <c r="H80" s="176">
        <v>0</v>
      </c>
      <c r="I80" s="69"/>
      <c r="K80" s="61"/>
    </row>
    <row r="81" spans="1:11" ht="16.5" thickBot="1" x14ac:dyDescent="0.3">
      <c r="A81" s="69"/>
      <c r="B81" s="77">
        <v>73</v>
      </c>
      <c r="C81" s="81" t="s">
        <v>201</v>
      </c>
      <c r="D81" s="82">
        <v>1845</v>
      </c>
      <c r="E81" s="82">
        <v>0</v>
      </c>
      <c r="F81" s="82">
        <v>1845</v>
      </c>
      <c r="G81" s="82">
        <v>0</v>
      </c>
      <c r="H81" s="176">
        <v>0</v>
      </c>
      <c r="I81" s="69"/>
      <c r="K81" s="61"/>
    </row>
    <row r="82" spans="1:11" ht="16.5" thickBot="1" x14ac:dyDescent="0.3">
      <c r="A82" s="69"/>
      <c r="B82" s="77">
        <v>74</v>
      </c>
      <c r="C82" s="81" t="s">
        <v>202</v>
      </c>
      <c r="D82" s="82">
        <v>1845</v>
      </c>
      <c r="E82" s="82">
        <v>0</v>
      </c>
      <c r="F82" s="82">
        <v>1845</v>
      </c>
      <c r="G82" s="82">
        <v>0</v>
      </c>
      <c r="H82" s="176">
        <v>0</v>
      </c>
      <c r="I82" s="69"/>
      <c r="K82" s="61"/>
    </row>
    <row r="83" spans="1:11" ht="16.5" thickBot="1" x14ac:dyDescent="0.3">
      <c r="A83" s="69"/>
      <c r="B83" s="77">
        <v>75</v>
      </c>
      <c r="C83" s="81" t="s">
        <v>203</v>
      </c>
      <c r="D83" s="82">
        <v>1845</v>
      </c>
      <c r="E83" s="82">
        <v>0</v>
      </c>
      <c r="F83" s="82">
        <v>1845</v>
      </c>
      <c r="G83" s="82">
        <v>0</v>
      </c>
      <c r="H83" s="176">
        <v>0</v>
      </c>
      <c r="I83" s="69"/>
      <c r="K83" s="61"/>
    </row>
    <row r="84" spans="1:11" ht="16.5" thickBot="1" x14ac:dyDescent="0.3">
      <c r="A84" s="69"/>
      <c r="B84" s="77">
        <v>76</v>
      </c>
      <c r="C84" s="81" t="s">
        <v>204</v>
      </c>
      <c r="D84" s="82">
        <v>1845</v>
      </c>
      <c r="E84" s="82">
        <v>0</v>
      </c>
      <c r="F84" s="82">
        <v>1845</v>
      </c>
      <c r="G84" s="82">
        <v>0</v>
      </c>
      <c r="H84" s="176">
        <v>0</v>
      </c>
      <c r="I84" s="69"/>
      <c r="K84" s="61"/>
    </row>
    <row r="85" spans="1:11" ht="16.5" thickBot="1" x14ac:dyDescent="0.3">
      <c r="A85" s="69"/>
      <c r="B85" s="77">
        <v>77</v>
      </c>
      <c r="C85" s="81" t="s">
        <v>205</v>
      </c>
      <c r="D85" s="82">
        <v>1845</v>
      </c>
      <c r="E85" s="82">
        <v>0</v>
      </c>
      <c r="F85" s="82">
        <v>1845</v>
      </c>
      <c r="G85" s="82">
        <v>0</v>
      </c>
      <c r="H85" s="176">
        <v>0</v>
      </c>
      <c r="I85" s="69"/>
      <c r="K85" s="61"/>
    </row>
    <row r="86" spans="1:11" ht="16.5" thickBot="1" x14ac:dyDescent="0.3">
      <c r="A86" s="69"/>
      <c r="B86" s="77">
        <v>78</v>
      </c>
      <c r="C86" s="81" t="s">
        <v>206</v>
      </c>
      <c r="D86" s="82">
        <v>1845</v>
      </c>
      <c r="E86" s="82">
        <v>0</v>
      </c>
      <c r="F86" s="82">
        <v>1845</v>
      </c>
      <c r="G86" s="82">
        <v>0</v>
      </c>
      <c r="H86" s="176">
        <v>0</v>
      </c>
      <c r="I86" s="69"/>
      <c r="K86" s="61"/>
    </row>
    <row r="87" spans="1:11" ht="16.5" thickBot="1" x14ac:dyDescent="0.3">
      <c r="A87" s="69"/>
      <c r="B87" s="77">
        <v>79</v>
      </c>
      <c r="C87" s="81" t="s">
        <v>207</v>
      </c>
      <c r="D87" s="82">
        <v>1845</v>
      </c>
      <c r="E87" s="82">
        <v>0</v>
      </c>
      <c r="F87" s="82">
        <v>1845</v>
      </c>
      <c r="G87" s="82">
        <v>0</v>
      </c>
      <c r="H87" s="176">
        <v>0</v>
      </c>
      <c r="I87" s="69"/>
      <c r="K87" s="61"/>
    </row>
    <row r="88" spans="1:11" ht="16.5" thickBot="1" x14ac:dyDescent="0.3">
      <c r="A88" s="69"/>
      <c r="B88" s="77">
        <v>80</v>
      </c>
      <c r="C88" s="81" t="s">
        <v>208</v>
      </c>
      <c r="D88" s="82">
        <v>1845</v>
      </c>
      <c r="E88" s="82">
        <v>0</v>
      </c>
      <c r="F88" s="82">
        <v>1845</v>
      </c>
      <c r="G88" s="82">
        <v>0</v>
      </c>
      <c r="H88" s="176">
        <v>0</v>
      </c>
      <c r="I88" s="69"/>
      <c r="K88" s="61"/>
    </row>
    <row r="89" spans="1:11" ht="16.5" thickBot="1" x14ac:dyDescent="0.3">
      <c r="A89" s="69"/>
      <c r="B89" s="77">
        <v>81</v>
      </c>
      <c r="C89" s="81" t="s">
        <v>209</v>
      </c>
      <c r="D89" s="82">
        <v>1845</v>
      </c>
      <c r="E89" s="82">
        <v>0</v>
      </c>
      <c r="F89" s="82">
        <v>1845</v>
      </c>
      <c r="G89" s="82">
        <v>0</v>
      </c>
      <c r="H89" s="176">
        <v>0</v>
      </c>
      <c r="I89" s="69"/>
      <c r="K89" s="61"/>
    </row>
    <row r="90" spans="1:11" ht="16.5" thickBot="1" x14ac:dyDescent="0.3">
      <c r="A90" s="69"/>
      <c r="B90" s="77">
        <v>82</v>
      </c>
      <c r="C90" s="81" t="s">
        <v>210</v>
      </c>
      <c r="D90" s="82">
        <v>1845</v>
      </c>
      <c r="E90" s="82">
        <v>0</v>
      </c>
      <c r="F90" s="82">
        <v>1845</v>
      </c>
      <c r="G90" s="82">
        <v>0</v>
      </c>
      <c r="H90" s="176">
        <v>0</v>
      </c>
      <c r="I90" s="69"/>
      <c r="K90" s="61"/>
    </row>
    <row r="91" spans="1:11" ht="16.5" thickBot="1" x14ac:dyDescent="0.3">
      <c r="A91" s="69"/>
      <c r="B91" s="77">
        <v>83</v>
      </c>
      <c r="C91" s="81" t="s">
        <v>211</v>
      </c>
      <c r="D91" s="82">
        <v>1845</v>
      </c>
      <c r="E91" s="82">
        <v>0</v>
      </c>
      <c r="F91" s="82">
        <v>1845</v>
      </c>
      <c r="G91" s="82">
        <v>0</v>
      </c>
      <c r="H91" s="176">
        <v>0</v>
      </c>
      <c r="I91" s="69"/>
      <c r="K91" s="61"/>
    </row>
    <row r="92" spans="1:11" ht="16.5" thickBot="1" x14ac:dyDescent="0.3">
      <c r="A92" s="69"/>
      <c r="B92" s="77">
        <v>84</v>
      </c>
      <c r="C92" s="81" t="s">
        <v>212</v>
      </c>
      <c r="D92" s="82">
        <v>1845</v>
      </c>
      <c r="E92" s="82">
        <v>0</v>
      </c>
      <c r="F92" s="82">
        <v>1845</v>
      </c>
      <c r="G92" s="82">
        <v>0</v>
      </c>
      <c r="H92" s="176">
        <v>0</v>
      </c>
      <c r="I92" s="69"/>
      <c r="K92" s="61"/>
    </row>
    <row r="93" spans="1:11" ht="16.5" thickBot="1" x14ac:dyDescent="0.3">
      <c r="A93" s="69"/>
      <c r="B93" s="77">
        <v>85</v>
      </c>
      <c r="C93" s="81" t="s">
        <v>213</v>
      </c>
      <c r="D93" s="82">
        <v>1845</v>
      </c>
      <c r="E93" s="82">
        <v>0</v>
      </c>
      <c r="F93" s="82">
        <v>1845</v>
      </c>
      <c r="G93" s="82">
        <v>0</v>
      </c>
      <c r="H93" s="176">
        <v>0</v>
      </c>
      <c r="I93" s="69"/>
      <c r="K93" s="61"/>
    </row>
    <row r="94" spans="1:11" ht="16.5" thickBot="1" x14ac:dyDescent="0.3">
      <c r="A94" s="69"/>
      <c r="B94" s="77">
        <v>86</v>
      </c>
      <c r="C94" s="81" t="s">
        <v>214</v>
      </c>
      <c r="D94" s="82">
        <v>1845</v>
      </c>
      <c r="E94" s="82">
        <v>0</v>
      </c>
      <c r="F94" s="82">
        <v>1845</v>
      </c>
      <c r="G94" s="82">
        <v>0</v>
      </c>
      <c r="H94" s="176">
        <v>0</v>
      </c>
      <c r="I94" s="69"/>
      <c r="K94" s="61"/>
    </row>
    <row r="95" spans="1:11" ht="16.5" thickBot="1" x14ac:dyDescent="0.3">
      <c r="A95" s="69"/>
      <c r="B95" s="77">
        <v>87</v>
      </c>
      <c r="C95" s="81" t="s">
        <v>215</v>
      </c>
      <c r="D95" s="82">
        <v>1845</v>
      </c>
      <c r="E95" s="82">
        <v>0</v>
      </c>
      <c r="F95" s="82">
        <v>1845</v>
      </c>
      <c r="G95" s="82">
        <v>0</v>
      </c>
      <c r="H95" s="176">
        <v>0</v>
      </c>
      <c r="I95" s="69"/>
      <c r="K95" s="61"/>
    </row>
    <row r="96" spans="1:11" ht="16.5" thickBot="1" x14ac:dyDescent="0.3">
      <c r="A96" s="69"/>
      <c r="B96" s="77">
        <v>88</v>
      </c>
      <c r="C96" s="81" t="s">
        <v>216</v>
      </c>
      <c r="D96" s="82">
        <v>1845</v>
      </c>
      <c r="E96" s="82">
        <v>0</v>
      </c>
      <c r="F96" s="82">
        <v>1845</v>
      </c>
      <c r="G96" s="82">
        <v>0</v>
      </c>
      <c r="H96" s="176">
        <v>0</v>
      </c>
      <c r="I96" s="69"/>
      <c r="K96" s="61"/>
    </row>
    <row r="97" spans="1:11" ht="16.5" thickBot="1" x14ac:dyDescent="0.3">
      <c r="A97" s="69"/>
      <c r="B97" s="77">
        <v>89</v>
      </c>
      <c r="C97" s="81" t="s">
        <v>217</v>
      </c>
      <c r="D97" s="82">
        <v>1845</v>
      </c>
      <c r="E97" s="82">
        <v>0</v>
      </c>
      <c r="F97" s="82">
        <v>1845</v>
      </c>
      <c r="G97" s="82">
        <v>0</v>
      </c>
      <c r="H97" s="176">
        <v>0</v>
      </c>
      <c r="I97" s="69"/>
      <c r="K97" s="61"/>
    </row>
    <row r="98" spans="1:11" ht="16.5" thickBot="1" x14ac:dyDescent="0.3">
      <c r="A98" s="69"/>
      <c r="B98" s="77">
        <v>90</v>
      </c>
      <c r="C98" s="81" t="s">
        <v>218</v>
      </c>
      <c r="D98" s="82">
        <v>1845</v>
      </c>
      <c r="E98" s="82">
        <v>0</v>
      </c>
      <c r="F98" s="82">
        <v>1845</v>
      </c>
      <c r="G98" s="82">
        <v>0</v>
      </c>
      <c r="H98" s="176">
        <v>0</v>
      </c>
      <c r="I98" s="69"/>
      <c r="K98" s="61"/>
    </row>
    <row r="99" spans="1:11" ht="16.5" thickBot="1" x14ac:dyDescent="0.3">
      <c r="A99" s="69"/>
      <c r="B99" s="77">
        <v>91</v>
      </c>
      <c r="C99" s="81" t="s">
        <v>219</v>
      </c>
      <c r="D99" s="82">
        <v>1845</v>
      </c>
      <c r="E99" s="82">
        <v>0</v>
      </c>
      <c r="F99" s="82">
        <v>1845</v>
      </c>
      <c r="G99" s="82">
        <v>0</v>
      </c>
      <c r="H99" s="176">
        <v>0</v>
      </c>
      <c r="I99" s="69"/>
      <c r="K99" s="61"/>
    </row>
    <row r="100" spans="1:11" ht="30.75" thickBot="1" x14ac:dyDescent="0.3">
      <c r="A100" s="69"/>
      <c r="B100" s="77">
        <v>92</v>
      </c>
      <c r="C100" s="81" t="s">
        <v>220</v>
      </c>
      <c r="D100" s="82">
        <v>1845</v>
      </c>
      <c r="E100" s="82">
        <v>0</v>
      </c>
      <c r="F100" s="82">
        <v>1845</v>
      </c>
      <c r="G100" s="82">
        <v>0</v>
      </c>
      <c r="H100" s="176">
        <v>0</v>
      </c>
      <c r="I100" s="69"/>
      <c r="K100" s="61"/>
    </row>
    <row r="101" spans="1:11" ht="16.5" thickBot="1" x14ac:dyDescent="0.3">
      <c r="A101" s="69"/>
      <c r="B101" s="77">
        <v>93</v>
      </c>
      <c r="C101" s="81" t="s">
        <v>221</v>
      </c>
      <c r="D101" s="82">
        <v>1845</v>
      </c>
      <c r="E101" s="82">
        <v>0</v>
      </c>
      <c r="F101" s="82">
        <v>1845</v>
      </c>
      <c r="G101" s="82">
        <v>0</v>
      </c>
      <c r="H101" s="176">
        <v>0</v>
      </c>
      <c r="I101" s="69"/>
      <c r="K101" s="61"/>
    </row>
    <row r="102" spans="1:11" ht="16.5" thickBot="1" x14ac:dyDescent="0.3">
      <c r="A102" s="69"/>
      <c r="B102" s="77">
        <v>94</v>
      </c>
      <c r="C102" s="81" t="s">
        <v>222</v>
      </c>
      <c r="D102" s="82">
        <v>1845</v>
      </c>
      <c r="E102" s="82">
        <v>0</v>
      </c>
      <c r="F102" s="82">
        <v>1845</v>
      </c>
      <c r="G102" s="82">
        <v>0</v>
      </c>
      <c r="H102" s="176">
        <v>0</v>
      </c>
      <c r="I102" s="69"/>
      <c r="K102" s="61"/>
    </row>
    <row r="103" spans="1:11" ht="16.5" thickBot="1" x14ac:dyDescent="0.3">
      <c r="A103" s="69"/>
      <c r="B103" s="77">
        <v>95</v>
      </c>
      <c r="C103" s="81" t="s">
        <v>223</v>
      </c>
      <c r="D103" s="82">
        <v>1845</v>
      </c>
      <c r="E103" s="82">
        <v>0</v>
      </c>
      <c r="F103" s="82">
        <v>1845</v>
      </c>
      <c r="G103" s="82">
        <v>0</v>
      </c>
      <c r="H103" s="176">
        <v>0</v>
      </c>
      <c r="I103" s="69"/>
      <c r="K103" s="61"/>
    </row>
    <row r="104" spans="1:11" ht="16.5" thickBot="1" x14ac:dyDescent="0.3">
      <c r="A104" s="69"/>
      <c r="B104" s="77">
        <v>96</v>
      </c>
      <c r="C104" s="81" t="s">
        <v>224</v>
      </c>
      <c r="D104" s="82">
        <v>1845</v>
      </c>
      <c r="E104" s="82">
        <v>0</v>
      </c>
      <c r="F104" s="82">
        <v>1845</v>
      </c>
      <c r="G104" s="82">
        <v>0</v>
      </c>
      <c r="H104" s="176">
        <v>0</v>
      </c>
      <c r="I104" s="69"/>
      <c r="K104" s="61"/>
    </row>
    <row r="105" spans="1:11" ht="16.5" thickBot="1" x14ac:dyDescent="0.3">
      <c r="A105" s="69"/>
      <c r="B105" s="77">
        <v>97</v>
      </c>
      <c r="C105" s="81" t="s">
        <v>225</v>
      </c>
      <c r="D105" s="82">
        <v>1845</v>
      </c>
      <c r="E105" s="82">
        <v>0</v>
      </c>
      <c r="F105" s="82">
        <v>1845</v>
      </c>
      <c r="G105" s="82">
        <v>0</v>
      </c>
      <c r="H105" s="176">
        <v>0</v>
      </c>
      <c r="I105" s="69"/>
      <c r="K105" s="61"/>
    </row>
    <row r="106" spans="1:11" ht="16.5" thickBot="1" x14ac:dyDescent="0.3">
      <c r="A106" s="69"/>
      <c r="B106" s="77">
        <v>98</v>
      </c>
      <c r="C106" s="81" t="s">
        <v>226</v>
      </c>
      <c r="D106" s="82">
        <v>1845</v>
      </c>
      <c r="E106" s="82">
        <v>0</v>
      </c>
      <c r="F106" s="82">
        <v>1845</v>
      </c>
      <c r="G106" s="82">
        <v>0</v>
      </c>
      <c r="H106" s="176">
        <v>0</v>
      </c>
      <c r="I106" s="69"/>
      <c r="K106" s="61"/>
    </row>
    <row r="107" spans="1:11" ht="16.5" thickBot="1" x14ac:dyDescent="0.3">
      <c r="A107" s="69"/>
      <c r="B107" s="77">
        <v>99</v>
      </c>
      <c r="C107" s="81" t="s">
        <v>227</v>
      </c>
      <c r="D107" s="82">
        <v>1845</v>
      </c>
      <c r="E107" s="82">
        <v>0</v>
      </c>
      <c r="F107" s="82">
        <v>1845</v>
      </c>
      <c r="G107" s="82">
        <v>0</v>
      </c>
      <c r="H107" s="176">
        <v>0</v>
      </c>
      <c r="I107" s="69"/>
      <c r="K107" s="61"/>
    </row>
    <row r="108" spans="1:11" ht="16.5" thickBot="1" x14ac:dyDescent="0.3">
      <c r="A108" s="69"/>
      <c r="B108" s="77">
        <v>100</v>
      </c>
      <c r="C108" s="81" t="s">
        <v>228</v>
      </c>
      <c r="D108" s="82">
        <v>1845</v>
      </c>
      <c r="E108" s="82">
        <v>0</v>
      </c>
      <c r="F108" s="82">
        <v>1845</v>
      </c>
      <c r="G108" s="82">
        <v>0</v>
      </c>
      <c r="H108" s="176">
        <v>0</v>
      </c>
      <c r="I108" s="69"/>
      <c r="K108" s="61"/>
    </row>
    <row r="109" spans="1:11" ht="16.5" thickBot="1" x14ac:dyDescent="0.3">
      <c r="A109" s="69"/>
      <c r="B109" s="77">
        <v>101</v>
      </c>
      <c r="C109" s="81" t="s">
        <v>229</v>
      </c>
      <c r="D109" s="82">
        <v>1845</v>
      </c>
      <c r="E109" s="82">
        <v>0</v>
      </c>
      <c r="F109" s="82">
        <v>1845</v>
      </c>
      <c r="G109" s="82">
        <v>0</v>
      </c>
      <c r="H109" s="176">
        <v>0</v>
      </c>
      <c r="I109" s="69"/>
      <c r="K109" s="61"/>
    </row>
    <row r="110" spans="1:11" ht="16.5" thickBot="1" x14ac:dyDescent="0.3">
      <c r="A110" s="69"/>
      <c r="B110" s="77">
        <v>102</v>
      </c>
      <c r="C110" s="81" t="s">
        <v>230</v>
      </c>
      <c r="D110" s="82">
        <v>1845</v>
      </c>
      <c r="E110" s="82">
        <v>0</v>
      </c>
      <c r="F110" s="82">
        <v>1845</v>
      </c>
      <c r="G110" s="82">
        <v>0</v>
      </c>
      <c r="H110" s="176">
        <v>0</v>
      </c>
      <c r="I110" s="69"/>
      <c r="K110" s="61"/>
    </row>
    <row r="111" spans="1:11" ht="16.5" thickBot="1" x14ac:dyDescent="0.3">
      <c r="A111" s="69"/>
      <c r="B111" s="77">
        <v>103</v>
      </c>
      <c r="C111" s="81" t="s">
        <v>231</v>
      </c>
      <c r="D111" s="82">
        <v>1845</v>
      </c>
      <c r="E111" s="82">
        <v>0</v>
      </c>
      <c r="F111" s="82">
        <v>1845</v>
      </c>
      <c r="G111" s="82">
        <v>0</v>
      </c>
      <c r="H111" s="176">
        <v>0</v>
      </c>
      <c r="I111" s="69"/>
      <c r="K111" s="61"/>
    </row>
    <row r="112" spans="1:11" ht="16.5" thickBot="1" x14ac:dyDescent="0.3">
      <c r="A112" s="69"/>
      <c r="B112" s="77">
        <v>104</v>
      </c>
      <c r="C112" s="81" t="s">
        <v>232</v>
      </c>
      <c r="D112" s="82">
        <v>1845</v>
      </c>
      <c r="E112" s="82">
        <v>0</v>
      </c>
      <c r="F112" s="82">
        <v>1845</v>
      </c>
      <c r="G112" s="82">
        <v>0</v>
      </c>
      <c r="H112" s="176">
        <v>0</v>
      </c>
      <c r="I112" s="69"/>
      <c r="K112" s="61"/>
    </row>
    <row r="113" spans="1:11" ht="16.5" thickBot="1" x14ac:dyDescent="0.3">
      <c r="A113" s="69"/>
      <c r="B113" s="77">
        <v>105</v>
      </c>
      <c r="C113" s="81" t="s">
        <v>233</v>
      </c>
      <c r="D113" s="82">
        <v>3174</v>
      </c>
      <c r="E113" s="82">
        <v>0</v>
      </c>
      <c r="F113" s="82">
        <v>3174</v>
      </c>
      <c r="G113" s="82">
        <v>0</v>
      </c>
      <c r="H113" s="176">
        <v>0</v>
      </c>
      <c r="I113" s="69"/>
      <c r="K113" s="61"/>
    </row>
    <row r="114" spans="1:11" ht="16.5" thickBot="1" x14ac:dyDescent="0.3">
      <c r="A114" s="69"/>
      <c r="B114" s="77">
        <v>106</v>
      </c>
      <c r="C114" s="81" t="s">
        <v>234</v>
      </c>
      <c r="D114" s="82">
        <v>1845</v>
      </c>
      <c r="E114" s="82">
        <v>0</v>
      </c>
      <c r="F114" s="82">
        <v>1845</v>
      </c>
      <c r="G114" s="82">
        <v>0</v>
      </c>
      <c r="H114" s="176">
        <v>0</v>
      </c>
      <c r="I114" s="69"/>
      <c r="K114" s="61"/>
    </row>
    <row r="115" spans="1:11" ht="16.5" thickBot="1" x14ac:dyDescent="0.3">
      <c r="A115" s="69"/>
      <c r="B115" s="77">
        <v>107</v>
      </c>
      <c r="C115" s="81" t="s">
        <v>235</v>
      </c>
      <c r="D115" s="82">
        <v>1845</v>
      </c>
      <c r="E115" s="82">
        <v>0</v>
      </c>
      <c r="F115" s="82">
        <v>1845</v>
      </c>
      <c r="G115" s="82">
        <v>0</v>
      </c>
      <c r="H115" s="176">
        <v>0</v>
      </c>
      <c r="I115" s="69"/>
      <c r="K115" s="61"/>
    </row>
    <row r="116" spans="1:11" ht="16.5" thickBot="1" x14ac:dyDescent="0.3">
      <c r="A116" s="69"/>
      <c r="B116" s="77">
        <v>108</v>
      </c>
      <c r="C116" s="81" t="s">
        <v>236</v>
      </c>
      <c r="D116" s="82">
        <v>1845</v>
      </c>
      <c r="E116" s="82">
        <v>0</v>
      </c>
      <c r="F116" s="82">
        <v>1845</v>
      </c>
      <c r="G116" s="82">
        <v>0</v>
      </c>
      <c r="H116" s="176">
        <v>0</v>
      </c>
      <c r="I116" s="69"/>
      <c r="K116" s="61"/>
    </row>
    <row r="117" spans="1:11" ht="16.5" thickBot="1" x14ac:dyDescent="0.3">
      <c r="A117" s="69"/>
      <c r="B117" s="77">
        <v>109</v>
      </c>
      <c r="C117" s="81" t="s">
        <v>237</v>
      </c>
      <c r="D117" s="82">
        <v>1845</v>
      </c>
      <c r="E117" s="82">
        <v>0</v>
      </c>
      <c r="F117" s="82">
        <v>1845</v>
      </c>
      <c r="G117" s="82">
        <v>0</v>
      </c>
      <c r="H117" s="176">
        <v>0</v>
      </c>
      <c r="I117" s="69"/>
      <c r="K117" s="61"/>
    </row>
    <row r="118" spans="1:11" ht="16.5" thickBot="1" x14ac:dyDescent="0.3">
      <c r="A118" s="69"/>
      <c r="B118" s="77">
        <v>110</v>
      </c>
      <c r="C118" s="81" t="s">
        <v>238</v>
      </c>
      <c r="D118" s="82">
        <v>1845</v>
      </c>
      <c r="E118" s="82">
        <v>0</v>
      </c>
      <c r="F118" s="82">
        <v>1845</v>
      </c>
      <c r="G118" s="82">
        <v>0</v>
      </c>
      <c r="H118" s="176">
        <v>0</v>
      </c>
      <c r="I118" s="69"/>
      <c r="K118" s="61"/>
    </row>
    <row r="119" spans="1:11" ht="16.5" thickBot="1" x14ac:dyDescent="0.3">
      <c r="A119" s="69"/>
      <c r="B119" s="77">
        <v>111</v>
      </c>
      <c r="C119" s="81" t="s">
        <v>239</v>
      </c>
      <c r="D119" s="82">
        <v>1845</v>
      </c>
      <c r="E119" s="82">
        <v>0</v>
      </c>
      <c r="F119" s="82">
        <v>1845</v>
      </c>
      <c r="G119" s="82">
        <v>0</v>
      </c>
      <c r="H119" s="176">
        <v>0</v>
      </c>
      <c r="I119" s="69"/>
      <c r="K119" s="61"/>
    </row>
    <row r="120" spans="1:11" ht="16.5" thickBot="1" x14ac:dyDescent="0.3">
      <c r="A120" s="69"/>
      <c r="B120" s="77">
        <v>112</v>
      </c>
      <c r="C120" s="81" t="s">
        <v>240</v>
      </c>
      <c r="D120" s="82">
        <v>1845</v>
      </c>
      <c r="E120" s="82">
        <v>0</v>
      </c>
      <c r="F120" s="82">
        <v>1845</v>
      </c>
      <c r="G120" s="82">
        <v>0</v>
      </c>
      <c r="H120" s="176">
        <v>0</v>
      </c>
      <c r="I120" s="69"/>
      <c r="K120" s="61"/>
    </row>
    <row r="121" spans="1:11" ht="16.5" thickBot="1" x14ac:dyDescent="0.3">
      <c r="A121" s="69"/>
      <c r="B121" s="77">
        <v>113</v>
      </c>
      <c r="C121" s="81" t="s">
        <v>241</v>
      </c>
      <c r="D121" s="82">
        <v>1845</v>
      </c>
      <c r="E121" s="82">
        <v>0</v>
      </c>
      <c r="F121" s="82">
        <v>1845</v>
      </c>
      <c r="G121" s="82">
        <v>0</v>
      </c>
      <c r="H121" s="176">
        <v>0</v>
      </c>
      <c r="I121" s="69"/>
      <c r="K121" s="61"/>
    </row>
    <row r="122" spans="1:11" ht="16.5" thickBot="1" x14ac:dyDescent="0.3">
      <c r="A122" s="69"/>
      <c r="B122" s="77">
        <v>114</v>
      </c>
      <c r="C122" s="81" t="s">
        <v>242</v>
      </c>
      <c r="D122" s="82">
        <v>1845</v>
      </c>
      <c r="E122" s="82">
        <v>0</v>
      </c>
      <c r="F122" s="82">
        <v>1845</v>
      </c>
      <c r="G122" s="82">
        <v>0</v>
      </c>
      <c r="H122" s="176">
        <v>0</v>
      </c>
      <c r="I122" s="69"/>
      <c r="K122" s="61"/>
    </row>
    <row r="123" spans="1:11" ht="16.5" thickBot="1" x14ac:dyDescent="0.3">
      <c r="A123" s="69"/>
      <c r="B123" s="77">
        <v>115</v>
      </c>
      <c r="C123" s="81" t="s">
        <v>243</v>
      </c>
      <c r="D123" s="82">
        <v>1845</v>
      </c>
      <c r="E123" s="82">
        <v>0</v>
      </c>
      <c r="F123" s="82">
        <v>1845</v>
      </c>
      <c r="G123" s="82">
        <v>0</v>
      </c>
      <c r="H123" s="176">
        <v>0</v>
      </c>
      <c r="I123" s="69"/>
      <c r="K123" s="61"/>
    </row>
    <row r="124" spans="1:11" ht="16.5" thickBot="1" x14ac:dyDescent="0.3">
      <c r="A124" s="69"/>
      <c r="B124" s="77">
        <v>116</v>
      </c>
      <c r="C124" s="81" t="s">
        <v>244</v>
      </c>
      <c r="D124" s="82">
        <v>1845</v>
      </c>
      <c r="E124" s="82">
        <v>0</v>
      </c>
      <c r="F124" s="82">
        <v>1845</v>
      </c>
      <c r="G124" s="82">
        <v>0</v>
      </c>
      <c r="H124" s="176">
        <v>0</v>
      </c>
      <c r="I124" s="69"/>
      <c r="K124" s="61"/>
    </row>
    <row r="125" spans="1:11" ht="16.5" thickBot="1" x14ac:dyDescent="0.3">
      <c r="A125" s="69"/>
      <c r="B125" s="77">
        <v>117</v>
      </c>
      <c r="C125" s="81" t="s">
        <v>245</v>
      </c>
      <c r="D125" s="82">
        <v>1845</v>
      </c>
      <c r="E125" s="82">
        <v>0</v>
      </c>
      <c r="F125" s="82">
        <v>1845</v>
      </c>
      <c r="G125" s="82">
        <v>0</v>
      </c>
      <c r="H125" s="176">
        <v>0</v>
      </c>
      <c r="I125" s="69"/>
      <c r="K125" s="61"/>
    </row>
    <row r="126" spans="1:11" ht="16.5" thickBot="1" x14ac:dyDescent="0.3">
      <c r="A126" s="69"/>
      <c r="B126" s="77">
        <v>118</v>
      </c>
      <c r="C126" s="81" t="s">
        <v>246</v>
      </c>
      <c r="D126" s="82">
        <v>1845</v>
      </c>
      <c r="E126" s="82">
        <v>0</v>
      </c>
      <c r="F126" s="82">
        <v>1845</v>
      </c>
      <c r="G126" s="82">
        <v>0</v>
      </c>
      <c r="H126" s="176">
        <v>0</v>
      </c>
      <c r="I126" s="69"/>
      <c r="K126" s="61"/>
    </row>
    <row r="127" spans="1:11" ht="16.5" thickBot="1" x14ac:dyDescent="0.3">
      <c r="A127" s="69"/>
      <c r="B127" s="77">
        <v>119</v>
      </c>
      <c r="C127" s="81" t="s">
        <v>247</v>
      </c>
      <c r="D127" s="82">
        <v>1845</v>
      </c>
      <c r="E127" s="82">
        <v>0</v>
      </c>
      <c r="F127" s="82">
        <v>1845</v>
      </c>
      <c r="G127" s="82">
        <v>0</v>
      </c>
      <c r="H127" s="176">
        <v>0</v>
      </c>
      <c r="I127" s="69"/>
      <c r="K127" s="61"/>
    </row>
    <row r="128" spans="1:11" ht="16.5" thickBot="1" x14ac:dyDescent="0.3">
      <c r="A128" s="69"/>
      <c r="B128" s="77">
        <v>120</v>
      </c>
      <c r="C128" s="81" t="s">
        <v>248</v>
      </c>
      <c r="D128" s="82">
        <v>1845</v>
      </c>
      <c r="E128" s="82">
        <v>0</v>
      </c>
      <c r="F128" s="82">
        <v>1845</v>
      </c>
      <c r="G128" s="82">
        <v>0</v>
      </c>
      <c r="H128" s="176">
        <v>0</v>
      </c>
      <c r="I128" s="69"/>
      <c r="K128" s="61"/>
    </row>
    <row r="129" spans="1:11" ht="16.5" thickBot="1" x14ac:dyDescent="0.3">
      <c r="A129" s="69"/>
      <c r="B129" s="77">
        <v>121</v>
      </c>
      <c r="C129" s="81" t="s">
        <v>249</v>
      </c>
      <c r="D129" s="82">
        <v>1845</v>
      </c>
      <c r="E129" s="82">
        <v>0</v>
      </c>
      <c r="F129" s="82">
        <v>1845</v>
      </c>
      <c r="G129" s="82">
        <v>0</v>
      </c>
      <c r="H129" s="176">
        <v>0</v>
      </c>
      <c r="I129" s="69"/>
      <c r="K129" s="61"/>
    </row>
    <row r="130" spans="1:11" ht="16.5" thickBot="1" x14ac:dyDescent="0.3">
      <c r="A130" s="69"/>
      <c r="B130" s="77">
        <v>122</v>
      </c>
      <c r="C130" s="81" t="s">
        <v>250</v>
      </c>
      <c r="D130" s="82">
        <v>1845</v>
      </c>
      <c r="E130" s="82">
        <v>0</v>
      </c>
      <c r="F130" s="82">
        <v>1845</v>
      </c>
      <c r="G130" s="82">
        <v>0</v>
      </c>
      <c r="H130" s="176">
        <v>0</v>
      </c>
      <c r="I130" s="69"/>
      <c r="K130" s="61"/>
    </row>
    <row r="131" spans="1:11" ht="16.5" thickBot="1" x14ac:dyDescent="0.3">
      <c r="A131" s="69"/>
      <c r="B131" s="77">
        <v>123</v>
      </c>
      <c r="C131" s="81" t="s">
        <v>251</v>
      </c>
      <c r="D131" s="82">
        <v>1845</v>
      </c>
      <c r="E131" s="82">
        <v>0</v>
      </c>
      <c r="F131" s="82">
        <v>1845</v>
      </c>
      <c r="G131" s="82">
        <v>0</v>
      </c>
      <c r="H131" s="176">
        <v>0</v>
      </c>
      <c r="I131" s="69"/>
      <c r="K131" s="61"/>
    </row>
    <row r="132" spans="1:11" ht="16.5" thickBot="1" x14ac:dyDescent="0.3">
      <c r="A132" s="69"/>
      <c r="B132" s="77">
        <v>124</v>
      </c>
      <c r="C132" s="81" t="s">
        <v>252</v>
      </c>
      <c r="D132" s="82">
        <v>1845</v>
      </c>
      <c r="E132" s="82">
        <v>0</v>
      </c>
      <c r="F132" s="82">
        <v>1845</v>
      </c>
      <c r="G132" s="82">
        <v>0</v>
      </c>
      <c r="H132" s="176">
        <v>0</v>
      </c>
      <c r="I132" s="69"/>
      <c r="K132" s="61"/>
    </row>
    <row r="133" spans="1:11" ht="16.5" thickBot="1" x14ac:dyDescent="0.3">
      <c r="A133" s="69"/>
      <c r="B133" s="77">
        <v>125</v>
      </c>
      <c r="C133" s="81" t="s">
        <v>253</v>
      </c>
      <c r="D133" s="82">
        <v>1845</v>
      </c>
      <c r="E133" s="82">
        <v>0</v>
      </c>
      <c r="F133" s="82">
        <v>1845</v>
      </c>
      <c r="G133" s="82">
        <v>0</v>
      </c>
      <c r="H133" s="176">
        <v>0</v>
      </c>
      <c r="I133" s="69"/>
      <c r="K133" s="61"/>
    </row>
    <row r="134" spans="1:11" ht="16.5" thickBot="1" x14ac:dyDescent="0.3">
      <c r="A134" s="69"/>
      <c r="B134" s="77">
        <v>126</v>
      </c>
      <c r="C134" s="81" t="s">
        <v>254</v>
      </c>
      <c r="D134" s="82">
        <v>3512.7</v>
      </c>
      <c r="E134" s="82">
        <v>0</v>
      </c>
      <c r="F134" s="82">
        <v>3512.7</v>
      </c>
      <c r="G134" s="82">
        <v>0</v>
      </c>
      <c r="H134" s="176">
        <v>0</v>
      </c>
      <c r="I134" s="69"/>
      <c r="K134" s="61"/>
    </row>
    <row r="135" spans="1:11" ht="16.5" thickBot="1" x14ac:dyDescent="0.3">
      <c r="A135" s="69"/>
      <c r="B135" s="77">
        <v>127</v>
      </c>
      <c r="C135" s="81" t="s">
        <v>255</v>
      </c>
      <c r="D135" s="82">
        <v>1845</v>
      </c>
      <c r="E135" s="82">
        <v>0</v>
      </c>
      <c r="F135" s="82">
        <v>1845</v>
      </c>
      <c r="G135" s="82">
        <v>0</v>
      </c>
      <c r="H135" s="176">
        <v>0</v>
      </c>
      <c r="I135" s="69"/>
      <c r="K135" s="61"/>
    </row>
    <row r="136" spans="1:11" ht="16.5" thickBot="1" x14ac:dyDescent="0.3">
      <c r="A136" s="69"/>
      <c r="B136" s="77">
        <v>128</v>
      </c>
      <c r="C136" s="81" t="s">
        <v>256</v>
      </c>
      <c r="D136" s="82">
        <v>1845</v>
      </c>
      <c r="E136" s="82">
        <v>0</v>
      </c>
      <c r="F136" s="82">
        <v>1845</v>
      </c>
      <c r="G136" s="82">
        <v>0</v>
      </c>
      <c r="H136" s="176">
        <v>0</v>
      </c>
      <c r="I136" s="69"/>
      <c r="K136" s="61"/>
    </row>
    <row r="137" spans="1:11" ht="16.5" thickBot="1" x14ac:dyDescent="0.3">
      <c r="A137" s="69"/>
      <c r="B137" s="77">
        <v>129</v>
      </c>
      <c r="C137" s="81" t="s">
        <v>257</v>
      </c>
      <c r="D137" s="82">
        <v>1845</v>
      </c>
      <c r="E137" s="82">
        <v>0</v>
      </c>
      <c r="F137" s="82">
        <v>1845</v>
      </c>
      <c r="G137" s="82">
        <v>0</v>
      </c>
      <c r="H137" s="176">
        <v>0</v>
      </c>
      <c r="I137" s="69"/>
      <c r="K137" s="61"/>
    </row>
    <row r="138" spans="1:11" ht="16.5" thickBot="1" x14ac:dyDescent="0.3">
      <c r="A138" s="69"/>
      <c r="B138" s="77">
        <v>130</v>
      </c>
      <c r="C138" s="81" t="s">
        <v>258</v>
      </c>
      <c r="D138" s="82">
        <v>3174</v>
      </c>
      <c r="E138" s="82">
        <v>0</v>
      </c>
      <c r="F138" s="82">
        <v>3174</v>
      </c>
      <c r="G138" s="82">
        <v>0</v>
      </c>
      <c r="H138" s="176">
        <v>0</v>
      </c>
      <c r="I138" s="69"/>
      <c r="K138" s="61"/>
    </row>
    <row r="139" spans="1:11" ht="16.5" thickBot="1" x14ac:dyDescent="0.3">
      <c r="A139" s="69"/>
      <c r="B139" s="77">
        <v>131</v>
      </c>
      <c r="C139" s="81" t="s">
        <v>259</v>
      </c>
      <c r="D139" s="82">
        <v>1845</v>
      </c>
      <c r="E139" s="82">
        <v>0</v>
      </c>
      <c r="F139" s="82">
        <v>1845</v>
      </c>
      <c r="G139" s="82">
        <v>0</v>
      </c>
      <c r="H139" s="176">
        <v>0</v>
      </c>
      <c r="I139" s="69"/>
      <c r="K139" s="61"/>
    </row>
    <row r="140" spans="1:11" ht="16.5" thickBot="1" x14ac:dyDescent="0.3">
      <c r="A140" s="69"/>
      <c r="B140" s="77">
        <v>132</v>
      </c>
      <c r="C140" s="81" t="s">
        <v>260</v>
      </c>
      <c r="D140" s="82">
        <v>1845</v>
      </c>
      <c r="E140" s="82">
        <v>0</v>
      </c>
      <c r="F140" s="82">
        <v>1845</v>
      </c>
      <c r="G140" s="82">
        <v>0</v>
      </c>
      <c r="H140" s="176">
        <v>0</v>
      </c>
      <c r="I140" s="69"/>
      <c r="K140" s="61"/>
    </row>
    <row r="141" spans="1:11" ht="16.5" thickBot="1" x14ac:dyDescent="0.3">
      <c r="A141" s="69"/>
      <c r="B141" s="77">
        <v>133</v>
      </c>
      <c r="C141" s="81" t="s">
        <v>261</v>
      </c>
      <c r="D141" s="82">
        <v>1845</v>
      </c>
      <c r="E141" s="82">
        <v>0</v>
      </c>
      <c r="F141" s="82">
        <v>1845</v>
      </c>
      <c r="G141" s="82">
        <v>0</v>
      </c>
      <c r="H141" s="176">
        <v>0</v>
      </c>
      <c r="I141" s="69"/>
      <c r="K141" s="61"/>
    </row>
    <row r="142" spans="1:11" ht="16.5" thickBot="1" x14ac:dyDescent="0.3">
      <c r="A142" s="69"/>
      <c r="B142" s="77">
        <v>134</v>
      </c>
      <c r="C142" s="81" t="s">
        <v>262</v>
      </c>
      <c r="D142" s="82">
        <v>1845</v>
      </c>
      <c r="E142" s="82">
        <v>0</v>
      </c>
      <c r="F142" s="82">
        <v>1845</v>
      </c>
      <c r="G142" s="82">
        <v>0</v>
      </c>
      <c r="H142" s="176">
        <v>0</v>
      </c>
      <c r="I142" s="69"/>
      <c r="K142" s="61"/>
    </row>
    <row r="143" spans="1:11" ht="16.5" thickBot="1" x14ac:dyDescent="0.3">
      <c r="A143" s="69"/>
      <c r="B143" s="77">
        <v>135</v>
      </c>
      <c r="C143" s="81" t="s">
        <v>263</v>
      </c>
      <c r="D143" s="82">
        <v>1845</v>
      </c>
      <c r="E143" s="82">
        <v>0</v>
      </c>
      <c r="F143" s="82">
        <v>1845</v>
      </c>
      <c r="G143" s="82">
        <v>0</v>
      </c>
      <c r="H143" s="176">
        <v>0</v>
      </c>
      <c r="I143" s="69"/>
      <c r="K143" s="61"/>
    </row>
    <row r="144" spans="1:11" ht="16.5" thickBot="1" x14ac:dyDescent="0.3">
      <c r="A144" s="69"/>
      <c r="B144" s="77">
        <v>136</v>
      </c>
      <c r="C144" s="81" t="s">
        <v>264</v>
      </c>
      <c r="D144" s="82">
        <v>1845</v>
      </c>
      <c r="E144" s="82">
        <v>0</v>
      </c>
      <c r="F144" s="82">
        <v>1845</v>
      </c>
      <c r="G144" s="82">
        <v>0</v>
      </c>
      <c r="H144" s="176">
        <v>0</v>
      </c>
      <c r="I144" s="69"/>
      <c r="K144" s="61"/>
    </row>
    <row r="145" spans="1:11" ht="16.5" thickBot="1" x14ac:dyDescent="0.3">
      <c r="A145" s="69"/>
      <c r="B145" s="77">
        <v>137</v>
      </c>
      <c r="C145" s="81" t="s">
        <v>265</v>
      </c>
      <c r="D145" s="82">
        <v>1845</v>
      </c>
      <c r="E145" s="82">
        <v>0</v>
      </c>
      <c r="F145" s="82">
        <v>1845</v>
      </c>
      <c r="G145" s="82">
        <v>0</v>
      </c>
      <c r="H145" s="176">
        <v>0</v>
      </c>
      <c r="I145" s="69"/>
      <c r="K145" s="61"/>
    </row>
    <row r="146" spans="1:11" ht="16.5" thickBot="1" x14ac:dyDescent="0.3">
      <c r="A146" s="69"/>
      <c r="B146" s="77">
        <v>138</v>
      </c>
      <c r="C146" s="81" t="s">
        <v>266</v>
      </c>
      <c r="D146" s="82">
        <v>1845</v>
      </c>
      <c r="E146" s="82">
        <v>0</v>
      </c>
      <c r="F146" s="82">
        <v>1845</v>
      </c>
      <c r="G146" s="82">
        <v>0</v>
      </c>
      <c r="H146" s="176">
        <v>0</v>
      </c>
      <c r="I146" s="69"/>
      <c r="K146" s="61"/>
    </row>
    <row r="147" spans="1:11" ht="16.5" thickBot="1" x14ac:dyDescent="0.3">
      <c r="A147" s="69"/>
      <c r="B147" s="77">
        <v>139</v>
      </c>
      <c r="C147" s="81" t="s">
        <v>267</v>
      </c>
      <c r="D147" s="82">
        <v>1845</v>
      </c>
      <c r="E147" s="82">
        <v>0</v>
      </c>
      <c r="F147" s="82">
        <v>1845</v>
      </c>
      <c r="G147" s="82">
        <v>0</v>
      </c>
      <c r="H147" s="176">
        <v>0</v>
      </c>
      <c r="I147" s="69"/>
      <c r="K147" s="61"/>
    </row>
    <row r="148" spans="1:11" ht="16.5" thickBot="1" x14ac:dyDescent="0.3">
      <c r="A148" s="69"/>
      <c r="B148" s="77">
        <v>140</v>
      </c>
      <c r="C148" s="81" t="s">
        <v>268</v>
      </c>
      <c r="D148" s="82">
        <v>1845</v>
      </c>
      <c r="E148" s="82">
        <v>0</v>
      </c>
      <c r="F148" s="82">
        <v>1845</v>
      </c>
      <c r="G148" s="82">
        <v>0</v>
      </c>
      <c r="H148" s="176">
        <v>0</v>
      </c>
      <c r="I148" s="69"/>
      <c r="K148" s="61"/>
    </row>
    <row r="149" spans="1:11" ht="16.5" thickBot="1" x14ac:dyDescent="0.3">
      <c r="A149" s="69"/>
      <c r="B149" s="77">
        <v>141</v>
      </c>
      <c r="C149" s="81" t="s">
        <v>269</v>
      </c>
      <c r="D149" s="82">
        <v>1845</v>
      </c>
      <c r="E149" s="82">
        <v>0</v>
      </c>
      <c r="F149" s="82">
        <v>1845</v>
      </c>
      <c r="G149" s="82">
        <v>0</v>
      </c>
      <c r="H149" s="176">
        <v>0</v>
      </c>
      <c r="I149" s="69"/>
      <c r="K149" s="61"/>
    </row>
    <row r="150" spans="1:11" ht="16.5" thickBot="1" x14ac:dyDescent="0.3">
      <c r="A150" s="69"/>
      <c r="B150" s="77">
        <v>142</v>
      </c>
      <c r="C150" s="81" t="s">
        <v>270</v>
      </c>
      <c r="D150" s="82">
        <v>3174</v>
      </c>
      <c r="E150" s="82">
        <v>0</v>
      </c>
      <c r="F150" s="82">
        <v>3174</v>
      </c>
      <c r="G150" s="82">
        <v>0</v>
      </c>
      <c r="H150" s="176">
        <v>0</v>
      </c>
      <c r="I150" s="69"/>
      <c r="K150" s="61"/>
    </row>
    <row r="151" spans="1:11" ht="16.5" thickBot="1" x14ac:dyDescent="0.3">
      <c r="A151" s="69"/>
      <c r="B151" s="77">
        <v>143</v>
      </c>
      <c r="C151" s="81" t="s">
        <v>271</v>
      </c>
      <c r="D151" s="82">
        <v>3174</v>
      </c>
      <c r="E151" s="82">
        <v>0</v>
      </c>
      <c r="F151" s="82">
        <v>3174</v>
      </c>
      <c r="G151" s="82">
        <v>0</v>
      </c>
      <c r="H151" s="176">
        <v>0</v>
      </c>
      <c r="I151" s="69"/>
      <c r="K151" s="61"/>
    </row>
    <row r="152" spans="1:11" ht="16.5" thickBot="1" x14ac:dyDescent="0.3">
      <c r="A152" s="69"/>
      <c r="B152" s="77">
        <v>144</v>
      </c>
      <c r="C152" s="81" t="s">
        <v>272</v>
      </c>
      <c r="D152" s="82">
        <v>1845</v>
      </c>
      <c r="E152" s="82">
        <v>0</v>
      </c>
      <c r="F152" s="82">
        <v>1845</v>
      </c>
      <c r="G152" s="82">
        <v>0</v>
      </c>
      <c r="H152" s="176">
        <v>0</v>
      </c>
      <c r="I152" s="69"/>
      <c r="K152" s="61"/>
    </row>
    <row r="153" spans="1:11" ht="30.75" thickBot="1" x14ac:dyDescent="0.3">
      <c r="A153" s="69"/>
      <c r="B153" s="77">
        <v>145</v>
      </c>
      <c r="C153" s="81" t="s">
        <v>273</v>
      </c>
      <c r="D153" s="82">
        <v>3174</v>
      </c>
      <c r="E153" s="82">
        <v>0</v>
      </c>
      <c r="F153" s="82">
        <v>3174</v>
      </c>
      <c r="G153" s="82">
        <v>0</v>
      </c>
      <c r="H153" s="176">
        <v>0</v>
      </c>
      <c r="I153" s="69"/>
      <c r="K153" s="61"/>
    </row>
    <row r="154" spans="1:11" ht="16.5" thickBot="1" x14ac:dyDescent="0.3">
      <c r="A154" s="69"/>
      <c r="B154" s="77">
        <v>146</v>
      </c>
      <c r="C154" s="81" t="s">
        <v>274</v>
      </c>
      <c r="D154" s="82">
        <v>1845</v>
      </c>
      <c r="E154" s="82">
        <v>0</v>
      </c>
      <c r="F154" s="82">
        <v>1845</v>
      </c>
      <c r="G154" s="82">
        <v>0</v>
      </c>
      <c r="H154" s="176">
        <v>0</v>
      </c>
      <c r="I154" s="69"/>
      <c r="K154" s="61"/>
    </row>
    <row r="155" spans="1:11" ht="30.75" thickBot="1" x14ac:dyDescent="0.3">
      <c r="A155" s="69"/>
      <c r="B155" s="77">
        <v>147</v>
      </c>
      <c r="C155" s="81" t="s">
        <v>275</v>
      </c>
      <c r="D155" s="82">
        <v>3174</v>
      </c>
      <c r="E155" s="82">
        <v>0</v>
      </c>
      <c r="F155" s="82">
        <v>3174</v>
      </c>
      <c r="G155" s="82">
        <v>0</v>
      </c>
      <c r="H155" s="176">
        <v>0</v>
      </c>
      <c r="I155" s="69"/>
      <c r="K155" s="61"/>
    </row>
    <row r="156" spans="1:11" ht="16.5" thickBot="1" x14ac:dyDescent="0.3">
      <c r="A156" s="69"/>
      <c r="B156" s="77">
        <v>148</v>
      </c>
      <c r="C156" s="81" t="s">
        <v>276</v>
      </c>
      <c r="D156" s="82">
        <v>1845</v>
      </c>
      <c r="E156" s="82">
        <v>0</v>
      </c>
      <c r="F156" s="82">
        <v>1845</v>
      </c>
      <c r="G156" s="82">
        <v>0</v>
      </c>
      <c r="H156" s="176">
        <v>0</v>
      </c>
      <c r="I156" s="69"/>
      <c r="K156" s="61"/>
    </row>
    <row r="157" spans="1:11" ht="16.5" thickBot="1" x14ac:dyDescent="0.3">
      <c r="A157" s="69"/>
      <c r="B157" s="77">
        <v>149</v>
      </c>
      <c r="C157" s="81" t="s">
        <v>277</v>
      </c>
      <c r="D157" s="82">
        <v>1845</v>
      </c>
      <c r="E157" s="82">
        <v>0</v>
      </c>
      <c r="F157" s="82">
        <v>1845</v>
      </c>
      <c r="G157" s="82">
        <v>0</v>
      </c>
      <c r="H157" s="176">
        <v>0</v>
      </c>
      <c r="I157" s="69"/>
      <c r="K157" s="61"/>
    </row>
    <row r="158" spans="1:11" ht="16.5" thickBot="1" x14ac:dyDescent="0.3">
      <c r="A158" s="69"/>
      <c r="B158" s="77">
        <v>150</v>
      </c>
      <c r="C158" s="81" t="s">
        <v>278</v>
      </c>
      <c r="D158" s="82">
        <v>1845</v>
      </c>
      <c r="E158" s="82">
        <v>0</v>
      </c>
      <c r="F158" s="82">
        <v>1845</v>
      </c>
      <c r="G158" s="82">
        <v>0</v>
      </c>
      <c r="H158" s="176">
        <v>0</v>
      </c>
      <c r="I158" s="69"/>
      <c r="K158" s="61"/>
    </row>
    <row r="159" spans="1:11" ht="16.5" thickBot="1" x14ac:dyDescent="0.3">
      <c r="A159" s="69"/>
      <c r="B159" s="77">
        <v>151</v>
      </c>
      <c r="C159" s="81" t="s">
        <v>279</v>
      </c>
      <c r="D159" s="82">
        <v>1845</v>
      </c>
      <c r="E159" s="82">
        <v>0</v>
      </c>
      <c r="F159" s="82">
        <v>1845</v>
      </c>
      <c r="G159" s="82">
        <v>0</v>
      </c>
      <c r="H159" s="176">
        <v>0</v>
      </c>
      <c r="I159" s="69"/>
      <c r="K159" s="61"/>
    </row>
    <row r="160" spans="1:11" ht="16.5" thickBot="1" x14ac:dyDescent="0.3">
      <c r="A160" s="69"/>
      <c r="B160" s="77">
        <v>152</v>
      </c>
      <c r="C160" s="81" t="s">
        <v>280</v>
      </c>
      <c r="D160" s="82">
        <v>1845</v>
      </c>
      <c r="E160" s="82">
        <v>0</v>
      </c>
      <c r="F160" s="82">
        <v>1845</v>
      </c>
      <c r="G160" s="82">
        <v>0</v>
      </c>
      <c r="H160" s="176">
        <v>0</v>
      </c>
      <c r="I160" s="69"/>
      <c r="K160" s="61"/>
    </row>
    <row r="161" spans="1:11" ht="16.5" thickBot="1" x14ac:dyDescent="0.3">
      <c r="A161" s="69"/>
      <c r="B161" s="77">
        <v>153</v>
      </c>
      <c r="C161" s="81" t="s">
        <v>281</v>
      </c>
      <c r="D161" s="82">
        <v>1845</v>
      </c>
      <c r="E161" s="82">
        <v>0</v>
      </c>
      <c r="F161" s="82">
        <v>1845</v>
      </c>
      <c r="G161" s="82">
        <v>0</v>
      </c>
      <c r="H161" s="176">
        <v>0</v>
      </c>
      <c r="I161" s="69"/>
      <c r="K161" s="61"/>
    </row>
    <row r="162" spans="1:11" ht="16.5" thickBot="1" x14ac:dyDescent="0.3">
      <c r="A162" s="69"/>
      <c r="B162" s="77">
        <v>154</v>
      </c>
      <c r="C162" s="81" t="s">
        <v>282</v>
      </c>
      <c r="D162" s="82">
        <v>1845</v>
      </c>
      <c r="E162" s="82">
        <v>0</v>
      </c>
      <c r="F162" s="82">
        <v>1845</v>
      </c>
      <c r="G162" s="82">
        <v>0</v>
      </c>
      <c r="H162" s="176">
        <v>0</v>
      </c>
      <c r="I162" s="69"/>
      <c r="K162" s="61"/>
    </row>
    <row r="163" spans="1:11" ht="16.5" thickBot="1" x14ac:dyDescent="0.3">
      <c r="A163" s="69"/>
      <c r="B163" s="77">
        <v>155</v>
      </c>
      <c r="C163" s="81" t="s">
        <v>283</v>
      </c>
      <c r="D163" s="82">
        <v>3174</v>
      </c>
      <c r="E163" s="82">
        <v>0</v>
      </c>
      <c r="F163" s="82">
        <v>3174</v>
      </c>
      <c r="G163" s="82">
        <v>0</v>
      </c>
      <c r="H163" s="176">
        <v>0</v>
      </c>
      <c r="I163" s="69"/>
      <c r="K163" s="61"/>
    </row>
    <row r="164" spans="1:11" ht="16.5" thickBot="1" x14ac:dyDescent="0.3">
      <c r="A164" s="69"/>
      <c r="B164" s="77">
        <v>156</v>
      </c>
      <c r="C164" s="81" t="s">
        <v>284</v>
      </c>
      <c r="D164" s="82">
        <v>1845</v>
      </c>
      <c r="E164" s="82">
        <v>0</v>
      </c>
      <c r="F164" s="82">
        <v>1845</v>
      </c>
      <c r="G164" s="82">
        <v>0</v>
      </c>
      <c r="H164" s="176">
        <v>0</v>
      </c>
      <c r="I164" s="69"/>
      <c r="K164" s="61"/>
    </row>
    <row r="165" spans="1:11" ht="16.5" thickBot="1" x14ac:dyDescent="0.3">
      <c r="A165" s="69"/>
      <c r="B165" s="77">
        <v>157</v>
      </c>
      <c r="C165" s="81" t="s">
        <v>285</v>
      </c>
      <c r="D165" s="82">
        <v>1845</v>
      </c>
      <c r="E165" s="82">
        <v>0</v>
      </c>
      <c r="F165" s="82">
        <v>1845</v>
      </c>
      <c r="G165" s="82">
        <v>0</v>
      </c>
      <c r="H165" s="176">
        <v>0</v>
      </c>
      <c r="I165" s="69"/>
      <c r="K165" s="61"/>
    </row>
    <row r="166" spans="1:11" ht="16.5" thickBot="1" x14ac:dyDescent="0.3">
      <c r="A166" s="69"/>
      <c r="B166" s="77">
        <v>158</v>
      </c>
      <c r="C166" s="81" t="s">
        <v>286</v>
      </c>
      <c r="D166" s="82">
        <v>1845</v>
      </c>
      <c r="E166" s="82">
        <v>0</v>
      </c>
      <c r="F166" s="82">
        <v>1845</v>
      </c>
      <c r="G166" s="82">
        <v>0</v>
      </c>
      <c r="H166" s="176">
        <v>0</v>
      </c>
      <c r="I166" s="69"/>
      <c r="K166" s="61"/>
    </row>
    <row r="167" spans="1:11" ht="16.5" thickBot="1" x14ac:dyDescent="0.3">
      <c r="A167" s="69"/>
      <c r="B167" s="77">
        <v>159</v>
      </c>
      <c r="C167" s="81" t="s">
        <v>287</v>
      </c>
      <c r="D167" s="82">
        <v>1697.4</v>
      </c>
      <c r="E167" s="82">
        <v>0</v>
      </c>
      <c r="F167" s="82">
        <v>1697.4</v>
      </c>
      <c r="G167" s="82">
        <v>0</v>
      </c>
      <c r="H167" s="176">
        <v>0</v>
      </c>
      <c r="I167" s="69"/>
      <c r="K167" s="61"/>
    </row>
    <row r="168" spans="1:11" ht="16.5" thickBot="1" x14ac:dyDescent="0.3">
      <c r="A168" s="69"/>
      <c r="B168" s="77">
        <v>160</v>
      </c>
      <c r="C168" s="81" t="s">
        <v>288</v>
      </c>
      <c r="D168" s="82">
        <v>1845</v>
      </c>
      <c r="E168" s="82">
        <v>0</v>
      </c>
      <c r="F168" s="82">
        <v>1845</v>
      </c>
      <c r="G168" s="82">
        <v>0</v>
      </c>
      <c r="H168" s="176">
        <v>0</v>
      </c>
      <c r="I168" s="69"/>
      <c r="K168" s="61"/>
    </row>
    <row r="169" spans="1:11" ht="30.75" thickBot="1" x14ac:dyDescent="0.3">
      <c r="A169" s="69"/>
      <c r="B169" s="77">
        <v>161</v>
      </c>
      <c r="C169" s="177" t="s">
        <v>289</v>
      </c>
      <c r="D169" s="82">
        <v>1845</v>
      </c>
      <c r="E169" s="82">
        <v>0</v>
      </c>
      <c r="F169" s="82">
        <v>1845</v>
      </c>
      <c r="G169" s="82">
        <v>0</v>
      </c>
      <c r="H169" s="176">
        <v>0</v>
      </c>
      <c r="I169" s="69"/>
      <c r="K169" s="61"/>
    </row>
    <row r="170" spans="1:11" ht="30.75" thickBot="1" x14ac:dyDescent="0.3">
      <c r="A170" s="69"/>
      <c r="B170" s="77">
        <v>162</v>
      </c>
      <c r="C170" s="177" t="s">
        <v>290</v>
      </c>
      <c r="D170" s="82">
        <v>1845</v>
      </c>
      <c r="E170" s="82">
        <v>0</v>
      </c>
      <c r="F170" s="82">
        <v>1845</v>
      </c>
      <c r="G170" s="82">
        <v>0</v>
      </c>
      <c r="H170" s="176">
        <v>0</v>
      </c>
      <c r="I170" s="69"/>
      <c r="K170" s="61"/>
    </row>
    <row r="171" spans="1:11" ht="16.5" thickBot="1" x14ac:dyDescent="0.3">
      <c r="A171" s="69"/>
      <c r="B171" s="77">
        <v>163</v>
      </c>
      <c r="C171" s="177" t="s">
        <v>291</v>
      </c>
      <c r="D171" s="82">
        <v>3690</v>
      </c>
      <c r="E171" s="82">
        <v>0</v>
      </c>
      <c r="F171" s="82">
        <v>3690</v>
      </c>
      <c r="G171" s="82">
        <v>0</v>
      </c>
      <c r="H171" s="176">
        <v>0</v>
      </c>
      <c r="I171" s="69"/>
      <c r="K171" s="61"/>
    </row>
    <row r="172" spans="1:11" ht="16.5" thickBot="1" x14ac:dyDescent="0.3">
      <c r="A172" s="69"/>
      <c r="B172" s="77">
        <v>164</v>
      </c>
      <c r="C172" s="177" t="s">
        <v>292</v>
      </c>
      <c r="D172" s="82">
        <v>1845</v>
      </c>
      <c r="E172" s="82">
        <v>0</v>
      </c>
      <c r="F172" s="82">
        <v>1845</v>
      </c>
      <c r="G172" s="82">
        <v>0</v>
      </c>
      <c r="H172" s="176">
        <v>0</v>
      </c>
      <c r="I172" s="69"/>
      <c r="K172" s="61"/>
    </row>
    <row r="173" spans="1:11" ht="16.5" thickBot="1" x14ac:dyDescent="0.3">
      <c r="A173" s="69"/>
      <c r="B173" s="77">
        <v>165</v>
      </c>
      <c r="C173" s="81" t="s">
        <v>293</v>
      </c>
      <c r="D173" s="82">
        <v>10248</v>
      </c>
      <c r="E173" s="82">
        <v>0</v>
      </c>
      <c r="F173" s="82">
        <v>10248</v>
      </c>
      <c r="G173" s="82">
        <v>0</v>
      </c>
      <c r="H173" s="176">
        <v>0</v>
      </c>
      <c r="I173" s="69"/>
      <c r="K173" s="61"/>
    </row>
    <row r="174" spans="1:11" ht="16.5" thickBot="1" x14ac:dyDescent="0.3">
      <c r="A174" s="69"/>
      <c r="B174" s="77">
        <v>166</v>
      </c>
      <c r="C174" s="177" t="s">
        <v>294</v>
      </c>
      <c r="D174" s="82">
        <v>1845</v>
      </c>
      <c r="E174" s="82">
        <v>0</v>
      </c>
      <c r="F174" s="82">
        <v>1845</v>
      </c>
      <c r="G174" s="82">
        <v>0</v>
      </c>
      <c r="H174" s="176">
        <v>0</v>
      </c>
      <c r="I174" s="69"/>
      <c r="K174" s="61"/>
    </row>
    <row r="175" spans="1:11" ht="16.5" thickBot="1" x14ac:dyDescent="0.3">
      <c r="A175" s="69"/>
      <c r="B175" s="77">
        <v>167</v>
      </c>
      <c r="C175" s="177" t="s">
        <v>295</v>
      </c>
      <c r="D175" s="82">
        <v>1845</v>
      </c>
      <c r="E175" s="82">
        <v>0</v>
      </c>
      <c r="F175" s="82">
        <v>1845</v>
      </c>
      <c r="G175" s="82">
        <v>0</v>
      </c>
      <c r="H175" s="176">
        <v>0</v>
      </c>
      <c r="I175" s="69"/>
      <c r="K175" s="61"/>
    </row>
    <row r="176" spans="1:11" ht="16.5" thickBot="1" x14ac:dyDescent="0.3">
      <c r="A176" s="69"/>
      <c r="B176" s="77">
        <v>168</v>
      </c>
      <c r="C176" s="177" t="s">
        <v>296</v>
      </c>
      <c r="D176" s="82">
        <v>1845</v>
      </c>
      <c r="E176" s="82">
        <v>0</v>
      </c>
      <c r="F176" s="82">
        <v>1845</v>
      </c>
      <c r="G176" s="82">
        <v>0</v>
      </c>
      <c r="H176" s="176">
        <v>0</v>
      </c>
      <c r="I176" s="69"/>
      <c r="K176" s="61"/>
    </row>
    <row r="177" spans="1:11" ht="16.5" thickBot="1" x14ac:dyDescent="0.3">
      <c r="A177" s="69"/>
      <c r="B177" s="77">
        <v>169</v>
      </c>
      <c r="C177" s="177" t="s">
        <v>297</v>
      </c>
      <c r="D177" s="82">
        <v>1845</v>
      </c>
      <c r="E177" s="82">
        <v>0</v>
      </c>
      <c r="F177" s="82">
        <v>1845</v>
      </c>
      <c r="G177" s="82">
        <v>0</v>
      </c>
      <c r="H177" s="176">
        <v>0</v>
      </c>
      <c r="I177" s="69"/>
      <c r="K177" s="61"/>
    </row>
    <row r="178" spans="1:11" ht="16.5" thickBot="1" x14ac:dyDescent="0.3">
      <c r="A178" s="69"/>
      <c r="B178" s="77">
        <v>170</v>
      </c>
      <c r="C178" s="177" t="s">
        <v>298</v>
      </c>
      <c r="D178" s="82">
        <v>1845</v>
      </c>
      <c r="E178" s="82">
        <v>0</v>
      </c>
      <c r="F178" s="82">
        <v>1845</v>
      </c>
      <c r="G178" s="82">
        <v>0</v>
      </c>
      <c r="H178" s="176">
        <v>0</v>
      </c>
      <c r="I178" s="69"/>
      <c r="K178" s="61"/>
    </row>
    <row r="179" spans="1:11" ht="30.75" thickBot="1" x14ac:dyDescent="0.3">
      <c r="A179" s="69"/>
      <c r="B179" s="77">
        <v>171</v>
      </c>
      <c r="C179" s="177" t="s">
        <v>299</v>
      </c>
      <c r="D179" s="82">
        <v>1845</v>
      </c>
      <c r="E179" s="82">
        <v>0</v>
      </c>
      <c r="F179" s="82">
        <v>1845</v>
      </c>
      <c r="G179" s="82">
        <v>0</v>
      </c>
      <c r="H179" s="176">
        <v>0</v>
      </c>
      <c r="I179" s="69"/>
      <c r="K179" s="61"/>
    </row>
    <row r="180" spans="1:11" ht="30.75" thickBot="1" x14ac:dyDescent="0.3">
      <c r="A180" s="69"/>
      <c r="B180" s="77">
        <v>172</v>
      </c>
      <c r="C180" s="177" t="s">
        <v>300</v>
      </c>
      <c r="D180" s="82">
        <v>1845</v>
      </c>
      <c r="E180" s="82">
        <v>0</v>
      </c>
      <c r="F180" s="82">
        <v>1845</v>
      </c>
      <c r="G180" s="82">
        <v>0</v>
      </c>
      <c r="H180" s="176">
        <v>0</v>
      </c>
      <c r="I180" s="69"/>
      <c r="K180" s="61"/>
    </row>
    <row r="181" spans="1:11" ht="30.75" thickBot="1" x14ac:dyDescent="0.3">
      <c r="A181" s="69"/>
      <c r="B181" s="77">
        <v>173</v>
      </c>
      <c r="C181" s="177" t="s">
        <v>301</v>
      </c>
      <c r="D181" s="82">
        <v>1845</v>
      </c>
      <c r="E181" s="82">
        <v>0</v>
      </c>
      <c r="F181" s="82">
        <v>1845</v>
      </c>
      <c r="G181" s="82">
        <v>0</v>
      </c>
      <c r="H181" s="176">
        <v>0</v>
      </c>
      <c r="I181" s="69"/>
      <c r="K181" s="61"/>
    </row>
    <row r="182" spans="1:11" ht="16.5" thickBot="1" x14ac:dyDescent="0.3">
      <c r="A182" s="69"/>
      <c r="B182" s="77">
        <v>174</v>
      </c>
      <c r="C182" s="177" t="s">
        <v>302</v>
      </c>
      <c r="D182" s="82">
        <v>1845</v>
      </c>
      <c r="E182" s="82">
        <v>0</v>
      </c>
      <c r="F182" s="82">
        <v>1845</v>
      </c>
      <c r="G182" s="82">
        <v>0</v>
      </c>
      <c r="H182" s="176">
        <v>0</v>
      </c>
      <c r="I182" s="69"/>
      <c r="K182" s="61"/>
    </row>
    <row r="183" spans="1:11" ht="16.5" thickBot="1" x14ac:dyDescent="0.3">
      <c r="A183" s="69"/>
      <c r="B183" s="77">
        <v>175</v>
      </c>
      <c r="C183" s="177" t="s">
        <v>303</v>
      </c>
      <c r="D183" s="82">
        <v>1697.4</v>
      </c>
      <c r="E183" s="82">
        <v>0</v>
      </c>
      <c r="F183" s="82">
        <v>1697.4</v>
      </c>
      <c r="G183" s="82">
        <v>0</v>
      </c>
      <c r="H183" s="176">
        <v>0</v>
      </c>
      <c r="I183" s="69"/>
      <c r="K183" s="61"/>
    </row>
    <row r="184" spans="1:11" ht="16.5" thickBot="1" x14ac:dyDescent="0.3">
      <c r="A184" s="69"/>
      <c r="B184" s="77">
        <v>176</v>
      </c>
      <c r="C184" s="81" t="s">
        <v>304</v>
      </c>
      <c r="D184" s="82">
        <v>1697.4</v>
      </c>
      <c r="E184" s="82">
        <v>0</v>
      </c>
      <c r="F184" s="82">
        <v>1697.4</v>
      </c>
      <c r="G184" s="82">
        <v>0</v>
      </c>
      <c r="H184" s="176">
        <v>0</v>
      </c>
      <c r="I184" s="69"/>
      <c r="K184" s="61"/>
    </row>
    <row r="185" spans="1:11" ht="30.75" thickBot="1" x14ac:dyDescent="0.3">
      <c r="A185" s="69"/>
      <c r="B185" s="77">
        <v>177</v>
      </c>
      <c r="C185" s="177" t="s">
        <v>305</v>
      </c>
      <c r="D185" s="82">
        <v>1845</v>
      </c>
      <c r="E185" s="82">
        <v>0</v>
      </c>
      <c r="F185" s="82">
        <v>1845</v>
      </c>
      <c r="G185" s="82">
        <v>0</v>
      </c>
      <c r="H185" s="176">
        <v>0</v>
      </c>
      <c r="I185" s="69"/>
      <c r="K185" s="61"/>
    </row>
    <row r="186" spans="1:11" ht="30.75" thickBot="1" x14ac:dyDescent="0.3">
      <c r="A186" s="69"/>
      <c r="B186" s="77">
        <v>178</v>
      </c>
      <c r="C186" s="177" t="s">
        <v>306</v>
      </c>
      <c r="D186" s="82">
        <v>1845</v>
      </c>
      <c r="E186" s="82">
        <v>0</v>
      </c>
      <c r="F186" s="82">
        <v>1845</v>
      </c>
      <c r="G186" s="82">
        <v>0</v>
      </c>
      <c r="H186" s="176">
        <v>0</v>
      </c>
      <c r="I186" s="69"/>
      <c r="K186" s="61"/>
    </row>
    <row r="187" spans="1:11" ht="16.5" thickBot="1" x14ac:dyDescent="0.3">
      <c r="A187" s="69"/>
      <c r="B187" s="77">
        <v>179</v>
      </c>
      <c r="C187" s="81" t="s">
        <v>307</v>
      </c>
      <c r="D187" s="82">
        <v>1845</v>
      </c>
      <c r="E187" s="82">
        <v>0</v>
      </c>
      <c r="F187" s="82">
        <v>1845</v>
      </c>
      <c r="G187" s="82">
        <v>0</v>
      </c>
      <c r="H187" s="176">
        <v>0</v>
      </c>
      <c r="I187" s="69"/>
      <c r="K187" s="61"/>
    </row>
    <row r="188" spans="1:11" ht="30.75" thickBot="1" x14ac:dyDescent="0.3">
      <c r="A188" s="69"/>
      <c r="B188" s="77">
        <v>180</v>
      </c>
      <c r="C188" s="177" t="s">
        <v>308</v>
      </c>
      <c r="D188" s="82">
        <v>1845</v>
      </c>
      <c r="E188" s="82">
        <v>0</v>
      </c>
      <c r="F188" s="82">
        <v>1845</v>
      </c>
      <c r="G188" s="82">
        <v>0</v>
      </c>
      <c r="H188" s="176">
        <v>0</v>
      </c>
      <c r="I188" s="69"/>
      <c r="K188" s="61"/>
    </row>
    <row r="189" spans="1:11" ht="30.75" thickBot="1" x14ac:dyDescent="0.3">
      <c r="A189" s="69"/>
      <c r="B189" s="77">
        <v>181</v>
      </c>
      <c r="C189" s="177" t="s">
        <v>309</v>
      </c>
      <c r="D189" s="82">
        <v>1845</v>
      </c>
      <c r="E189" s="82">
        <v>0</v>
      </c>
      <c r="F189" s="82">
        <v>1845</v>
      </c>
      <c r="G189" s="82">
        <v>0</v>
      </c>
      <c r="H189" s="176">
        <v>0</v>
      </c>
      <c r="I189" s="69"/>
      <c r="K189" s="61"/>
    </row>
    <row r="190" spans="1:11" ht="16.5" thickBot="1" x14ac:dyDescent="0.3">
      <c r="A190" s="69"/>
      <c r="B190" s="77">
        <v>182</v>
      </c>
      <c r="C190" s="177" t="s">
        <v>310</v>
      </c>
      <c r="D190" s="82">
        <v>1845</v>
      </c>
      <c r="E190" s="82">
        <v>0</v>
      </c>
      <c r="F190" s="82">
        <v>1845</v>
      </c>
      <c r="G190" s="82">
        <v>0</v>
      </c>
      <c r="H190" s="176">
        <v>0</v>
      </c>
      <c r="I190" s="69"/>
      <c r="K190" s="61"/>
    </row>
    <row r="191" spans="1:11" ht="16.5" thickBot="1" x14ac:dyDescent="0.3">
      <c r="A191" s="69"/>
      <c r="B191" s="77">
        <v>183</v>
      </c>
      <c r="C191" s="81" t="s">
        <v>311</v>
      </c>
      <c r="D191" s="82">
        <v>1845</v>
      </c>
      <c r="E191" s="82">
        <v>0</v>
      </c>
      <c r="F191" s="82">
        <v>1845</v>
      </c>
      <c r="G191" s="82">
        <v>0</v>
      </c>
      <c r="H191" s="176">
        <v>0</v>
      </c>
      <c r="I191" s="69"/>
      <c r="K191" s="61"/>
    </row>
    <row r="192" spans="1:11" ht="16.5" thickBot="1" x14ac:dyDescent="0.3">
      <c r="A192" s="69"/>
      <c r="B192" s="77">
        <v>184</v>
      </c>
      <c r="C192" s="81" t="s">
        <v>312</v>
      </c>
      <c r="D192" s="82">
        <v>1845</v>
      </c>
      <c r="E192" s="82">
        <v>0</v>
      </c>
      <c r="F192" s="82">
        <v>1845</v>
      </c>
      <c r="G192" s="82">
        <v>0</v>
      </c>
      <c r="H192" s="176">
        <v>0</v>
      </c>
      <c r="I192" s="69"/>
      <c r="K192" s="61"/>
    </row>
    <row r="193" spans="1:11" ht="30.75" thickBot="1" x14ac:dyDescent="0.3">
      <c r="A193" s="69"/>
      <c r="B193" s="77">
        <v>185</v>
      </c>
      <c r="C193" s="177" t="s">
        <v>313</v>
      </c>
      <c r="D193" s="82">
        <v>1845</v>
      </c>
      <c r="E193" s="82">
        <v>0</v>
      </c>
      <c r="F193" s="82">
        <v>1845</v>
      </c>
      <c r="G193" s="82">
        <v>0</v>
      </c>
      <c r="H193" s="176">
        <v>0</v>
      </c>
      <c r="I193" s="69"/>
      <c r="K193" s="61"/>
    </row>
    <row r="194" spans="1:11" ht="16.5" thickBot="1" x14ac:dyDescent="0.3">
      <c r="A194" s="69"/>
      <c r="B194" s="77">
        <v>186</v>
      </c>
      <c r="C194" s="177" t="s">
        <v>314</v>
      </c>
      <c r="D194" s="82">
        <v>1697.4</v>
      </c>
      <c r="E194" s="82">
        <v>0</v>
      </c>
      <c r="F194" s="82">
        <v>1697.4</v>
      </c>
      <c r="G194" s="82">
        <v>0</v>
      </c>
      <c r="H194" s="176">
        <v>0</v>
      </c>
      <c r="I194" s="69"/>
      <c r="K194" s="61"/>
    </row>
    <row r="195" spans="1:11" ht="16.5" thickBot="1" x14ac:dyDescent="0.3">
      <c r="A195" s="69"/>
      <c r="B195" s="77">
        <v>187</v>
      </c>
      <c r="C195" s="177" t="s">
        <v>315</v>
      </c>
      <c r="D195" s="82">
        <v>1697.4</v>
      </c>
      <c r="E195" s="82">
        <v>0</v>
      </c>
      <c r="F195" s="82">
        <v>1697.4</v>
      </c>
      <c r="G195" s="82">
        <v>0</v>
      </c>
      <c r="H195" s="176">
        <v>0</v>
      </c>
      <c r="I195" s="69"/>
      <c r="K195" s="61"/>
    </row>
    <row r="196" spans="1:11" ht="30.75" thickBot="1" x14ac:dyDescent="0.3">
      <c r="A196" s="69"/>
      <c r="B196" s="77">
        <v>188</v>
      </c>
      <c r="C196" s="177" t="s">
        <v>316</v>
      </c>
      <c r="D196" s="82">
        <v>1845</v>
      </c>
      <c r="E196" s="82">
        <v>0</v>
      </c>
      <c r="F196" s="82">
        <v>1845</v>
      </c>
      <c r="G196" s="82">
        <v>0</v>
      </c>
      <c r="H196" s="176">
        <v>0</v>
      </c>
      <c r="I196" s="69"/>
      <c r="K196" s="61"/>
    </row>
    <row r="197" spans="1:11" ht="16.5" thickBot="1" x14ac:dyDescent="0.3">
      <c r="A197" s="69"/>
      <c r="B197" s="77">
        <v>189</v>
      </c>
      <c r="C197" s="177" t="s">
        <v>317</v>
      </c>
      <c r="D197" s="82">
        <v>1845</v>
      </c>
      <c r="E197" s="82">
        <v>0</v>
      </c>
      <c r="F197" s="82">
        <v>1845</v>
      </c>
      <c r="G197" s="82">
        <v>0</v>
      </c>
      <c r="H197" s="176">
        <v>0</v>
      </c>
      <c r="I197" s="69"/>
      <c r="K197" s="61"/>
    </row>
    <row r="198" spans="1:11" ht="16.5" thickBot="1" x14ac:dyDescent="0.3">
      <c r="A198" s="69"/>
      <c r="B198" s="77">
        <v>190</v>
      </c>
      <c r="C198" s="177" t="s">
        <v>318</v>
      </c>
      <c r="D198" s="82">
        <v>1845</v>
      </c>
      <c r="E198" s="82">
        <v>0</v>
      </c>
      <c r="F198" s="82">
        <v>1845</v>
      </c>
      <c r="G198" s="82">
        <v>0</v>
      </c>
      <c r="H198" s="176">
        <v>0</v>
      </c>
      <c r="I198" s="69"/>
      <c r="K198" s="61"/>
    </row>
    <row r="199" spans="1:11" ht="16.5" thickBot="1" x14ac:dyDescent="0.3">
      <c r="A199" s="69"/>
      <c r="B199" s="77">
        <v>191</v>
      </c>
      <c r="C199" s="81" t="s">
        <v>319</v>
      </c>
      <c r="D199" s="82">
        <v>3690</v>
      </c>
      <c r="E199" s="82">
        <v>0</v>
      </c>
      <c r="F199" s="82">
        <v>3690</v>
      </c>
      <c r="G199" s="82">
        <v>0</v>
      </c>
      <c r="H199" s="176">
        <v>0</v>
      </c>
      <c r="I199" s="69"/>
      <c r="K199" s="61"/>
    </row>
    <row r="200" spans="1:11" ht="16.5" thickBot="1" x14ac:dyDescent="0.3">
      <c r="A200" s="69"/>
      <c r="B200" s="77">
        <v>192</v>
      </c>
      <c r="C200" s="81" t="s">
        <v>320</v>
      </c>
      <c r="D200" s="82">
        <v>3690</v>
      </c>
      <c r="E200" s="82">
        <v>0</v>
      </c>
      <c r="F200" s="82">
        <v>3690</v>
      </c>
      <c r="G200" s="82">
        <v>0</v>
      </c>
      <c r="H200" s="176">
        <v>0</v>
      </c>
      <c r="I200" s="69"/>
      <c r="K200" s="61"/>
    </row>
    <row r="201" spans="1:11" ht="16.5" thickBot="1" x14ac:dyDescent="0.3">
      <c r="A201" s="69"/>
      <c r="B201" s="77">
        <v>193</v>
      </c>
      <c r="C201" s="81" t="s">
        <v>321</v>
      </c>
      <c r="D201" s="82">
        <v>3690</v>
      </c>
      <c r="E201" s="82">
        <v>0</v>
      </c>
      <c r="F201" s="82">
        <v>3690</v>
      </c>
      <c r="G201" s="82">
        <v>0</v>
      </c>
      <c r="H201" s="176">
        <v>0</v>
      </c>
      <c r="I201" s="69"/>
      <c r="K201" s="61"/>
    </row>
    <row r="202" spans="1:11" ht="16.5" thickBot="1" x14ac:dyDescent="0.3">
      <c r="A202" s="69"/>
      <c r="B202" s="77">
        <v>194</v>
      </c>
      <c r="C202" s="81" t="s">
        <v>322</v>
      </c>
      <c r="D202" s="82">
        <v>3690</v>
      </c>
      <c r="E202" s="82">
        <v>0</v>
      </c>
      <c r="F202" s="82">
        <v>3690</v>
      </c>
      <c r="G202" s="82">
        <v>0</v>
      </c>
      <c r="H202" s="176">
        <v>0</v>
      </c>
      <c r="I202" s="69"/>
      <c r="K202" s="61"/>
    </row>
    <row r="203" spans="1:11" ht="16.5" thickBot="1" x14ac:dyDescent="0.3">
      <c r="A203" s="69"/>
      <c r="B203" s="77">
        <v>195</v>
      </c>
      <c r="C203" s="81" t="s">
        <v>323</v>
      </c>
      <c r="D203" s="82">
        <v>1845</v>
      </c>
      <c r="E203" s="82">
        <v>0</v>
      </c>
      <c r="F203" s="82">
        <v>1845</v>
      </c>
      <c r="G203" s="82">
        <v>0</v>
      </c>
      <c r="H203" s="176">
        <v>0</v>
      </c>
      <c r="I203" s="69"/>
      <c r="K203" s="61"/>
    </row>
    <row r="204" spans="1:11" ht="16.5" thickBot="1" x14ac:dyDescent="0.3">
      <c r="A204" s="69"/>
      <c r="B204" s="77">
        <v>196</v>
      </c>
      <c r="C204" s="81" t="s">
        <v>324</v>
      </c>
      <c r="D204" s="82">
        <v>1845</v>
      </c>
      <c r="E204" s="82">
        <v>0</v>
      </c>
      <c r="F204" s="82">
        <v>1845</v>
      </c>
      <c r="G204" s="82">
        <v>0</v>
      </c>
      <c r="H204" s="176">
        <v>0</v>
      </c>
      <c r="I204" s="69"/>
      <c r="K204" s="61"/>
    </row>
    <row r="205" spans="1:11" ht="16.5" thickBot="1" x14ac:dyDescent="0.3">
      <c r="A205" s="69"/>
      <c r="B205" s="77">
        <v>197</v>
      </c>
      <c r="C205" s="81" t="s">
        <v>325</v>
      </c>
      <c r="D205" s="82">
        <v>1845</v>
      </c>
      <c r="E205" s="82">
        <v>0</v>
      </c>
      <c r="F205" s="82">
        <v>1845</v>
      </c>
      <c r="G205" s="82">
        <v>0</v>
      </c>
      <c r="H205" s="176">
        <v>0</v>
      </c>
      <c r="I205" s="69"/>
      <c r="K205" s="61"/>
    </row>
    <row r="206" spans="1:11" ht="16.5" thickBot="1" x14ac:dyDescent="0.3">
      <c r="A206" s="69"/>
      <c r="B206" s="77">
        <v>198</v>
      </c>
      <c r="C206" s="81" t="s">
        <v>326</v>
      </c>
      <c r="D206" s="82">
        <v>1845</v>
      </c>
      <c r="E206" s="82">
        <v>0</v>
      </c>
      <c r="F206" s="82">
        <v>1845</v>
      </c>
      <c r="G206" s="82">
        <v>0</v>
      </c>
      <c r="H206" s="176">
        <v>0</v>
      </c>
      <c r="I206" s="69"/>
      <c r="K206" s="61"/>
    </row>
    <row r="207" spans="1:11" ht="16.5" thickBot="1" x14ac:dyDescent="0.3">
      <c r="A207" s="69"/>
      <c r="B207" s="77">
        <v>199</v>
      </c>
      <c r="C207" s="81" t="s">
        <v>327</v>
      </c>
      <c r="D207" s="82">
        <v>3690</v>
      </c>
      <c r="E207" s="82">
        <v>0</v>
      </c>
      <c r="F207" s="82">
        <v>3690</v>
      </c>
      <c r="G207" s="82">
        <v>0</v>
      </c>
      <c r="H207" s="176">
        <v>0</v>
      </c>
      <c r="I207" s="69"/>
      <c r="K207" s="61"/>
    </row>
    <row r="208" spans="1:11" ht="16.5" thickBot="1" x14ac:dyDescent="0.3">
      <c r="A208" s="69"/>
      <c r="B208" s="77">
        <v>200</v>
      </c>
      <c r="C208" s="81" t="s">
        <v>328</v>
      </c>
      <c r="D208" s="82">
        <v>1697.4</v>
      </c>
      <c r="E208" s="82">
        <v>0</v>
      </c>
      <c r="F208" s="82">
        <v>1697.4</v>
      </c>
      <c r="G208" s="82">
        <v>0</v>
      </c>
      <c r="H208" s="176">
        <v>0</v>
      </c>
      <c r="I208" s="69"/>
      <c r="K208" s="61"/>
    </row>
    <row r="209" spans="1:11" ht="16.5" thickBot="1" x14ac:dyDescent="0.3">
      <c r="A209" s="69"/>
      <c r="B209" s="77">
        <v>201</v>
      </c>
      <c r="C209" s="81" t="s">
        <v>329</v>
      </c>
      <c r="D209" s="82">
        <v>1845</v>
      </c>
      <c r="E209" s="82">
        <v>0</v>
      </c>
      <c r="F209" s="82">
        <v>1845</v>
      </c>
      <c r="G209" s="82">
        <v>0</v>
      </c>
      <c r="H209" s="176">
        <v>0</v>
      </c>
      <c r="I209" s="69"/>
      <c r="K209" s="61"/>
    </row>
    <row r="210" spans="1:11" ht="16.5" thickBot="1" x14ac:dyDescent="0.3">
      <c r="A210" s="69"/>
      <c r="B210" s="77">
        <v>202</v>
      </c>
      <c r="C210" s="81" t="s">
        <v>330</v>
      </c>
      <c r="D210" s="82">
        <v>3690</v>
      </c>
      <c r="E210" s="82">
        <v>0</v>
      </c>
      <c r="F210" s="82">
        <v>3690</v>
      </c>
      <c r="G210" s="82">
        <v>0</v>
      </c>
      <c r="H210" s="176">
        <v>0</v>
      </c>
      <c r="I210" s="69"/>
      <c r="K210" s="61"/>
    </row>
    <row r="211" spans="1:11" ht="16.5" thickBot="1" x14ac:dyDescent="0.3">
      <c r="A211" s="69"/>
      <c r="B211" s="77">
        <v>203</v>
      </c>
      <c r="C211" s="81" t="s">
        <v>331</v>
      </c>
      <c r="D211" s="82">
        <v>3690</v>
      </c>
      <c r="E211" s="82">
        <v>0</v>
      </c>
      <c r="F211" s="82">
        <v>3690</v>
      </c>
      <c r="G211" s="82">
        <v>0</v>
      </c>
      <c r="H211" s="176">
        <v>0</v>
      </c>
      <c r="I211" s="69"/>
      <c r="K211" s="61"/>
    </row>
    <row r="212" spans="1:11" ht="16.5" thickBot="1" x14ac:dyDescent="0.3">
      <c r="A212" s="69"/>
      <c r="B212" s="77">
        <v>204</v>
      </c>
      <c r="C212" s="81" t="s">
        <v>332</v>
      </c>
      <c r="D212" s="82">
        <v>3690</v>
      </c>
      <c r="E212" s="82">
        <v>0</v>
      </c>
      <c r="F212" s="82">
        <v>3690</v>
      </c>
      <c r="G212" s="82">
        <v>0</v>
      </c>
      <c r="H212" s="176">
        <v>0</v>
      </c>
      <c r="I212" s="69"/>
      <c r="K212" s="61"/>
    </row>
    <row r="213" spans="1:11" ht="16.5" thickBot="1" x14ac:dyDescent="0.3">
      <c r="A213" s="69"/>
      <c r="B213" s="77">
        <v>205</v>
      </c>
      <c r="C213" s="81" t="s">
        <v>333</v>
      </c>
      <c r="D213" s="82">
        <v>3690</v>
      </c>
      <c r="E213" s="82">
        <v>0</v>
      </c>
      <c r="F213" s="82">
        <v>3690</v>
      </c>
      <c r="G213" s="82">
        <v>0</v>
      </c>
      <c r="H213" s="176">
        <v>0</v>
      </c>
      <c r="I213" s="69"/>
      <c r="K213" s="61"/>
    </row>
    <row r="214" spans="1:11" ht="16.5" thickBot="1" x14ac:dyDescent="0.3">
      <c r="A214" s="69"/>
      <c r="B214" s="77">
        <v>206</v>
      </c>
      <c r="C214" s="81" t="s">
        <v>334</v>
      </c>
      <c r="D214" s="82">
        <v>5019</v>
      </c>
      <c r="E214" s="82">
        <v>0</v>
      </c>
      <c r="F214" s="82">
        <v>5019</v>
      </c>
      <c r="G214" s="82">
        <v>0</v>
      </c>
      <c r="H214" s="176">
        <v>0</v>
      </c>
      <c r="I214" s="69"/>
      <c r="K214" s="61"/>
    </row>
    <row r="215" spans="1:11" ht="16.5" thickBot="1" x14ac:dyDescent="0.3">
      <c r="A215" s="69"/>
      <c r="B215" s="77">
        <v>207</v>
      </c>
      <c r="C215" s="81" t="s">
        <v>335</v>
      </c>
      <c r="D215" s="82">
        <v>1599</v>
      </c>
      <c r="E215" s="82">
        <v>0</v>
      </c>
      <c r="F215" s="82">
        <v>0</v>
      </c>
      <c r="G215" s="82">
        <v>1599</v>
      </c>
      <c r="H215" s="176">
        <v>0</v>
      </c>
      <c r="I215" s="69"/>
      <c r="K215" s="61"/>
    </row>
    <row r="216" spans="1:11" ht="16.5" thickBot="1" x14ac:dyDescent="0.3">
      <c r="A216" s="69"/>
      <c r="B216" s="77">
        <v>208</v>
      </c>
      <c r="C216" s="81" t="s">
        <v>336</v>
      </c>
      <c r="D216" s="82">
        <v>3100</v>
      </c>
      <c r="E216" s="82">
        <v>0</v>
      </c>
      <c r="F216" s="82">
        <v>0</v>
      </c>
      <c r="G216" s="82">
        <v>3100</v>
      </c>
      <c r="H216" s="176">
        <v>0</v>
      </c>
      <c r="I216" s="69"/>
      <c r="K216" s="61"/>
    </row>
    <row r="217" spans="1:11" ht="16.5" thickBot="1" x14ac:dyDescent="0.3">
      <c r="A217" s="69"/>
      <c r="B217" s="77">
        <v>209</v>
      </c>
      <c r="C217" s="81" t="s">
        <v>337</v>
      </c>
      <c r="D217" s="82">
        <v>9674.08</v>
      </c>
      <c r="E217" s="82">
        <v>0</v>
      </c>
      <c r="F217" s="82">
        <v>0</v>
      </c>
      <c r="G217" s="82">
        <v>9674.08</v>
      </c>
      <c r="H217" s="176">
        <v>0</v>
      </c>
      <c r="I217" s="69"/>
      <c r="K217" s="61"/>
    </row>
    <row r="218" spans="1:11" ht="16.5" thickBot="1" x14ac:dyDescent="0.3">
      <c r="A218" s="69"/>
      <c r="B218" s="77">
        <v>210</v>
      </c>
      <c r="C218" s="81" t="s">
        <v>338</v>
      </c>
      <c r="D218" s="82">
        <v>6245.99</v>
      </c>
      <c r="E218" s="82">
        <v>0</v>
      </c>
      <c r="F218" s="82">
        <v>0</v>
      </c>
      <c r="G218" s="82">
        <v>6245.99</v>
      </c>
      <c r="H218" s="176">
        <v>0</v>
      </c>
      <c r="I218" s="69"/>
      <c r="K218" s="61"/>
    </row>
    <row r="219" spans="1:11" ht="16.5" thickBot="1" x14ac:dyDescent="0.3">
      <c r="A219" s="69"/>
      <c r="B219" s="77">
        <v>211</v>
      </c>
      <c r="C219" s="81" t="s">
        <v>339</v>
      </c>
      <c r="D219" s="82">
        <v>4523.3999999999996</v>
      </c>
      <c r="E219" s="82">
        <v>0</v>
      </c>
      <c r="F219" s="82">
        <v>0</v>
      </c>
      <c r="G219" s="82">
        <v>4523.3999999999996</v>
      </c>
      <c r="H219" s="176">
        <v>0</v>
      </c>
      <c r="I219" s="69"/>
      <c r="K219" s="61"/>
    </row>
    <row r="220" spans="1:11" ht="16.5" thickBot="1" x14ac:dyDescent="0.3">
      <c r="A220" s="69"/>
      <c r="B220" s="77">
        <v>212</v>
      </c>
      <c r="C220" s="81" t="s">
        <v>340</v>
      </c>
      <c r="D220" s="82">
        <v>0</v>
      </c>
      <c r="E220" s="82">
        <v>0</v>
      </c>
      <c r="F220" s="82">
        <v>0</v>
      </c>
      <c r="G220" s="82">
        <v>0</v>
      </c>
      <c r="H220" s="176">
        <v>0</v>
      </c>
      <c r="I220" s="69"/>
      <c r="K220" s="61"/>
    </row>
    <row r="221" spans="1:11" ht="16.5" thickBot="1" x14ac:dyDescent="0.3">
      <c r="A221" s="69"/>
      <c r="B221" s="77">
        <v>213</v>
      </c>
      <c r="C221" s="81" t="s">
        <v>341</v>
      </c>
      <c r="D221" s="82">
        <v>6456.55</v>
      </c>
      <c r="E221" s="82">
        <v>3658</v>
      </c>
      <c r="F221" s="82">
        <v>2384.5500000000002</v>
      </c>
      <c r="G221" s="82">
        <v>7730</v>
      </c>
      <c r="H221" s="176">
        <v>0</v>
      </c>
      <c r="I221" s="69"/>
      <c r="K221" s="61"/>
    </row>
    <row r="222" spans="1:11" ht="16.5" thickBot="1" x14ac:dyDescent="0.3">
      <c r="A222" s="69"/>
      <c r="B222" s="77">
        <v>214</v>
      </c>
      <c r="C222" s="81" t="s">
        <v>342</v>
      </c>
      <c r="D222" s="82">
        <v>0</v>
      </c>
      <c r="E222" s="82">
        <v>0</v>
      </c>
      <c r="F222" s="82">
        <v>0</v>
      </c>
      <c r="G222" s="82">
        <v>0</v>
      </c>
      <c r="H222" s="176">
        <v>0</v>
      </c>
      <c r="I222" s="69"/>
      <c r="K222" s="61"/>
    </row>
    <row r="223" spans="1:11" ht="16.5" thickBot="1" x14ac:dyDescent="0.3">
      <c r="A223" s="69"/>
      <c r="B223" s="77">
        <v>215</v>
      </c>
      <c r="C223" s="81" t="s">
        <v>343</v>
      </c>
      <c r="D223" s="82">
        <v>2907.77</v>
      </c>
      <c r="E223" s="82">
        <v>367.22</v>
      </c>
      <c r="F223" s="82">
        <v>0</v>
      </c>
      <c r="G223" s="82">
        <v>3274.99</v>
      </c>
      <c r="H223" s="176">
        <v>0</v>
      </c>
      <c r="I223" s="69"/>
      <c r="K223" s="61"/>
    </row>
    <row r="224" spans="1:11" ht="16.5" thickBot="1" x14ac:dyDescent="0.3">
      <c r="A224" s="69"/>
      <c r="B224" s="77">
        <v>216</v>
      </c>
      <c r="C224" s="81" t="s">
        <v>344</v>
      </c>
      <c r="D224" s="82">
        <v>2567.08</v>
      </c>
      <c r="E224" s="82">
        <v>0</v>
      </c>
      <c r="F224" s="82">
        <v>0</v>
      </c>
      <c r="G224" s="82">
        <v>2567.08</v>
      </c>
      <c r="H224" s="176">
        <v>0</v>
      </c>
      <c r="I224" s="69"/>
      <c r="K224" s="61"/>
    </row>
    <row r="225" spans="1:12" ht="16.5" thickBot="1" x14ac:dyDescent="0.3">
      <c r="A225" s="69"/>
      <c r="B225" s="77">
        <v>217</v>
      </c>
      <c r="C225" s="81" t="s">
        <v>345</v>
      </c>
      <c r="D225" s="82">
        <v>26001</v>
      </c>
      <c r="E225" s="82">
        <v>0</v>
      </c>
      <c r="F225" s="82">
        <v>0</v>
      </c>
      <c r="G225" s="82">
        <v>26001</v>
      </c>
      <c r="H225" s="176">
        <v>0</v>
      </c>
      <c r="I225" s="69"/>
      <c r="K225" s="61"/>
    </row>
    <row r="226" spans="1:12" ht="16.5" thickBot="1" x14ac:dyDescent="0.3">
      <c r="A226" s="69"/>
      <c r="B226" s="77">
        <v>218</v>
      </c>
      <c r="C226" s="81" t="s">
        <v>124</v>
      </c>
      <c r="D226" s="82">
        <v>50822.06</v>
      </c>
      <c r="E226" s="82">
        <v>0</v>
      </c>
      <c r="F226" s="82">
        <v>0</v>
      </c>
      <c r="G226" s="82">
        <v>50822.06</v>
      </c>
      <c r="H226" s="176">
        <v>0</v>
      </c>
      <c r="I226" s="69"/>
      <c r="K226" s="61"/>
    </row>
    <row r="227" spans="1:12" ht="16.5" thickBot="1" x14ac:dyDescent="0.3">
      <c r="A227" s="69"/>
      <c r="B227" s="77">
        <v>219</v>
      </c>
      <c r="C227" s="81" t="s">
        <v>346</v>
      </c>
      <c r="D227" s="82">
        <v>7383.96</v>
      </c>
      <c r="E227" s="82">
        <v>0</v>
      </c>
      <c r="F227" s="82">
        <v>1400</v>
      </c>
      <c r="G227" s="82">
        <v>5983.96</v>
      </c>
      <c r="H227" s="176">
        <v>0</v>
      </c>
      <c r="I227" s="69"/>
      <c r="K227" s="61"/>
    </row>
    <row r="228" spans="1:12" s="155" customFormat="1" ht="27.75" customHeight="1" thickBot="1" x14ac:dyDescent="0.3">
      <c r="A228" s="151"/>
      <c r="B228" s="178"/>
      <c r="C228" s="153" t="s">
        <v>93</v>
      </c>
      <c r="D228" s="174">
        <v>543382.99</v>
      </c>
      <c r="E228" s="174">
        <v>4025.22</v>
      </c>
      <c r="F228" s="174">
        <v>425886.65</v>
      </c>
      <c r="G228" s="174">
        <v>121521.56</v>
      </c>
      <c r="H228" s="179">
        <v>0</v>
      </c>
      <c r="I228" s="151"/>
      <c r="K228" s="61"/>
      <c r="L228" s="52"/>
    </row>
    <row r="229" spans="1:12" ht="1.5" customHeight="1" thickBot="1" x14ac:dyDescent="0.3">
      <c r="A229" s="69"/>
      <c r="B229" s="156"/>
      <c r="C229" s="157"/>
      <c r="D229" s="158"/>
      <c r="E229" s="158"/>
      <c r="F229" s="158"/>
      <c r="G229" s="158"/>
      <c r="H229" s="159"/>
      <c r="I229" s="96"/>
      <c r="K229" s="61"/>
    </row>
    <row r="230" spans="1:12" ht="15.75" thickTop="1" x14ac:dyDescent="0.25">
      <c r="B230" s="97"/>
      <c r="C230" s="97"/>
      <c r="D230" s="97"/>
      <c r="E230" s="97"/>
      <c r="F230" s="97"/>
      <c r="G230" s="97"/>
      <c r="H230" s="97"/>
    </row>
    <row r="232" spans="1:12" x14ac:dyDescent="0.25">
      <c r="C232" s="98" t="s">
        <v>94</v>
      </c>
      <c r="D232" s="98"/>
      <c r="E232" s="98" t="s">
        <v>95</v>
      </c>
      <c r="F232" s="98"/>
      <c r="G232" s="381" t="s">
        <v>116</v>
      </c>
      <c r="H232" s="381"/>
    </row>
    <row r="233" spans="1:12" ht="34.9" customHeight="1" x14ac:dyDescent="0.25">
      <c r="C233" s="100" t="s">
        <v>78</v>
      </c>
      <c r="D233" s="101"/>
      <c r="E233" s="100" t="s">
        <v>79</v>
      </c>
      <c r="F233" s="101"/>
      <c r="G233" s="387" t="s">
        <v>80</v>
      </c>
      <c r="H233" s="387"/>
    </row>
    <row r="248" spans="1:9" ht="16.149999999999999" customHeight="1" x14ac:dyDescent="0.25"/>
    <row r="249" spans="1:9" x14ac:dyDescent="0.25">
      <c r="A249" s="69"/>
      <c r="B249" s="104"/>
      <c r="C249" s="104"/>
      <c r="D249" s="104"/>
      <c r="E249" s="104"/>
      <c r="F249" s="104"/>
      <c r="G249" s="104"/>
      <c r="H249" s="104"/>
      <c r="I249" s="69"/>
    </row>
  </sheetData>
  <mergeCells count="4">
    <mergeCell ref="B2:C3"/>
    <mergeCell ref="B5:H5"/>
    <mergeCell ref="G232:H232"/>
    <mergeCell ref="G233:H233"/>
  </mergeCells>
  <pageMargins left="0.31" right="0.35" top="0.47244094488188981" bottom="0.47244094488188981" header="0.31496062992125984" footer="0.31496062992125984"/>
  <pageSetup scale="7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31"/>
  <sheetViews>
    <sheetView showGridLines="0" showOutlineSymbols="0" workbookViewId="0">
      <selection activeCell="I22" sqref="I22"/>
    </sheetView>
  </sheetViews>
  <sheetFormatPr defaultRowHeight="15" x14ac:dyDescent="0.25"/>
  <cols>
    <col min="1" max="2" width="4.42578125" style="52" customWidth="1"/>
    <col min="3" max="3" width="32.42578125" style="52" customWidth="1"/>
    <col min="4" max="4" width="16.7109375" style="52" customWidth="1"/>
    <col min="5" max="5" width="16.42578125" style="52" customWidth="1"/>
    <col min="6" max="6" width="15.28515625" style="52" customWidth="1"/>
    <col min="7" max="7" width="15.140625" style="52" customWidth="1"/>
    <col min="8" max="8" width="15.28515625" style="52" customWidth="1"/>
    <col min="9" max="9" width="4.85546875" style="52" customWidth="1"/>
    <col min="10" max="256" width="9.140625" style="52"/>
    <col min="257" max="258" width="4.42578125" style="52" customWidth="1"/>
    <col min="259" max="259" width="32.42578125" style="52" customWidth="1"/>
    <col min="260" max="260" width="16.7109375" style="52" customWidth="1"/>
    <col min="261" max="261" width="16.42578125" style="52" customWidth="1"/>
    <col min="262" max="262" width="15.28515625" style="52" customWidth="1"/>
    <col min="263" max="263" width="15.140625" style="52" customWidth="1"/>
    <col min="264" max="264" width="15.28515625" style="52" customWidth="1"/>
    <col min="265" max="265" width="4.85546875" style="52" customWidth="1"/>
    <col min="266" max="512" width="9.140625" style="52"/>
    <col min="513" max="514" width="4.42578125" style="52" customWidth="1"/>
    <col min="515" max="515" width="32.42578125" style="52" customWidth="1"/>
    <col min="516" max="516" width="16.7109375" style="52" customWidth="1"/>
    <col min="517" max="517" width="16.42578125" style="52" customWidth="1"/>
    <col min="518" max="518" width="15.28515625" style="52" customWidth="1"/>
    <col min="519" max="519" width="15.140625" style="52" customWidth="1"/>
    <col min="520" max="520" width="15.28515625" style="52" customWidth="1"/>
    <col min="521" max="521" width="4.85546875" style="52" customWidth="1"/>
    <col min="522" max="768" width="9.140625" style="52"/>
    <col min="769" max="770" width="4.42578125" style="52" customWidth="1"/>
    <col min="771" max="771" width="32.42578125" style="52" customWidth="1"/>
    <col min="772" max="772" width="16.7109375" style="52" customWidth="1"/>
    <col min="773" max="773" width="16.42578125" style="52" customWidth="1"/>
    <col min="774" max="774" width="15.28515625" style="52" customWidth="1"/>
    <col min="775" max="775" width="15.140625" style="52" customWidth="1"/>
    <col min="776" max="776" width="15.28515625" style="52" customWidth="1"/>
    <col min="777" max="777" width="4.85546875" style="52" customWidth="1"/>
    <col min="778" max="1024" width="9.140625" style="52"/>
    <col min="1025" max="1026" width="4.42578125" style="52" customWidth="1"/>
    <col min="1027" max="1027" width="32.42578125" style="52" customWidth="1"/>
    <col min="1028" max="1028" width="16.7109375" style="52" customWidth="1"/>
    <col min="1029" max="1029" width="16.42578125" style="52" customWidth="1"/>
    <col min="1030" max="1030" width="15.28515625" style="52" customWidth="1"/>
    <col min="1031" max="1031" width="15.140625" style="52" customWidth="1"/>
    <col min="1032" max="1032" width="15.28515625" style="52" customWidth="1"/>
    <col min="1033" max="1033" width="4.85546875" style="52" customWidth="1"/>
    <col min="1034" max="1280" width="9.140625" style="52"/>
    <col min="1281" max="1282" width="4.42578125" style="52" customWidth="1"/>
    <col min="1283" max="1283" width="32.42578125" style="52" customWidth="1"/>
    <col min="1284" max="1284" width="16.7109375" style="52" customWidth="1"/>
    <col min="1285" max="1285" width="16.42578125" style="52" customWidth="1"/>
    <col min="1286" max="1286" width="15.28515625" style="52" customWidth="1"/>
    <col min="1287" max="1287" width="15.140625" style="52" customWidth="1"/>
    <col min="1288" max="1288" width="15.28515625" style="52" customWidth="1"/>
    <col min="1289" max="1289" width="4.85546875" style="52" customWidth="1"/>
    <col min="1290" max="1536" width="9.140625" style="52"/>
    <col min="1537" max="1538" width="4.42578125" style="52" customWidth="1"/>
    <col min="1539" max="1539" width="32.42578125" style="52" customWidth="1"/>
    <col min="1540" max="1540" width="16.7109375" style="52" customWidth="1"/>
    <col min="1541" max="1541" width="16.42578125" style="52" customWidth="1"/>
    <col min="1542" max="1542" width="15.28515625" style="52" customWidth="1"/>
    <col min="1543" max="1543" width="15.140625" style="52" customWidth="1"/>
    <col min="1544" max="1544" width="15.28515625" style="52" customWidth="1"/>
    <col min="1545" max="1545" width="4.85546875" style="52" customWidth="1"/>
    <col min="1546" max="1792" width="9.140625" style="52"/>
    <col min="1793" max="1794" width="4.42578125" style="52" customWidth="1"/>
    <col min="1795" max="1795" width="32.42578125" style="52" customWidth="1"/>
    <col min="1796" max="1796" width="16.7109375" style="52" customWidth="1"/>
    <col min="1797" max="1797" width="16.42578125" style="52" customWidth="1"/>
    <col min="1798" max="1798" width="15.28515625" style="52" customWidth="1"/>
    <col min="1799" max="1799" width="15.140625" style="52" customWidth="1"/>
    <col min="1800" max="1800" width="15.28515625" style="52" customWidth="1"/>
    <col min="1801" max="1801" width="4.85546875" style="52" customWidth="1"/>
    <col min="1802" max="2048" width="9.140625" style="52"/>
    <col min="2049" max="2050" width="4.42578125" style="52" customWidth="1"/>
    <col min="2051" max="2051" width="32.42578125" style="52" customWidth="1"/>
    <col min="2052" max="2052" width="16.7109375" style="52" customWidth="1"/>
    <col min="2053" max="2053" width="16.42578125" style="52" customWidth="1"/>
    <col min="2054" max="2054" width="15.28515625" style="52" customWidth="1"/>
    <col min="2055" max="2055" width="15.140625" style="52" customWidth="1"/>
    <col min="2056" max="2056" width="15.28515625" style="52" customWidth="1"/>
    <col min="2057" max="2057" width="4.85546875" style="52" customWidth="1"/>
    <col min="2058" max="2304" width="9.140625" style="52"/>
    <col min="2305" max="2306" width="4.42578125" style="52" customWidth="1"/>
    <col min="2307" max="2307" width="32.42578125" style="52" customWidth="1"/>
    <col min="2308" max="2308" width="16.7109375" style="52" customWidth="1"/>
    <col min="2309" max="2309" width="16.42578125" style="52" customWidth="1"/>
    <col min="2310" max="2310" width="15.28515625" style="52" customWidth="1"/>
    <col min="2311" max="2311" width="15.140625" style="52" customWidth="1"/>
    <col min="2312" max="2312" width="15.28515625" style="52" customWidth="1"/>
    <col min="2313" max="2313" width="4.85546875" style="52" customWidth="1"/>
    <col min="2314" max="2560" width="9.140625" style="52"/>
    <col min="2561" max="2562" width="4.42578125" style="52" customWidth="1"/>
    <col min="2563" max="2563" width="32.42578125" style="52" customWidth="1"/>
    <col min="2564" max="2564" width="16.7109375" style="52" customWidth="1"/>
    <col min="2565" max="2565" width="16.42578125" style="52" customWidth="1"/>
    <col min="2566" max="2566" width="15.28515625" style="52" customWidth="1"/>
    <col min="2567" max="2567" width="15.140625" style="52" customWidth="1"/>
    <col min="2568" max="2568" width="15.28515625" style="52" customWidth="1"/>
    <col min="2569" max="2569" width="4.85546875" style="52" customWidth="1"/>
    <col min="2570" max="2816" width="9.140625" style="52"/>
    <col min="2817" max="2818" width="4.42578125" style="52" customWidth="1"/>
    <col min="2819" max="2819" width="32.42578125" style="52" customWidth="1"/>
    <col min="2820" max="2820" width="16.7109375" style="52" customWidth="1"/>
    <col min="2821" max="2821" width="16.42578125" style="52" customWidth="1"/>
    <col min="2822" max="2822" width="15.28515625" style="52" customWidth="1"/>
    <col min="2823" max="2823" width="15.140625" style="52" customWidth="1"/>
    <col min="2824" max="2824" width="15.28515625" style="52" customWidth="1"/>
    <col min="2825" max="2825" width="4.85546875" style="52" customWidth="1"/>
    <col min="2826" max="3072" width="9.140625" style="52"/>
    <col min="3073" max="3074" width="4.42578125" style="52" customWidth="1"/>
    <col min="3075" max="3075" width="32.42578125" style="52" customWidth="1"/>
    <col min="3076" max="3076" width="16.7109375" style="52" customWidth="1"/>
    <col min="3077" max="3077" width="16.42578125" style="52" customWidth="1"/>
    <col min="3078" max="3078" width="15.28515625" style="52" customWidth="1"/>
    <col min="3079" max="3079" width="15.140625" style="52" customWidth="1"/>
    <col min="3080" max="3080" width="15.28515625" style="52" customWidth="1"/>
    <col min="3081" max="3081" width="4.85546875" style="52" customWidth="1"/>
    <col min="3082" max="3328" width="9.140625" style="52"/>
    <col min="3329" max="3330" width="4.42578125" style="52" customWidth="1"/>
    <col min="3331" max="3331" width="32.42578125" style="52" customWidth="1"/>
    <col min="3332" max="3332" width="16.7109375" style="52" customWidth="1"/>
    <col min="3333" max="3333" width="16.42578125" style="52" customWidth="1"/>
    <col min="3334" max="3334" width="15.28515625" style="52" customWidth="1"/>
    <col min="3335" max="3335" width="15.140625" style="52" customWidth="1"/>
    <col min="3336" max="3336" width="15.28515625" style="52" customWidth="1"/>
    <col min="3337" max="3337" width="4.85546875" style="52" customWidth="1"/>
    <col min="3338" max="3584" width="9.140625" style="52"/>
    <col min="3585" max="3586" width="4.42578125" style="52" customWidth="1"/>
    <col min="3587" max="3587" width="32.42578125" style="52" customWidth="1"/>
    <col min="3588" max="3588" width="16.7109375" style="52" customWidth="1"/>
    <col min="3589" max="3589" width="16.42578125" style="52" customWidth="1"/>
    <col min="3590" max="3590" width="15.28515625" style="52" customWidth="1"/>
    <col min="3591" max="3591" width="15.140625" style="52" customWidth="1"/>
    <col min="3592" max="3592" width="15.28515625" style="52" customWidth="1"/>
    <col min="3593" max="3593" width="4.85546875" style="52" customWidth="1"/>
    <col min="3594" max="3840" width="9.140625" style="52"/>
    <col min="3841" max="3842" width="4.42578125" style="52" customWidth="1"/>
    <col min="3843" max="3843" width="32.42578125" style="52" customWidth="1"/>
    <col min="3844" max="3844" width="16.7109375" style="52" customWidth="1"/>
    <col min="3845" max="3845" width="16.42578125" style="52" customWidth="1"/>
    <col min="3846" max="3846" width="15.28515625" style="52" customWidth="1"/>
    <col min="3847" max="3847" width="15.140625" style="52" customWidth="1"/>
    <col min="3848" max="3848" width="15.28515625" style="52" customWidth="1"/>
    <col min="3849" max="3849" width="4.85546875" style="52" customWidth="1"/>
    <col min="3850" max="4096" width="9.140625" style="52"/>
    <col min="4097" max="4098" width="4.42578125" style="52" customWidth="1"/>
    <col min="4099" max="4099" width="32.42578125" style="52" customWidth="1"/>
    <col min="4100" max="4100" width="16.7109375" style="52" customWidth="1"/>
    <col min="4101" max="4101" width="16.42578125" style="52" customWidth="1"/>
    <col min="4102" max="4102" width="15.28515625" style="52" customWidth="1"/>
    <col min="4103" max="4103" width="15.140625" style="52" customWidth="1"/>
    <col min="4104" max="4104" width="15.28515625" style="52" customWidth="1"/>
    <col min="4105" max="4105" width="4.85546875" style="52" customWidth="1"/>
    <col min="4106" max="4352" width="9.140625" style="52"/>
    <col min="4353" max="4354" width="4.42578125" style="52" customWidth="1"/>
    <col min="4355" max="4355" width="32.42578125" style="52" customWidth="1"/>
    <col min="4356" max="4356" width="16.7109375" style="52" customWidth="1"/>
    <col min="4357" max="4357" width="16.42578125" style="52" customWidth="1"/>
    <col min="4358" max="4358" width="15.28515625" style="52" customWidth="1"/>
    <col min="4359" max="4359" width="15.140625" style="52" customWidth="1"/>
    <col min="4360" max="4360" width="15.28515625" style="52" customWidth="1"/>
    <col min="4361" max="4361" width="4.85546875" style="52" customWidth="1"/>
    <col min="4362" max="4608" width="9.140625" style="52"/>
    <col min="4609" max="4610" width="4.42578125" style="52" customWidth="1"/>
    <col min="4611" max="4611" width="32.42578125" style="52" customWidth="1"/>
    <col min="4612" max="4612" width="16.7109375" style="52" customWidth="1"/>
    <col min="4613" max="4613" width="16.42578125" style="52" customWidth="1"/>
    <col min="4614" max="4614" width="15.28515625" style="52" customWidth="1"/>
    <col min="4615" max="4615" width="15.140625" style="52" customWidth="1"/>
    <col min="4616" max="4616" width="15.28515625" style="52" customWidth="1"/>
    <col min="4617" max="4617" width="4.85546875" style="52" customWidth="1"/>
    <col min="4618" max="4864" width="9.140625" style="52"/>
    <col min="4865" max="4866" width="4.42578125" style="52" customWidth="1"/>
    <col min="4867" max="4867" width="32.42578125" style="52" customWidth="1"/>
    <col min="4868" max="4868" width="16.7109375" style="52" customWidth="1"/>
    <col min="4869" max="4869" width="16.42578125" style="52" customWidth="1"/>
    <col min="4870" max="4870" width="15.28515625" style="52" customWidth="1"/>
    <col min="4871" max="4871" width="15.140625" style="52" customWidth="1"/>
    <col min="4872" max="4872" width="15.28515625" style="52" customWidth="1"/>
    <col min="4873" max="4873" width="4.85546875" style="52" customWidth="1"/>
    <col min="4874" max="5120" width="9.140625" style="52"/>
    <col min="5121" max="5122" width="4.42578125" style="52" customWidth="1"/>
    <col min="5123" max="5123" width="32.42578125" style="52" customWidth="1"/>
    <col min="5124" max="5124" width="16.7109375" style="52" customWidth="1"/>
    <col min="5125" max="5125" width="16.42578125" style="52" customWidth="1"/>
    <col min="5126" max="5126" width="15.28515625" style="52" customWidth="1"/>
    <col min="5127" max="5127" width="15.140625" style="52" customWidth="1"/>
    <col min="5128" max="5128" width="15.28515625" style="52" customWidth="1"/>
    <col min="5129" max="5129" width="4.85546875" style="52" customWidth="1"/>
    <col min="5130" max="5376" width="9.140625" style="52"/>
    <col min="5377" max="5378" width="4.42578125" style="52" customWidth="1"/>
    <col min="5379" max="5379" width="32.42578125" style="52" customWidth="1"/>
    <col min="5380" max="5380" width="16.7109375" style="52" customWidth="1"/>
    <col min="5381" max="5381" width="16.42578125" style="52" customWidth="1"/>
    <col min="5382" max="5382" width="15.28515625" style="52" customWidth="1"/>
    <col min="5383" max="5383" width="15.140625" style="52" customWidth="1"/>
    <col min="5384" max="5384" width="15.28515625" style="52" customWidth="1"/>
    <col min="5385" max="5385" width="4.85546875" style="52" customWidth="1"/>
    <col min="5386" max="5632" width="9.140625" style="52"/>
    <col min="5633" max="5634" width="4.42578125" style="52" customWidth="1"/>
    <col min="5635" max="5635" width="32.42578125" style="52" customWidth="1"/>
    <col min="5636" max="5636" width="16.7109375" style="52" customWidth="1"/>
    <col min="5637" max="5637" width="16.42578125" style="52" customWidth="1"/>
    <col min="5638" max="5638" width="15.28515625" style="52" customWidth="1"/>
    <col min="5639" max="5639" width="15.140625" style="52" customWidth="1"/>
    <col min="5640" max="5640" width="15.28515625" style="52" customWidth="1"/>
    <col min="5641" max="5641" width="4.85546875" style="52" customWidth="1"/>
    <col min="5642" max="5888" width="9.140625" style="52"/>
    <col min="5889" max="5890" width="4.42578125" style="52" customWidth="1"/>
    <col min="5891" max="5891" width="32.42578125" style="52" customWidth="1"/>
    <col min="5892" max="5892" width="16.7109375" style="52" customWidth="1"/>
    <col min="5893" max="5893" width="16.42578125" style="52" customWidth="1"/>
    <col min="5894" max="5894" width="15.28515625" style="52" customWidth="1"/>
    <col min="5895" max="5895" width="15.140625" style="52" customWidth="1"/>
    <col min="5896" max="5896" width="15.28515625" style="52" customWidth="1"/>
    <col min="5897" max="5897" width="4.85546875" style="52" customWidth="1"/>
    <col min="5898" max="6144" width="9.140625" style="52"/>
    <col min="6145" max="6146" width="4.42578125" style="52" customWidth="1"/>
    <col min="6147" max="6147" width="32.42578125" style="52" customWidth="1"/>
    <col min="6148" max="6148" width="16.7109375" style="52" customWidth="1"/>
    <col min="6149" max="6149" width="16.42578125" style="52" customWidth="1"/>
    <col min="6150" max="6150" width="15.28515625" style="52" customWidth="1"/>
    <col min="6151" max="6151" width="15.140625" style="52" customWidth="1"/>
    <col min="6152" max="6152" width="15.28515625" style="52" customWidth="1"/>
    <col min="6153" max="6153" width="4.85546875" style="52" customWidth="1"/>
    <col min="6154" max="6400" width="9.140625" style="52"/>
    <col min="6401" max="6402" width="4.42578125" style="52" customWidth="1"/>
    <col min="6403" max="6403" width="32.42578125" style="52" customWidth="1"/>
    <col min="6404" max="6404" width="16.7109375" style="52" customWidth="1"/>
    <col min="6405" max="6405" width="16.42578125" style="52" customWidth="1"/>
    <col min="6406" max="6406" width="15.28515625" style="52" customWidth="1"/>
    <col min="6407" max="6407" width="15.140625" style="52" customWidth="1"/>
    <col min="6408" max="6408" width="15.28515625" style="52" customWidth="1"/>
    <col min="6409" max="6409" width="4.85546875" style="52" customWidth="1"/>
    <col min="6410" max="6656" width="9.140625" style="52"/>
    <col min="6657" max="6658" width="4.42578125" style="52" customWidth="1"/>
    <col min="6659" max="6659" width="32.42578125" style="52" customWidth="1"/>
    <col min="6660" max="6660" width="16.7109375" style="52" customWidth="1"/>
    <col min="6661" max="6661" width="16.42578125" style="52" customWidth="1"/>
    <col min="6662" max="6662" width="15.28515625" style="52" customWidth="1"/>
    <col min="6663" max="6663" width="15.140625" style="52" customWidth="1"/>
    <col min="6664" max="6664" width="15.28515625" style="52" customWidth="1"/>
    <col min="6665" max="6665" width="4.85546875" style="52" customWidth="1"/>
    <col min="6666" max="6912" width="9.140625" style="52"/>
    <col min="6913" max="6914" width="4.42578125" style="52" customWidth="1"/>
    <col min="6915" max="6915" width="32.42578125" style="52" customWidth="1"/>
    <col min="6916" max="6916" width="16.7109375" style="52" customWidth="1"/>
    <col min="6917" max="6917" width="16.42578125" style="52" customWidth="1"/>
    <col min="6918" max="6918" width="15.28515625" style="52" customWidth="1"/>
    <col min="6919" max="6919" width="15.140625" style="52" customWidth="1"/>
    <col min="6920" max="6920" width="15.28515625" style="52" customWidth="1"/>
    <col min="6921" max="6921" width="4.85546875" style="52" customWidth="1"/>
    <col min="6922" max="7168" width="9.140625" style="52"/>
    <col min="7169" max="7170" width="4.42578125" style="52" customWidth="1"/>
    <col min="7171" max="7171" width="32.42578125" style="52" customWidth="1"/>
    <col min="7172" max="7172" width="16.7109375" style="52" customWidth="1"/>
    <col min="7173" max="7173" width="16.42578125" style="52" customWidth="1"/>
    <col min="7174" max="7174" width="15.28515625" style="52" customWidth="1"/>
    <col min="7175" max="7175" width="15.140625" style="52" customWidth="1"/>
    <col min="7176" max="7176" width="15.28515625" style="52" customWidth="1"/>
    <col min="7177" max="7177" width="4.85546875" style="52" customWidth="1"/>
    <col min="7178" max="7424" width="9.140625" style="52"/>
    <col min="7425" max="7426" width="4.42578125" style="52" customWidth="1"/>
    <col min="7427" max="7427" width="32.42578125" style="52" customWidth="1"/>
    <col min="7428" max="7428" width="16.7109375" style="52" customWidth="1"/>
    <col min="7429" max="7429" width="16.42578125" style="52" customWidth="1"/>
    <col min="7430" max="7430" width="15.28515625" style="52" customWidth="1"/>
    <col min="7431" max="7431" width="15.140625" style="52" customWidth="1"/>
    <col min="7432" max="7432" width="15.28515625" style="52" customWidth="1"/>
    <col min="7433" max="7433" width="4.85546875" style="52" customWidth="1"/>
    <col min="7434" max="7680" width="9.140625" style="52"/>
    <col min="7681" max="7682" width="4.42578125" style="52" customWidth="1"/>
    <col min="7683" max="7683" width="32.42578125" style="52" customWidth="1"/>
    <col min="7684" max="7684" width="16.7109375" style="52" customWidth="1"/>
    <col min="7685" max="7685" width="16.42578125" style="52" customWidth="1"/>
    <col min="7686" max="7686" width="15.28515625" style="52" customWidth="1"/>
    <col min="7687" max="7687" width="15.140625" style="52" customWidth="1"/>
    <col min="7688" max="7688" width="15.28515625" style="52" customWidth="1"/>
    <col min="7689" max="7689" width="4.85546875" style="52" customWidth="1"/>
    <col min="7690" max="7936" width="9.140625" style="52"/>
    <col min="7937" max="7938" width="4.42578125" style="52" customWidth="1"/>
    <col min="7939" max="7939" width="32.42578125" style="52" customWidth="1"/>
    <col min="7940" max="7940" width="16.7109375" style="52" customWidth="1"/>
    <col min="7941" max="7941" width="16.42578125" style="52" customWidth="1"/>
    <col min="7942" max="7942" width="15.28515625" style="52" customWidth="1"/>
    <col min="7943" max="7943" width="15.140625" style="52" customWidth="1"/>
    <col min="7944" max="7944" width="15.28515625" style="52" customWidth="1"/>
    <col min="7945" max="7945" width="4.85546875" style="52" customWidth="1"/>
    <col min="7946" max="8192" width="9.140625" style="52"/>
    <col min="8193" max="8194" width="4.42578125" style="52" customWidth="1"/>
    <col min="8195" max="8195" width="32.42578125" style="52" customWidth="1"/>
    <col min="8196" max="8196" width="16.7109375" style="52" customWidth="1"/>
    <col min="8197" max="8197" width="16.42578125" style="52" customWidth="1"/>
    <col min="8198" max="8198" width="15.28515625" style="52" customWidth="1"/>
    <col min="8199" max="8199" width="15.140625" style="52" customWidth="1"/>
    <col min="8200" max="8200" width="15.28515625" style="52" customWidth="1"/>
    <col min="8201" max="8201" width="4.85546875" style="52" customWidth="1"/>
    <col min="8202" max="8448" width="9.140625" style="52"/>
    <col min="8449" max="8450" width="4.42578125" style="52" customWidth="1"/>
    <col min="8451" max="8451" width="32.42578125" style="52" customWidth="1"/>
    <col min="8452" max="8452" width="16.7109375" style="52" customWidth="1"/>
    <col min="8453" max="8453" width="16.42578125" style="52" customWidth="1"/>
    <col min="8454" max="8454" width="15.28515625" style="52" customWidth="1"/>
    <col min="8455" max="8455" width="15.140625" style="52" customWidth="1"/>
    <col min="8456" max="8456" width="15.28515625" style="52" customWidth="1"/>
    <col min="8457" max="8457" width="4.85546875" style="52" customWidth="1"/>
    <col min="8458" max="8704" width="9.140625" style="52"/>
    <col min="8705" max="8706" width="4.42578125" style="52" customWidth="1"/>
    <col min="8707" max="8707" width="32.42578125" style="52" customWidth="1"/>
    <col min="8708" max="8708" width="16.7109375" style="52" customWidth="1"/>
    <col min="8709" max="8709" width="16.42578125" style="52" customWidth="1"/>
    <col min="8710" max="8710" width="15.28515625" style="52" customWidth="1"/>
    <col min="8711" max="8711" width="15.140625" style="52" customWidth="1"/>
    <col min="8712" max="8712" width="15.28515625" style="52" customWidth="1"/>
    <col min="8713" max="8713" width="4.85546875" style="52" customWidth="1"/>
    <col min="8714" max="8960" width="9.140625" style="52"/>
    <col min="8961" max="8962" width="4.42578125" style="52" customWidth="1"/>
    <col min="8963" max="8963" width="32.42578125" style="52" customWidth="1"/>
    <col min="8964" max="8964" width="16.7109375" style="52" customWidth="1"/>
    <col min="8965" max="8965" width="16.42578125" style="52" customWidth="1"/>
    <col min="8966" max="8966" width="15.28515625" style="52" customWidth="1"/>
    <col min="8967" max="8967" width="15.140625" style="52" customWidth="1"/>
    <col min="8968" max="8968" width="15.28515625" style="52" customWidth="1"/>
    <col min="8969" max="8969" width="4.85546875" style="52" customWidth="1"/>
    <col min="8970" max="9216" width="9.140625" style="52"/>
    <col min="9217" max="9218" width="4.42578125" style="52" customWidth="1"/>
    <col min="9219" max="9219" width="32.42578125" style="52" customWidth="1"/>
    <col min="9220" max="9220" width="16.7109375" style="52" customWidth="1"/>
    <col min="9221" max="9221" width="16.42578125" style="52" customWidth="1"/>
    <col min="9222" max="9222" width="15.28515625" style="52" customWidth="1"/>
    <col min="9223" max="9223" width="15.140625" style="52" customWidth="1"/>
    <col min="9224" max="9224" width="15.28515625" style="52" customWidth="1"/>
    <col min="9225" max="9225" width="4.85546875" style="52" customWidth="1"/>
    <col min="9226" max="9472" width="9.140625" style="52"/>
    <col min="9473" max="9474" width="4.42578125" style="52" customWidth="1"/>
    <col min="9475" max="9475" width="32.42578125" style="52" customWidth="1"/>
    <col min="9476" max="9476" width="16.7109375" style="52" customWidth="1"/>
    <col min="9477" max="9477" width="16.42578125" style="52" customWidth="1"/>
    <col min="9478" max="9478" width="15.28515625" style="52" customWidth="1"/>
    <col min="9479" max="9479" width="15.140625" style="52" customWidth="1"/>
    <col min="9480" max="9480" width="15.28515625" style="52" customWidth="1"/>
    <col min="9481" max="9481" width="4.85546875" style="52" customWidth="1"/>
    <col min="9482" max="9728" width="9.140625" style="52"/>
    <col min="9729" max="9730" width="4.42578125" style="52" customWidth="1"/>
    <col min="9731" max="9731" width="32.42578125" style="52" customWidth="1"/>
    <col min="9732" max="9732" width="16.7109375" style="52" customWidth="1"/>
    <col min="9733" max="9733" width="16.42578125" style="52" customWidth="1"/>
    <col min="9734" max="9734" width="15.28515625" style="52" customWidth="1"/>
    <col min="9735" max="9735" width="15.140625" style="52" customWidth="1"/>
    <col min="9736" max="9736" width="15.28515625" style="52" customWidth="1"/>
    <col min="9737" max="9737" width="4.85546875" style="52" customWidth="1"/>
    <col min="9738" max="9984" width="9.140625" style="52"/>
    <col min="9985" max="9986" width="4.42578125" style="52" customWidth="1"/>
    <col min="9987" max="9987" width="32.42578125" style="52" customWidth="1"/>
    <col min="9988" max="9988" width="16.7109375" style="52" customWidth="1"/>
    <col min="9989" max="9989" width="16.42578125" style="52" customWidth="1"/>
    <col min="9990" max="9990" width="15.28515625" style="52" customWidth="1"/>
    <col min="9991" max="9991" width="15.140625" style="52" customWidth="1"/>
    <col min="9992" max="9992" width="15.28515625" style="52" customWidth="1"/>
    <col min="9993" max="9993" width="4.85546875" style="52" customWidth="1"/>
    <col min="9994" max="10240" width="9.140625" style="52"/>
    <col min="10241" max="10242" width="4.42578125" style="52" customWidth="1"/>
    <col min="10243" max="10243" width="32.42578125" style="52" customWidth="1"/>
    <col min="10244" max="10244" width="16.7109375" style="52" customWidth="1"/>
    <col min="10245" max="10245" width="16.42578125" style="52" customWidth="1"/>
    <col min="10246" max="10246" width="15.28515625" style="52" customWidth="1"/>
    <col min="10247" max="10247" width="15.140625" style="52" customWidth="1"/>
    <col min="10248" max="10248" width="15.28515625" style="52" customWidth="1"/>
    <col min="10249" max="10249" width="4.85546875" style="52" customWidth="1"/>
    <col min="10250" max="10496" width="9.140625" style="52"/>
    <col min="10497" max="10498" width="4.42578125" style="52" customWidth="1"/>
    <col min="10499" max="10499" width="32.42578125" style="52" customWidth="1"/>
    <col min="10500" max="10500" width="16.7109375" style="52" customWidth="1"/>
    <col min="10501" max="10501" width="16.42578125" style="52" customWidth="1"/>
    <col min="10502" max="10502" width="15.28515625" style="52" customWidth="1"/>
    <col min="10503" max="10503" width="15.140625" style="52" customWidth="1"/>
    <col min="10504" max="10504" width="15.28515625" style="52" customWidth="1"/>
    <col min="10505" max="10505" width="4.85546875" style="52" customWidth="1"/>
    <col min="10506" max="10752" width="9.140625" style="52"/>
    <col min="10753" max="10754" width="4.42578125" style="52" customWidth="1"/>
    <col min="10755" max="10755" width="32.42578125" style="52" customWidth="1"/>
    <col min="10756" max="10756" width="16.7109375" style="52" customWidth="1"/>
    <col min="10757" max="10757" width="16.42578125" style="52" customWidth="1"/>
    <col min="10758" max="10758" width="15.28515625" style="52" customWidth="1"/>
    <col min="10759" max="10759" width="15.140625" style="52" customWidth="1"/>
    <col min="10760" max="10760" width="15.28515625" style="52" customWidth="1"/>
    <col min="10761" max="10761" width="4.85546875" style="52" customWidth="1"/>
    <col min="10762" max="11008" width="9.140625" style="52"/>
    <col min="11009" max="11010" width="4.42578125" style="52" customWidth="1"/>
    <col min="11011" max="11011" width="32.42578125" style="52" customWidth="1"/>
    <col min="11012" max="11012" width="16.7109375" style="52" customWidth="1"/>
    <col min="11013" max="11013" width="16.42578125" style="52" customWidth="1"/>
    <col min="11014" max="11014" width="15.28515625" style="52" customWidth="1"/>
    <col min="11015" max="11015" width="15.140625" style="52" customWidth="1"/>
    <col min="11016" max="11016" width="15.28515625" style="52" customWidth="1"/>
    <col min="11017" max="11017" width="4.85546875" style="52" customWidth="1"/>
    <col min="11018" max="11264" width="9.140625" style="52"/>
    <col min="11265" max="11266" width="4.42578125" style="52" customWidth="1"/>
    <col min="11267" max="11267" width="32.42578125" style="52" customWidth="1"/>
    <col min="11268" max="11268" width="16.7109375" style="52" customWidth="1"/>
    <col min="11269" max="11269" width="16.42578125" style="52" customWidth="1"/>
    <col min="11270" max="11270" width="15.28515625" style="52" customWidth="1"/>
    <col min="11271" max="11271" width="15.140625" style="52" customWidth="1"/>
    <col min="11272" max="11272" width="15.28515625" style="52" customWidth="1"/>
    <col min="11273" max="11273" width="4.85546875" style="52" customWidth="1"/>
    <col min="11274" max="11520" width="9.140625" style="52"/>
    <col min="11521" max="11522" width="4.42578125" style="52" customWidth="1"/>
    <col min="11523" max="11523" width="32.42578125" style="52" customWidth="1"/>
    <col min="11524" max="11524" width="16.7109375" style="52" customWidth="1"/>
    <col min="11525" max="11525" width="16.42578125" style="52" customWidth="1"/>
    <col min="11526" max="11526" width="15.28515625" style="52" customWidth="1"/>
    <col min="11527" max="11527" width="15.140625" style="52" customWidth="1"/>
    <col min="11528" max="11528" width="15.28515625" style="52" customWidth="1"/>
    <col min="11529" max="11529" width="4.85546875" style="52" customWidth="1"/>
    <col min="11530" max="11776" width="9.140625" style="52"/>
    <col min="11777" max="11778" width="4.42578125" style="52" customWidth="1"/>
    <col min="11779" max="11779" width="32.42578125" style="52" customWidth="1"/>
    <col min="11780" max="11780" width="16.7109375" style="52" customWidth="1"/>
    <col min="11781" max="11781" width="16.42578125" style="52" customWidth="1"/>
    <col min="11782" max="11782" width="15.28515625" style="52" customWidth="1"/>
    <col min="11783" max="11783" width="15.140625" style="52" customWidth="1"/>
    <col min="11784" max="11784" width="15.28515625" style="52" customWidth="1"/>
    <col min="11785" max="11785" width="4.85546875" style="52" customWidth="1"/>
    <col min="11786" max="12032" width="9.140625" style="52"/>
    <col min="12033" max="12034" width="4.42578125" style="52" customWidth="1"/>
    <col min="12035" max="12035" width="32.42578125" style="52" customWidth="1"/>
    <col min="12036" max="12036" width="16.7109375" style="52" customWidth="1"/>
    <col min="12037" max="12037" width="16.42578125" style="52" customWidth="1"/>
    <col min="12038" max="12038" width="15.28515625" style="52" customWidth="1"/>
    <col min="12039" max="12039" width="15.140625" style="52" customWidth="1"/>
    <col min="12040" max="12040" width="15.28515625" style="52" customWidth="1"/>
    <col min="12041" max="12041" width="4.85546875" style="52" customWidth="1"/>
    <col min="12042" max="12288" width="9.140625" style="52"/>
    <col min="12289" max="12290" width="4.42578125" style="52" customWidth="1"/>
    <col min="12291" max="12291" width="32.42578125" style="52" customWidth="1"/>
    <col min="12292" max="12292" width="16.7109375" style="52" customWidth="1"/>
    <col min="12293" max="12293" width="16.42578125" style="52" customWidth="1"/>
    <col min="12294" max="12294" width="15.28515625" style="52" customWidth="1"/>
    <col min="12295" max="12295" width="15.140625" style="52" customWidth="1"/>
    <col min="12296" max="12296" width="15.28515625" style="52" customWidth="1"/>
    <col min="12297" max="12297" width="4.85546875" style="52" customWidth="1"/>
    <col min="12298" max="12544" width="9.140625" style="52"/>
    <col min="12545" max="12546" width="4.42578125" style="52" customWidth="1"/>
    <col min="12547" max="12547" width="32.42578125" style="52" customWidth="1"/>
    <col min="12548" max="12548" width="16.7109375" style="52" customWidth="1"/>
    <col min="12549" max="12549" width="16.42578125" style="52" customWidth="1"/>
    <col min="12550" max="12550" width="15.28515625" style="52" customWidth="1"/>
    <col min="12551" max="12551" width="15.140625" style="52" customWidth="1"/>
    <col min="12552" max="12552" width="15.28515625" style="52" customWidth="1"/>
    <col min="12553" max="12553" width="4.85546875" style="52" customWidth="1"/>
    <col min="12554" max="12800" width="9.140625" style="52"/>
    <col min="12801" max="12802" width="4.42578125" style="52" customWidth="1"/>
    <col min="12803" max="12803" width="32.42578125" style="52" customWidth="1"/>
    <col min="12804" max="12804" width="16.7109375" style="52" customWidth="1"/>
    <col min="12805" max="12805" width="16.42578125" style="52" customWidth="1"/>
    <col min="12806" max="12806" width="15.28515625" style="52" customWidth="1"/>
    <col min="12807" max="12807" width="15.140625" style="52" customWidth="1"/>
    <col min="12808" max="12808" width="15.28515625" style="52" customWidth="1"/>
    <col min="12809" max="12809" width="4.85546875" style="52" customWidth="1"/>
    <col min="12810" max="13056" width="9.140625" style="52"/>
    <col min="13057" max="13058" width="4.42578125" style="52" customWidth="1"/>
    <col min="13059" max="13059" width="32.42578125" style="52" customWidth="1"/>
    <col min="13060" max="13060" width="16.7109375" style="52" customWidth="1"/>
    <col min="13061" max="13061" width="16.42578125" style="52" customWidth="1"/>
    <col min="13062" max="13062" width="15.28515625" style="52" customWidth="1"/>
    <col min="13063" max="13063" width="15.140625" style="52" customWidth="1"/>
    <col min="13064" max="13064" width="15.28515625" style="52" customWidth="1"/>
    <col min="13065" max="13065" width="4.85546875" style="52" customWidth="1"/>
    <col min="13066" max="13312" width="9.140625" style="52"/>
    <col min="13313" max="13314" width="4.42578125" style="52" customWidth="1"/>
    <col min="13315" max="13315" width="32.42578125" style="52" customWidth="1"/>
    <col min="13316" max="13316" width="16.7109375" style="52" customWidth="1"/>
    <col min="13317" max="13317" width="16.42578125" style="52" customWidth="1"/>
    <col min="13318" max="13318" width="15.28515625" style="52" customWidth="1"/>
    <col min="13319" max="13319" width="15.140625" style="52" customWidth="1"/>
    <col min="13320" max="13320" width="15.28515625" style="52" customWidth="1"/>
    <col min="13321" max="13321" width="4.85546875" style="52" customWidth="1"/>
    <col min="13322" max="13568" width="9.140625" style="52"/>
    <col min="13569" max="13570" width="4.42578125" style="52" customWidth="1"/>
    <col min="13571" max="13571" width="32.42578125" style="52" customWidth="1"/>
    <col min="13572" max="13572" width="16.7109375" style="52" customWidth="1"/>
    <col min="13573" max="13573" width="16.42578125" style="52" customWidth="1"/>
    <col min="13574" max="13574" width="15.28515625" style="52" customWidth="1"/>
    <col min="13575" max="13575" width="15.140625" style="52" customWidth="1"/>
    <col min="13576" max="13576" width="15.28515625" style="52" customWidth="1"/>
    <col min="13577" max="13577" width="4.85546875" style="52" customWidth="1"/>
    <col min="13578" max="13824" width="9.140625" style="52"/>
    <col min="13825" max="13826" width="4.42578125" style="52" customWidth="1"/>
    <col min="13827" max="13827" width="32.42578125" style="52" customWidth="1"/>
    <col min="13828" max="13828" width="16.7109375" style="52" customWidth="1"/>
    <col min="13829" max="13829" width="16.42578125" style="52" customWidth="1"/>
    <col min="13830" max="13830" width="15.28515625" style="52" customWidth="1"/>
    <col min="13831" max="13831" width="15.140625" style="52" customWidth="1"/>
    <col min="13832" max="13832" width="15.28515625" style="52" customWidth="1"/>
    <col min="13833" max="13833" width="4.85546875" style="52" customWidth="1"/>
    <col min="13834" max="14080" width="9.140625" style="52"/>
    <col min="14081" max="14082" width="4.42578125" style="52" customWidth="1"/>
    <col min="14083" max="14083" width="32.42578125" style="52" customWidth="1"/>
    <col min="14084" max="14084" width="16.7109375" style="52" customWidth="1"/>
    <col min="14085" max="14085" width="16.42578125" style="52" customWidth="1"/>
    <col min="14086" max="14086" width="15.28515625" style="52" customWidth="1"/>
    <col min="14087" max="14087" width="15.140625" style="52" customWidth="1"/>
    <col min="14088" max="14088" width="15.28515625" style="52" customWidth="1"/>
    <col min="14089" max="14089" width="4.85546875" style="52" customWidth="1"/>
    <col min="14090" max="14336" width="9.140625" style="52"/>
    <col min="14337" max="14338" width="4.42578125" style="52" customWidth="1"/>
    <col min="14339" max="14339" width="32.42578125" style="52" customWidth="1"/>
    <col min="14340" max="14340" width="16.7109375" style="52" customWidth="1"/>
    <col min="14341" max="14341" width="16.42578125" style="52" customWidth="1"/>
    <col min="14342" max="14342" width="15.28515625" style="52" customWidth="1"/>
    <col min="14343" max="14343" width="15.140625" style="52" customWidth="1"/>
    <col min="14344" max="14344" width="15.28515625" style="52" customWidth="1"/>
    <col min="14345" max="14345" width="4.85546875" style="52" customWidth="1"/>
    <col min="14346" max="14592" width="9.140625" style="52"/>
    <col min="14593" max="14594" width="4.42578125" style="52" customWidth="1"/>
    <col min="14595" max="14595" width="32.42578125" style="52" customWidth="1"/>
    <col min="14596" max="14596" width="16.7109375" style="52" customWidth="1"/>
    <col min="14597" max="14597" width="16.42578125" style="52" customWidth="1"/>
    <col min="14598" max="14598" width="15.28515625" style="52" customWidth="1"/>
    <col min="14599" max="14599" width="15.140625" style="52" customWidth="1"/>
    <col min="14600" max="14600" width="15.28515625" style="52" customWidth="1"/>
    <col min="14601" max="14601" width="4.85546875" style="52" customWidth="1"/>
    <col min="14602" max="14848" width="9.140625" style="52"/>
    <col min="14849" max="14850" width="4.42578125" style="52" customWidth="1"/>
    <col min="14851" max="14851" width="32.42578125" style="52" customWidth="1"/>
    <col min="14852" max="14852" width="16.7109375" style="52" customWidth="1"/>
    <col min="14853" max="14853" width="16.42578125" style="52" customWidth="1"/>
    <col min="14854" max="14854" width="15.28515625" style="52" customWidth="1"/>
    <col min="14855" max="14855" width="15.140625" style="52" customWidth="1"/>
    <col min="14856" max="14856" width="15.28515625" style="52" customWidth="1"/>
    <col min="14857" max="14857" width="4.85546875" style="52" customWidth="1"/>
    <col min="14858" max="15104" width="9.140625" style="52"/>
    <col min="15105" max="15106" width="4.42578125" style="52" customWidth="1"/>
    <col min="15107" max="15107" width="32.42578125" style="52" customWidth="1"/>
    <col min="15108" max="15108" width="16.7109375" style="52" customWidth="1"/>
    <col min="15109" max="15109" width="16.42578125" style="52" customWidth="1"/>
    <col min="15110" max="15110" width="15.28515625" style="52" customWidth="1"/>
    <col min="15111" max="15111" width="15.140625" style="52" customWidth="1"/>
    <col min="15112" max="15112" width="15.28515625" style="52" customWidth="1"/>
    <col min="15113" max="15113" width="4.85546875" style="52" customWidth="1"/>
    <col min="15114" max="15360" width="9.140625" style="52"/>
    <col min="15361" max="15362" width="4.42578125" style="52" customWidth="1"/>
    <col min="15363" max="15363" width="32.42578125" style="52" customWidth="1"/>
    <col min="15364" max="15364" width="16.7109375" style="52" customWidth="1"/>
    <col min="15365" max="15365" width="16.42578125" style="52" customWidth="1"/>
    <col min="15366" max="15366" width="15.28515625" style="52" customWidth="1"/>
    <col min="15367" max="15367" width="15.140625" style="52" customWidth="1"/>
    <col min="15368" max="15368" width="15.28515625" style="52" customWidth="1"/>
    <col min="15369" max="15369" width="4.85546875" style="52" customWidth="1"/>
    <col min="15370" max="15616" width="9.140625" style="52"/>
    <col min="15617" max="15618" width="4.42578125" style="52" customWidth="1"/>
    <col min="15619" max="15619" width="32.42578125" style="52" customWidth="1"/>
    <col min="15620" max="15620" width="16.7109375" style="52" customWidth="1"/>
    <col min="15621" max="15621" width="16.42578125" style="52" customWidth="1"/>
    <col min="15622" max="15622" width="15.28515625" style="52" customWidth="1"/>
    <col min="15623" max="15623" width="15.140625" style="52" customWidth="1"/>
    <col min="15624" max="15624" width="15.28515625" style="52" customWidth="1"/>
    <col min="15625" max="15625" width="4.85546875" style="52" customWidth="1"/>
    <col min="15626" max="15872" width="9.140625" style="52"/>
    <col min="15873" max="15874" width="4.42578125" style="52" customWidth="1"/>
    <col min="15875" max="15875" width="32.42578125" style="52" customWidth="1"/>
    <col min="15876" max="15876" width="16.7109375" style="52" customWidth="1"/>
    <col min="15877" max="15877" width="16.42578125" style="52" customWidth="1"/>
    <col min="15878" max="15878" width="15.28515625" style="52" customWidth="1"/>
    <col min="15879" max="15879" width="15.140625" style="52" customWidth="1"/>
    <col min="15880" max="15880" width="15.28515625" style="52" customWidth="1"/>
    <col min="15881" max="15881" width="4.85546875" style="52" customWidth="1"/>
    <col min="15882" max="16128" width="9.140625" style="52"/>
    <col min="16129" max="16130" width="4.42578125" style="52" customWidth="1"/>
    <col min="16131" max="16131" width="32.42578125" style="52" customWidth="1"/>
    <col min="16132" max="16132" width="16.7109375" style="52" customWidth="1"/>
    <col min="16133" max="16133" width="16.42578125" style="52" customWidth="1"/>
    <col min="16134" max="16134" width="15.28515625" style="52" customWidth="1"/>
    <col min="16135" max="16135" width="15.140625" style="52" customWidth="1"/>
    <col min="16136" max="16136" width="15.28515625" style="52" customWidth="1"/>
    <col min="16137" max="16137" width="4.85546875" style="52" customWidth="1"/>
    <col min="16138" max="16384" width="9.140625" style="52"/>
  </cols>
  <sheetData>
    <row r="2" spans="1:9" ht="15.6" customHeight="1" x14ac:dyDescent="0.25">
      <c r="A2" s="69"/>
      <c r="B2" s="406" t="s">
        <v>115</v>
      </c>
      <c r="C2" s="406"/>
      <c r="D2" s="70"/>
      <c r="E2" s="70"/>
      <c r="F2" s="70"/>
      <c r="G2" s="70"/>
      <c r="H2" s="71"/>
      <c r="I2" s="69"/>
    </row>
    <row r="3" spans="1:9" x14ac:dyDescent="0.25">
      <c r="A3" s="69"/>
      <c r="B3" s="406"/>
      <c r="C3" s="406"/>
      <c r="D3" s="70"/>
      <c r="E3" s="70"/>
      <c r="F3" s="70"/>
      <c r="G3" s="70"/>
      <c r="H3" s="71"/>
      <c r="I3" s="69"/>
    </row>
    <row r="4" spans="1:9" x14ac:dyDescent="0.25">
      <c r="A4" s="69"/>
      <c r="B4" s="69"/>
      <c r="C4" s="69"/>
      <c r="D4" s="69"/>
      <c r="E4" s="69"/>
      <c r="F4" s="69"/>
      <c r="G4" s="69"/>
      <c r="H4" s="69"/>
      <c r="I4" s="69"/>
    </row>
    <row r="5" spans="1:9" ht="19.149999999999999" customHeight="1" x14ac:dyDescent="0.25">
      <c r="A5" s="69"/>
      <c r="B5" s="407" t="s">
        <v>117</v>
      </c>
      <c r="C5" s="407"/>
      <c r="D5" s="407"/>
      <c r="E5" s="407"/>
      <c r="F5" s="407"/>
      <c r="G5" s="407"/>
      <c r="H5" s="407"/>
      <c r="I5" s="69"/>
    </row>
    <row r="6" spans="1:9" ht="2.4500000000000002" customHeight="1" thickBot="1" x14ac:dyDescent="0.3">
      <c r="A6" s="69"/>
      <c r="B6" s="72"/>
      <c r="C6" s="72"/>
      <c r="D6" s="72"/>
      <c r="E6" s="72"/>
      <c r="F6" s="72"/>
      <c r="G6" s="72"/>
      <c r="H6" s="147" t="s">
        <v>111</v>
      </c>
      <c r="I6" s="69"/>
    </row>
    <row r="7" spans="1:9" ht="31.5" thickTop="1" thickBot="1" x14ac:dyDescent="0.3">
      <c r="B7" s="73" t="s">
        <v>82</v>
      </c>
      <c r="C7" s="74" t="s">
        <v>118</v>
      </c>
      <c r="D7" s="75" t="s">
        <v>84</v>
      </c>
      <c r="E7" s="75" t="s">
        <v>44</v>
      </c>
      <c r="F7" s="75" t="s">
        <v>45</v>
      </c>
      <c r="G7" s="75" t="s">
        <v>85</v>
      </c>
      <c r="H7" s="76" t="s">
        <v>86</v>
      </c>
    </row>
    <row r="8" spans="1:9" s="162" customFormat="1" ht="11.45" customHeight="1" thickBot="1" x14ac:dyDescent="0.3">
      <c r="A8" s="161"/>
      <c r="B8" s="77">
        <v>1</v>
      </c>
      <c r="C8" s="78">
        <v>2</v>
      </c>
      <c r="D8" s="78">
        <v>3</v>
      </c>
      <c r="E8" s="78">
        <v>4</v>
      </c>
      <c r="F8" s="78">
        <v>5</v>
      </c>
      <c r="G8" s="78">
        <v>6</v>
      </c>
      <c r="H8" s="79">
        <v>7</v>
      </c>
      <c r="I8" s="161"/>
    </row>
    <row r="9" spans="1:9" ht="28.5" customHeight="1" thickBot="1" x14ac:dyDescent="0.3">
      <c r="A9" s="69"/>
      <c r="B9" s="77">
        <v>1</v>
      </c>
      <c r="C9" s="81" t="s">
        <v>347</v>
      </c>
      <c r="D9" s="82">
        <v>18776.150000000001</v>
      </c>
      <c r="E9" s="82">
        <v>0</v>
      </c>
      <c r="F9" s="82">
        <v>0</v>
      </c>
      <c r="G9" s="82">
        <v>18776.150000000001</v>
      </c>
      <c r="H9" s="83">
        <v>1596.03</v>
      </c>
      <c r="I9" s="69"/>
    </row>
    <row r="10" spans="1:9" ht="24.75" customHeight="1" thickBot="1" x14ac:dyDescent="0.3">
      <c r="A10" s="69"/>
      <c r="B10" s="77"/>
      <c r="C10" s="165" t="s">
        <v>93</v>
      </c>
      <c r="D10" s="174">
        <v>18776.150000000001</v>
      </c>
      <c r="E10" s="174">
        <v>0</v>
      </c>
      <c r="F10" s="174">
        <v>0</v>
      </c>
      <c r="G10" s="174">
        <v>18776.150000000001</v>
      </c>
      <c r="H10" s="175">
        <v>1596.03</v>
      </c>
      <c r="I10" s="69"/>
    </row>
    <row r="11" spans="1:9" ht="16.5" hidden="1" thickBot="1" x14ac:dyDescent="0.3">
      <c r="A11" s="69"/>
      <c r="B11" s="156"/>
      <c r="C11" s="169"/>
      <c r="D11" s="158"/>
      <c r="E11" s="158"/>
      <c r="F11" s="158"/>
      <c r="G11" s="158"/>
      <c r="H11" s="159"/>
      <c r="I11" s="96"/>
    </row>
    <row r="12" spans="1:9" x14ac:dyDescent="0.25">
      <c r="B12" s="97"/>
      <c r="C12" s="97"/>
      <c r="D12" s="97"/>
      <c r="E12" s="97"/>
      <c r="F12" s="97"/>
      <c r="G12" s="97"/>
      <c r="H12" s="97"/>
    </row>
    <row r="14" spans="1:9" x14ac:dyDescent="0.25">
      <c r="C14" s="98" t="s">
        <v>94</v>
      </c>
      <c r="D14" s="98"/>
      <c r="E14" s="98" t="s">
        <v>95</v>
      </c>
      <c r="F14" s="98"/>
      <c r="G14" s="381" t="s">
        <v>116</v>
      </c>
      <c r="H14" s="381"/>
    </row>
    <row r="15" spans="1:9" ht="34.9" customHeight="1" x14ac:dyDescent="0.25">
      <c r="C15" s="100" t="s">
        <v>78</v>
      </c>
      <c r="D15" s="101"/>
      <c r="E15" s="100" t="s">
        <v>79</v>
      </c>
      <c r="F15" s="101"/>
      <c r="G15" s="387" t="s">
        <v>80</v>
      </c>
      <c r="H15" s="387"/>
    </row>
    <row r="30" spans="1:9" ht="16.149999999999999" customHeight="1" x14ac:dyDescent="0.25"/>
    <row r="31" spans="1:9" x14ac:dyDescent="0.25">
      <c r="A31" s="69"/>
      <c r="B31" s="104"/>
      <c r="C31" s="104"/>
      <c r="D31" s="104"/>
      <c r="E31" s="104"/>
      <c r="F31" s="104"/>
      <c r="G31" s="104"/>
      <c r="H31" s="104"/>
      <c r="I31" s="69"/>
    </row>
  </sheetData>
  <mergeCells count="4">
    <mergeCell ref="B2:C3"/>
    <mergeCell ref="B5:H5"/>
    <mergeCell ref="G14:H14"/>
    <mergeCell ref="G15:H15"/>
  </mergeCells>
  <pageMargins left="0.70866141732283472" right="0.70866141732283472" top="0.74803149606299213" bottom="0.74803149606299213" header="0.31496062992125984" footer="0.31496062992125984"/>
  <pageSetup scale="97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6"/>
  <sheetViews>
    <sheetView showGridLines="0" showOutlineSymbols="0" zoomScale="90" workbookViewId="0">
      <selection activeCell="M24" sqref="M24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5.28515625" style="52" customWidth="1"/>
    <col min="4" max="4" width="16.5703125" style="52" customWidth="1"/>
    <col min="5" max="5" width="10.42578125" style="52" bestFit="1" customWidth="1"/>
    <col min="6" max="6" width="13.85546875" style="52" customWidth="1"/>
    <col min="7" max="7" width="14.28515625" style="52" customWidth="1"/>
    <col min="8" max="8" width="12.42578125" style="52" customWidth="1"/>
    <col min="9" max="9" width="10.42578125" style="52" bestFit="1" customWidth="1"/>
    <col min="10" max="10" width="14.5703125" style="52" customWidth="1"/>
    <col min="11" max="11" width="14.85546875" style="52" customWidth="1"/>
    <col min="12" max="12" width="11.42578125" style="52" customWidth="1"/>
    <col min="13" max="14" width="16.140625" style="52" customWidth="1"/>
    <col min="15" max="15" width="16.7109375" style="52" customWidth="1"/>
    <col min="16" max="16" width="3.7109375" style="52" customWidth="1"/>
    <col min="17" max="17" width="9.140625" style="52"/>
    <col min="18" max="18" width="14.85546875" style="52" bestFit="1" customWidth="1"/>
    <col min="19" max="19" width="9.140625" style="52"/>
    <col min="20" max="20" width="14.85546875" style="52" bestFit="1" customWidth="1"/>
    <col min="21" max="256" width="9.140625" style="52"/>
    <col min="257" max="257" width="3.85546875" style="52" customWidth="1"/>
    <col min="258" max="258" width="5.140625" style="52" customWidth="1"/>
    <col min="259" max="259" width="35.28515625" style="52" customWidth="1"/>
    <col min="260" max="260" width="16.5703125" style="52" customWidth="1"/>
    <col min="261" max="261" width="10.42578125" style="52" bestFit="1" customWidth="1"/>
    <col min="262" max="262" width="13.85546875" style="52" customWidth="1"/>
    <col min="263" max="263" width="14.28515625" style="52" customWidth="1"/>
    <col min="264" max="264" width="12.42578125" style="52" customWidth="1"/>
    <col min="265" max="265" width="10.42578125" style="52" bestFit="1" customWidth="1"/>
    <col min="266" max="266" width="14.5703125" style="52" customWidth="1"/>
    <col min="267" max="267" width="14.85546875" style="52" customWidth="1"/>
    <col min="268" max="268" width="11.42578125" style="52" customWidth="1"/>
    <col min="269" max="270" width="16.140625" style="52" customWidth="1"/>
    <col min="271" max="271" width="16.7109375" style="52" customWidth="1"/>
    <col min="272" max="272" width="3.7109375" style="52" customWidth="1"/>
    <col min="273" max="273" width="9.140625" style="52"/>
    <col min="274" max="274" width="14.85546875" style="52" bestFit="1" customWidth="1"/>
    <col min="275" max="275" width="9.140625" style="52"/>
    <col min="276" max="276" width="14.85546875" style="52" bestFit="1" customWidth="1"/>
    <col min="277" max="512" width="9.140625" style="52"/>
    <col min="513" max="513" width="3.85546875" style="52" customWidth="1"/>
    <col min="514" max="514" width="5.140625" style="52" customWidth="1"/>
    <col min="515" max="515" width="35.28515625" style="52" customWidth="1"/>
    <col min="516" max="516" width="16.5703125" style="52" customWidth="1"/>
    <col min="517" max="517" width="10.42578125" style="52" bestFit="1" customWidth="1"/>
    <col min="518" max="518" width="13.85546875" style="52" customWidth="1"/>
    <col min="519" max="519" width="14.28515625" style="52" customWidth="1"/>
    <col min="520" max="520" width="12.42578125" style="52" customWidth="1"/>
    <col min="521" max="521" width="10.42578125" style="52" bestFit="1" customWidth="1"/>
    <col min="522" max="522" width="14.5703125" style="52" customWidth="1"/>
    <col min="523" max="523" width="14.85546875" style="52" customWidth="1"/>
    <col min="524" max="524" width="11.42578125" style="52" customWidth="1"/>
    <col min="525" max="526" width="16.140625" style="52" customWidth="1"/>
    <col min="527" max="527" width="16.7109375" style="52" customWidth="1"/>
    <col min="528" max="528" width="3.7109375" style="52" customWidth="1"/>
    <col min="529" max="529" width="9.140625" style="52"/>
    <col min="530" max="530" width="14.85546875" style="52" bestFit="1" customWidth="1"/>
    <col min="531" max="531" width="9.140625" style="52"/>
    <col min="532" max="532" width="14.85546875" style="52" bestFit="1" customWidth="1"/>
    <col min="533" max="768" width="9.140625" style="52"/>
    <col min="769" max="769" width="3.85546875" style="52" customWidth="1"/>
    <col min="770" max="770" width="5.140625" style="52" customWidth="1"/>
    <col min="771" max="771" width="35.28515625" style="52" customWidth="1"/>
    <col min="772" max="772" width="16.5703125" style="52" customWidth="1"/>
    <col min="773" max="773" width="10.42578125" style="52" bestFit="1" customWidth="1"/>
    <col min="774" max="774" width="13.85546875" style="52" customWidth="1"/>
    <col min="775" max="775" width="14.28515625" style="52" customWidth="1"/>
    <col min="776" max="776" width="12.42578125" style="52" customWidth="1"/>
    <col min="777" max="777" width="10.42578125" style="52" bestFit="1" customWidth="1"/>
    <col min="778" max="778" width="14.5703125" style="52" customWidth="1"/>
    <col min="779" max="779" width="14.85546875" style="52" customWidth="1"/>
    <col min="780" max="780" width="11.42578125" style="52" customWidth="1"/>
    <col min="781" max="782" width="16.140625" style="52" customWidth="1"/>
    <col min="783" max="783" width="16.7109375" style="52" customWidth="1"/>
    <col min="784" max="784" width="3.7109375" style="52" customWidth="1"/>
    <col min="785" max="785" width="9.140625" style="52"/>
    <col min="786" max="786" width="14.85546875" style="52" bestFit="1" customWidth="1"/>
    <col min="787" max="787" width="9.140625" style="52"/>
    <col min="788" max="788" width="14.85546875" style="52" bestFit="1" customWidth="1"/>
    <col min="789" max="1024" width="9.140625" style="52"/>
    <col min="1025" max="1025" width="3.85546875" style="52" customWidth="1"/>
    <col min="1026" max="1026" width="5.140625" style="52" customWidth="1"/>
    <col min="1027" max="1027" width="35.28515625" style="52" customWidth="1"/>
    <col min="1028" max="1028" width="16.5703125" style="52" customWidth="1"/>
    <col min="1029" max="1029" width="10.42578125" style="52" bestFit="1" customWidth="1"/>
    <col min="1030" max="1030" width="13.85546875" style="52" customWidth="1"/>
    <col min="1031" max="1031" width="14.28515625" style="52" customWidth="1"/>
    <col min="1032" max="1032" width="12.42578125" style="52" customWidth="1"/>
    <col min="1033" max="1033" width="10.42578125" style="52" bestFit="1" customWidth="1"/>
    <col min="1034" max="1034" width="14.5703125" style="52" customWidth="1"/>
    <col min="1035" max="1035" width="14.85546875" style="52" customWidth="1"/>
    <col min="1036" max="1036" width="11.42578125" style="52" customWidth="1"/>
    <col min="1037" max="1038" width="16.140625" style="52" customWidth="1"/>
    <col min="1039" max="1039" width="16.7109375" style="52" customWidth="1"/>
    <col min="1040" max="1040" width="3.7109375" style="52" customWidth="1"/>
    <col min="1041" max="1041" width="9.140625" style="52"/>
    <col min="1042" max="1042" width="14.85546875" style="52" bestFit="1" customWidth="1"/>
    <col min="1043" max="1043" width="9.140625" style="52"/>
    <col min="1044" max="1044" width="14.85546875" style="52" bestFit="1" customWidth="1"/>
    <col min="1045" max="1280" width="9.140625" style="52"/>
    <col min="1281" max="1281" width="3.85546875" style="52" customWidth="1"/>
    <col min="1282" max="1282" width="5.140625" style="52" customWidth="1"/>
    <col min="1283" max="1283" width="35.28515625" style="52" customWidth="1"/>
    <col min="1284" max="1284" width="16.5703125" style="52" customWidth="1"/>
    <col min="1285" max="1285" width="10.42578125" style="52" bestFit="1" customWidth="1"/>
    <col min="1286" max="1286" width="13.85546875" style="52" customWidth="1"/>
    <col min="1287" max="1287" width="14.28515625" style="52" customWidth="1"/>
    <col min="1288" max="1288" width="12.42578125" style="52" customWidth="1"/>
    <col min="1289" max="1289" width="10.42578125" style="52" bestFit="1" customWidth="1"/>
    <col min="1290" max="1290" width="14.5703125" style="52" customWidth="1"/>
    <col min="1291" max="1291" width="14.85546875" style="52" customWidth="1"/>
    <col min="1292" max="1292" width="11.42578125" style="52" customWidth="1"/>
    <col min="1293" max="1294" width="16.140625" style="52" customWidth="1"/>
    <col min="1295" max="1295" width="16.7109375" style="52" customWidth="1"/>
    <col min="1296" max="1296" width="3.7109375" style="52" customWidth="1"/>
    <col min="1297" max="1297" width="9.140625" style="52"/>
    <col min="1298" max="1298" width="14.85546875" style="52" bestFit="1" customWidth="1"/>
    <col min="1299" max="1299" width="9.140625" style="52"/>
    <col min="1300" max="1300" width="14.85546875" style="52" bestFit="1" customWidth="1"/>
    <col min="1301" max="1536" width="9.140625" style="52"/>
    <col min="1537" max="1537" width="3.85546875" style="52" customWidth="1"/>
    <col min="1538" max="1538" width="5.140625" style="52" customWidth="1"/>
    <col min="1539" max="1539" width="35.28515625" style="52" customWidth="1"/>
    <col min="1540" max="1540" width="16.5703125" style="52" customWidth="1"/>
    <col min="1541" max="1541" width="10.42578125" style="52" bestFit="1" customWidth="1"/>
    <col min="1542" max="1542" width="13.85546875" style="52" customWidth="1"/>
    <col min="1543" max="1543" width="14.28515625" style="52" customWidth="1"/>
    <col min="1544" max="1544" width="12.42578125" style="52" customWidth="1"/>
    <col min="1545" max="1545" width="10.42578125" style="52" bestFit="1" customWidth="1"/>
    <col min="1546" max="1546" width="14.5703125" style="52" customWidth="1"/>
    <col min="1547" max="1547" width="14.85546875" style="52" customWidth="1"/>
    <col min="1548" max="1548" width="11.42578125" style="52" customWidth="1"/>
    <col min="1549" max="1550" width="16.140625" style="52" customWidth="1"/>
    <col min="1551" max="1551" width="16.7109375" style="52" customWidth="1"/>
    <col min="1552" max="1552" width="3.7109375" style="52" customWidth="1"/>
    <col min="1553" max="1553" width="9.140625" style="52"/>
    <col min="1554" max="1554" width="14.85546875" style="52" bestFit="1" customWidth="1"/>
    <col min="1555" max="1555" width="9.140625" style="52"/>
    <col min="1556" max="1556" width="14.85546875" style="52" bestFit="1" customWidth="1"/>
    <col min="1557" max="1792" width="9.140625" style="52"/>
    <col min="1793" max="1793" width="3.85546875" style="52" customWidth="1"/>
    <col min="1794" max="1794" width="5.140625" style="52" customWidth="1"/>
    <col min="1795" max="1795" width="35.28515625" style="52" customWidth="1"/>
    <col min="1796" max="1796" width="16.5703125" style="52" customWidth="1"/>
    <col min="1797" max="1797" width="10.42578125" style="52" bestFit="1" customWidth="1"/>
    <col min="1798" max="1798" width="13.85546875" style="52" customWidth="1"/>
    <col min="1799" max="1799" width="14.28515625" style="52" customWidth="1"/>
    <col min="1800" max="1800" width="12.42578125" style="52" customWidth="1"/>
    <col min="1801" max="1801" width="10.42578125" style="52" bestFit="1" customWidth="1"/>
    <col min="1802" max="1802" width="14.5703125" style="52" customWidth="1"/>
    <col min="1803" max="1803" width="14.85546875" style="52" customWidth="1"/>
    <col min="1804" max="1804" width="11.42578125" style="52" customWidth="1"/>
    <col min="1805" max="1806" width="16.140625" style="52" customWidth="1"/>
    <col min="1807" max="1807" width="16.7109375" style="52" customWidth="1"/>
    <col min="1808" max="1808" width="3.7109375" style="52" customWidth="1"/>
    <col min="1809" max="1809" width="9.140625" style="52"/>
    <col min="1810" max="1810" width="14.85546875" style="52" bestFit="1" customWidth="1"/>
    <col min="1811" max="1811" width="9.140625" style="52"/>
    <col min="1812" max="1812" width="14.85546875" style="52" bestFit="1" customWidth="1"/>
    <col min="1813" max="2048" width="9.140625" style="52"/>
    <col min="2049" max="2049" width="3.85546875" style="52" customWidth="1"/>
    <col min="2050" max="2050" width="5.140625" style="52" customWidth="1"/>
    <col min="2051" max="2051" width="35.28515625" style="52" customWidth="1"/>
    <col min="2052" max="2052" width="16.5703125" style="52" customWidth="1"/>
    <col min="2053" max="2053" width="10.42578125" style="52" bestFit="1" customWidth="1"/>
    <col min="2054" max="2054" width="13.85546875" style="52" customWidth="1"/>
    <col min="2055" max="2055" width="14.28515625" style="52" customWidth="1"/>
    <col min="2056" max="2056" width="12.42578125" style="52" customWidth="1"/>
    <col min="2057" max="2057" width="10.42578125" style="52" bestFit="1" customWidth="1"/>
    <col min="2058" max="2058" width="14.5703125" style="52" customWidth="1"/>
    <col min="2059" max="2059" width="14.85546875" style="52" customWidth="1"/>
    <col min="2060" max="2060" width="11.42578125" style="52" customWidth="1"/>
    <col min="2061" max="2062" width="16.140625" style="52" customWidth="1"/>
    <col min="2063" max="2063" width="16.7109375" style="52" customWidth="1"/>
    <col min="2064" max="2064" width="3.7109375" style="52" customWidth="1"/>
    <col min="2065" max="2065" width="9.140625" style="52"/>
    <col min="2066" max="2066" width="14.85546875" style="52" bestFit="1" customWidth="1"/>
    <col min="2067" max="2067" width="9.140625" style="52"/>
    <col min="2068" max="2068" width="14.85546875" style="52" bestFit="1" customWidth="1"/>
    <col min="2069" max="2304" width="9.140625" style="52"/>
    <col min="2305" max="2305" width="3.85546875" style="52" customWidth="1"/>
    <col min="2306" max="2306" width="5.140625" style="52" customWidth="1"/>
    <col min="2307" max="2307" width="35.28515625" style="52" customWidth="1"/>
    <col min="2308" max="2308" width="16.5703125" style="52" customWidth="1"/>
    <col min="2309" max="2309" width="10.42578125" style="52" bestFit="1" customWidth="1"/>
    <col min="2310" max="2310" width="13.85546875" style="52" customWidth="1"/>
    <col min="2311" max="2311" width="14.28515625" style="52" customWidth="1"/>
    <col min="2312" max="2312" width="12.42578125" style="52" customWidth="1"/>
    <col min="2313" max="2313" width="10.42578125" style="52" bestFit="1" customWidth="1"/>
    <col min="2314" max="2314" width="14.5703125" style="52" customWidth="1"/>
    <col min="2315" max="2315" width="14.85546875" style="52" customWidth="1"/>
    <col min="2316" max="2316" width="11.42578125" style="52" customWidth="1"/>
    <col min="2317" max="2318" width="16.140625" style="52" customWidth="1"/>
    <col min="2319" max="2319" width="16.7109375" style="52" customWidth="1"/>
    <col min="2320" max="2320" width="3.7109375" style="52" customWidth="1"/>
    <col min="2321" max="2321" width="9.140625" style="52"/>
    <col min="2322" max="2322" width="14.85546875" style="52" bestFit="1" customWidth="1"/>
    <col min="2323" max="2323" width="9.140625" style="52"/>
    <col min="2324" max="2324" width="14.85546875" style="52" bestFit="1" customWidth="1"/>
    <col min="2325" max="2560" width="9.140625" style="52"/>
    <col min="2561" max="2561" width="3.85546875" style="52" customWidth="1"/>
    <col min="2562" max="2562" width="5.140625" style="52" customWidth="1"/>
    <col min="2563" max="2563" width="35.28515625" style="52" customWidth="1"/>
    <col min="2564" max="2564" width="16.5703125" style="52" customWidth="1"/>
    <col min="2565" max="2565" width="10.42578125" style="52" bestFit="1" customWidth="1"/>
    <col min="2566" max="2566" width="13.85546875" style="52" customWidth="1"/>
    <col min="2567" max="2567" width="14.28515625" style="52" customWidth="1"/>
    <col min="2568" max="2568" width="12.42578125" style="52" customWidth="1"/>
    <col min="2569" max="2569" width="10.42578125" style="52" bestFit="1" customWidth="1"/>
    <col min="2570" max="2570" width="14.5703125" style="52" customWidth="1"/>
    <col min="2571" max="2571" width="14.85546875" style="52" customWidth="1"/>
    <col min="2572" max="2572" width="11.42578125" style="52" customWidth="1"/>
    <col min="2573" max="2574" width="16.140625" style="52" customWidth="1"/>
    <col min="2575" max="2575" width="16.7109375" style="52" customWidth="1"/>
    <col min="2576" max="2576" width="3.7109375" style="52" customWidth="1"/>
    <col min="2577" max="2577" width="9.140625" style="52"/>
    <col min="2578" max="2578" width="14.85546875" style="52" bestFit="1" customWidth="1"/>
    <col min="2579" max="2579" width="9.140625" style="52"/>
    <col min="2580" max="2580" width="14.85546875" style="52" bestFit="1" customWidth="1"/>
    <col min="2581" max="2816" width="9.140625" style="52"/>
    <col min="2817" max="2817" width="3.85546875" style="52" customWidth="1"/>
    <col min="2818" max="2818" width="5.140625" style="52" customWidth="1"/>
    <col min="2819" max="2819" width="35.28515625" style="52" customWidth="1"/>
    <col min="2820" max="2820" width="16.5703125" style="52" customWidth="1"/>
    <col min="2821" max="2821" width="10.42578125" style="52" bestFit="1" customWidth="1"/>
    <col min="2822" max="2822" width="13.85546875" style="52" customWidth="1"/>
    <col min="2823" max="2823" width="14.28515625" style="52" customWidth="1"/>
    <col min="2824" max="2824" width="12.42578125" style="52" customWidth="1"/>
    <col min="2825" max="2825" width="10.42578125" style="52" bestFit="1" customWidth="1"/>
    <col min="2826" max="2826" width="14.5703125" style="52" customWidth="1"/>
    <col min="2827" max="2827" width="14.85546875" style="52" customWidth="1"/>
    <col min="2828" max="2828" width="11.42578125" style="52" customWidth="1"/>
    <col min="2829" max="2830" width="16.140625" style="52" customWidth="1"/>
    <col min="2831" max="2831" width="16.7109375" style="52" customWidth="1"/>
    <col min="2832" max="2832" width="3.7109375" style="52" customWidth="1"/>
    <col min="2833" max="2833" width="9.140625" style="52"/>
    <col min="2834" max="2834" width="14.85546875" style="52" bestFit="1" customWidth="1"/>
    <col min="2835" max="2835" width="9.140625" style="52"/>
    <col min="2836" max="2836" width="14.85546875" style="52" bestFit="1" customWidth="1"/>
    <col min="2837" max="3072" width="9.140625" style="52"/>
    <col min="3073" max="3073" width="3.85546875" style="52" customWidth="1"/>
    <col min="3074" max="3074" width="5.140625" style="52" customWidth="1"/>
    <col min="3075" max="3075" width="35.28515625" style="52" customWidth="1"/>
    <col min="3076" max="3076" width="16.5703125" style="52" customWidth="1"/>
    <col min="3077" max="3077" width="10.42578125" style="52" bestFit="1" customWidth="1"/>
    <col min="3078" max="3078" width="13.85546875" style="52" customWidth="1"/>
    <col min="3079" max="3079" width="14.28515625" style="52" customWidth="1"/>
    <col min="3080" max="3080" width="12.42578125" style="52" customWidth="1"/>
    <col min="3081" max="3081" width="10.42578125" style="52" bestFit="1" customWidth="1"/>
    <col min="3082" max="3082" width="14.5703125" style="52" customWidth="1"/>
    <col min="3083" max="3083" width="14.85546875" style="52" customWidth="1"/>
    <col min="3084" max="3084" width="11.42578125" style="52" customWidth="1"/>
    <col min="3085" max="3086" width="16.140625" style="52" customWidth="1"/>
    <col min="3087" max="3087" width="16.7109375" style="52" customWidth="1"/>
    <col min="3088" max="3088" width="3.7109375" style="52" customWidth="1"/>
    <col min="3089" max="3089" width="9.140625" style="52"/>
    <col min="3090" max="3090" width="14.85546875" style="52" bestFit="1" customWidth="1"/>
    <col min="3091" max="3091" width="9.140625" style="52"/>
    <col min="3092" max="3092" width="14.85546875" style="52" bestFit="1" customWidth="1"/>
    <col min="3093" max="3328" width="9.140625" style="52"/>
    <col min="3329" max="3329" width="3.85546875" style="52" customWidth="1"/>
    <col min="3330" max="3330" width="5.140625" style="52" customWidth="1"/>
    <col min="3331" max="3331" width="35.28515625" style="52" customWidth="1"/>
    <col min="3332" max="3332" width="16.5703125" style="52" customWidth="1"/>
    <col min="3333" max="3333" width="10.42578125" style="52" bestFit="1" customWidth="1"/>
    <col min="3334" max="3334" width="13.85546875" style="52" customWidth="1"/>
    <col min="3335" max="3335" width="14.28515625" style="52" customWidth="1"/>
    <col min="3336" max="3336" width="12.42578125" style="52" customWidth="1"/>
    <col min="3337" max="3337" width="10.42578125" style="52" bestFit="1" customWidth="1"/>
    <col min="3338" max="3338" width="14.5703125" style="52" customWidth="1"/>
    <col min="3339" max="3339" width="14.85546875" style="52" customWidth="1"/>
    <col min="3340" max="3340" width="11.42578125" style="52" customWidth="1"/>
    <col min="3341" max="3342" width="16.140625" style="52" customWidth="1"/>
    <col min="3343" max="3343" width="16.7109375" style="52" customWidth="1"/>
    <col min="3344" max="3344" width="3.7109375" style="52" customWidth="1"/>
    <col min="3345" max="3345" width="9.140625" style="52"/>
    <col min="3346" max="3346" width="14.85546875" style="52" bestFit="1" customWidth="1"/>
    <col min="3347" max="3347" width="9.140625" style="52"/>
    <col min="3348" max="3348" width="14.85546875" style="52" bestFit="1" customWidth="1"/>
    <col min="3349" max="3584" width="9.140625" style="52"/>
    <col min="3585" max="3585" width="3.85546875" style="52" customWidth="1"/>
    <col min="3586" max="3586" width="5.140625" style="52" customWidth="1"/>
    <col min="3587" max="3587" width="35.28515625" style="52" customWidth="1"/>
    <col min="3588" max="3588" width="16.5703125" style="52" customWidth="1"/>
    <col min="3589" max="3589" width="10.42578125" style="52" bestFit="1" customWidth="1"/>
    <col min="3590" max="3590" width="13.85546875" style="52" customWidth="1"/>
    <col min="3591" max="3591" width="14.28515625" style="52" customWidth="1"/>
    <col min="3592" max="3592" width="12.42578125" style="52" customWidth="1"/>
    <col min="3593" max="3593" width="10.42578125" style="52" bestFit="1" customWidth="1"/>
    <col min="3594" max="3594" width="14.5703125" style="52" customWidth="1"/>
    <col min="3595" max="3595" width="14.85546875" style="52" customWidth="1"/>
    <col min="3596" max="3596" width="11.42578125" style="52" customWidth="1"/>
    <col min="3597" max="3598" width="16.140625" style="52" customWidth="1"/>
    <col min="3599" max="3599" width="16.7109375" style="52" customWidth="1"/>
    <col min="3600" max="3600" width="3.7109375" style="52" customWidth="1"/>
    <col min="3601" max="3601" width="9.140625" style="52"/>
    <col min="3602" max="3602" width="14.85546875" style="52" bestFit="1" customWidth="1"/>
    <col min="3603" max="3603" width="9.140625" style="52"/>
    <col min="3604" max="3604" width="14.85546875" style="52" bestFit="1" customWidth="1"/>
    <col min="3605" max="3840" width="9.140625" style="52"/>
    <col min="3841" max="3841" width="3.85546875" style="52" customWidth="1"/>
    <col min="3842" max="3842" width="5.140625" style="52" customWidth="1"/>
    <col min="3843" max="3843" width="35.28515625" style="52" customWidth="1"/>
    <col min="3844" max="3844" width="16.5703125" style="52" customWidth="1"/>
    <col min="3845" max="3845" width="10.42578125" style="52" bestFit="1" customWidth="1"/>
    <col min="3846" max="3846" width="13.85546875" style="52" customWidth="1"/>
    <col min="3847" max="3847" width="14.28515625" style="52" customWidth="1"/>
    <col min="3848" max="3848" width="12.42578125" style="52" customWidth="1"/>
    <col min="3849" max="3849" width="10.42578125" style="52" bestFit="1" customWidth="1"/>
    <col min="3850" max="3850" width="14.5703125" style="52" customWidth="1"/>
    <col min="3851" max="3851" width="14.85546875" style="52" customWidth="1"/>
    <col min="3852" max="3852" width="11.42578125" style="52" customWidth="1"/>
    <col min="3853" max="3854" width="16.140625" style="52" customWidth="1"/>
    <col min="3855" max="3855" width="16.7109375" style="52" customWidth="1"/>
    <col min="3856" max="3856" width="3.7109375" style="52" customWidth="1"/>
    <col min="3857" max="3857" width="9.140625" style="52"/>
    <col min="3858" max="3858" width="14.85546875" style="52" bestFit="1" customWidth="1"/>
    <col min="3859" max="3859" width="9.140625" style="52"/>
    <col min="3860" max="3860" width="14.85546875" style="52" bestFit="1" customWidth="1"/>
    <col min="3861" max="4096" width="9.140625" style="52"/>
    <col min="4097" max="4097" width="3.85546875" style="52" customWidth="1"/>
    <col min="4098" max="4098" width="5.140625" style="52" customWidth="1"/>
    <col min="4099" max="4099" width="35.28515625" style="52" customWidth="1"/>
    <col min="4100" max="4100" width="16.5703125" style="52" customWidth="1"/>
    <col min="4101" max="4101" width="10.42578125" style="52" bestFit="1" customWidth="1"/>
    <col min="4102" max="4102" width="13.85546875" style="52" customWidth="1"/>
    <col min="4103" max="4103" width="14.28515625" style="52" customWidth="1"/>
    <col min="4104" max="4104" width="12.42578125" style="52" customWidth="1"/>
    <col min="4105" max="4105" width="10.42578125" style="52" bestFit="1" customWidth="1"/>
    <col min="4106" max="4106" width="14.5703125" style="52" customWidth="1"/>
    <col min="4107" max="4107" width="14.85546875" style="52" customWidth="1"/>
    <col min="4108" max="4108" width="11.42578125" style="52" customWidth="1"/>
    <col min="4109" max="4110" width="16.140625" style="52" customWidth="1"/>
    <col min="4111" max="4111" width="16.7109375" style="52" customWidth="1"/>
    <col min="4112" max="4112" width="3.7109375" style="52" customWidth="1"/>
    <col min="4113" max="4113" width="9.140625" style="52"/>
    <col min="4114" max="4114" width="14.85546875" style="52" bestFit="1" customWidth="1"/>
    <col min="4115" max="4115" width="9.140625" style="52"/>
    <col min="4116" max="4116" width="14.85546875" style="52" bestFit="1" customWidth="1"/>
    <col min="4117" max="4352" width="9.140625" style="52"/>
    <col min="4353" max="4353" width="3.85546875" style="52" customWidth="1"/>
    <col min="4354" max="4354" width="5.140625" style="52" customWidth="1"/>
    <col min="4355" max="4355" width="35.28515625" style="52" customWidth="1"/>
    <col min="4356" max="4356" width="16.5703125" style="52" customWidth="1"/>
    <col min="4357" max="4357" width="10.42578125" style="52" bestFit="1" customWidth="1"/>
    <col min="4358" max="4358" width="13.85546875" style="52" customWidth="1"/>
    <col min="4359" max="4359" width="14.28515625" style="52" customWidth="1"/>
    <col min="4360" max="4360" width="12.42578125" style="52" customWidth="1"/>
    <col min="4361" max="4361" width="10.42578125" style="52" bestFit="1" customWidth="1"/>
    <col min="4362" max="4362" width="14.5703125" style="52" customWidth="1"/>
    <col min="4363" max="4363" width="14.85546875" style="52" customWidth="1"/>
    <col min="4364" max="4364" width="11.42578125" style="52" customWidth="1"/>
    <col min="4365" max="4366" width="16.140625" style="52" customWidth="1"/>
    <col min="4367" max="4367" width="16.7109375" style="52" customWidth="1"/>
    <col min="4368" max="4368" width="3.7109375" style="52" customWidth="1"/>
    <col min="4369" max="4369" width="9.140625" style="52"/>
    <col min="4370" max="4370" width="14.85546875" style="52" bestFit="1" customWidth="1"/>
    <col min="4371" max="4371" width="9.140625" style="52"/>
    <col min="4372" max="4372" width="14.85546875" style="52" bestFit="1" customWidth="1"/>
    <col min="4373" max="4608" width="9.140625" style="52"/>
    <col min="4609" max="4609" width="3.85546875" style="52" customWidth="1"/>
    <col min="4610" max="4610" width="5.140625" style="52" customWidth="1"/>
    <col min="4611" max="4611" width="35.28515625" style="52" customWidth="1"/>
    <col min="4612" max="4612" width="16.5703125" style="52" customWidth="1"/>
    <col min="4613" max="4613" width="10.42578125" style="52" bestFit="1" customWidth="1"/>
    <col min="4614" max="4614" width="13.85546875" style="52" customWidth="1"/>
    <col min="4615" max="4615" width="14.28515625" style="52" customWidth="1"/>
    <col min="4616" max="4616" width="12.42578125" style="52" customWidth="1"/>
    <col min="4617" max="4617" width="10.42578125" style="52" bestFit="1" customWidth="1"/>
    <col min="4618" max="4618" width="14.5703125" style="52" customWidth="1"/>
    <col min="4619" max="4619" width="14.85546875" style="52" customWidth="1"/>
    <col min="4620" max="4620" width="11.42578125" style="52" customWidth="1"/>
    <col min="4621" max="4622" width="16.140625" style="52" customWidth="1"/>
    <col min="4623" max="4623" width="16.7109375" style="52" customWidth="1"/>
    <col min="4624" max="4624" width="3.7109375" style="52" customWidth="1"/>
    <col min="4625" max="4625" width="9.140625" style="52"/>
    <col min="4626" max="4626" width="14.85546875" style="52" bestFit="1" customWidth="1"/>
    <col min="4627" max="4627" width="9.140625" style="52"/>
    <col min="4628" max="4628" width="14.85546875" style="52" bestFit="1" customWidth="1"/>
    <col min="4629" max="4864" width="9.140625" style="52"/>
    <col min="4865" max="4865" width="3.85546875" style="52" customWidth="1"/>
    <col min="4866" max="4866" width="5.140625" style="52" customWidth="1"/>
    <col min="4867" max="4867" width="35.28515625" style="52" customWidth="1"/>
    <col min="4868" max="4868" width="16.5703125" style="52" customWidth="1"/>
    <col min="4869" max="4869" width="10.42578125" style="52" bestFit="1" customWidth="1"/>
    <col min="4870" max="4870" width="13.85546875" style="52" customWidth="1"/>
    <col min="4871" max="4871" width="14.28515625" style="52" customWidth="1"/>
    <col min="4872" max="4872" width="12.42578125" style="52" customWidth="1"/>
    <col min="4873" max="4873" width="10.42578125" style="52" bestFit="1" customWidth="1"/>
    <col min="4874" max="4874" width="14.5703125" style="52" customWidth="1"/>
    <col min="4875" max="4875" width="14.85546875" style="52" customWidth="1"/>
    <col min="4876" max="4876" width="11.42578125" style="52" customWidth="1"/>
    <col min="4877" max="4878" width="16.140625" style="52" customWidth="1"/>
    <col min="4879" max="4879" width="16.7109375" style="52" customWidth="1"/>
    <col min="4880" max="4880" width="3.7109375" style="52" customWidth="1"/>
    <col min="4881" max="4881" width="9.140625" style="52"/>
    <col min="4882" max="4882" width="14.85546875" style="52" bestFit="1" customWidth="1"/>
    <col min="4883" max="4883" width="9.140625" style="52"/>
    <col min="4884" max="4884" width="14.85546875" style="52" bestFit="1" customWidth="1"/>
    <col min="4885" max="5120" width="9.140625" style="52"/>
    <col min="5121" max="5121" width="3.85546875" style="52" customWidth="1"/>
    <col min="5122" max="5122" width="5.140625" style="52" customWidth="1"/>
    <col min="5123" max="5123" width="35.28515625" style="52" customWidth="1"/>
    <col min="5124" max="5124" width="16.5703125" style="52" customWidth="1"/>
    <col min="5125" max="5125" width="10.42578125" style="52" bestFit="1" customWidth="1"/>
    <col min="5126" max="5126" width="13.85546875" style="52" customWidth="1"/>
    <col min="5127" max="5127" width="14.28515625" style="52" customWidth="1"/>
    <col min="5128" max="5128" width="12.42578125" style="52" customWidth="1"/>
    <col min="5129" max="5129" width="10.42578125" style="52" bestFit="1" customWidth="1"/>
    <col min="5130" max="5130" width="14.5703125" style="52" customWidth="1"/>
    <col min="5131" max="5131" width="14.85546875" style="52" customWidth="1"/>
    <col min="5132" max="5132" width="11.42578125" style="52" customWidth="1"/>
    <col min="5133" max="5134" width="16.140625" style="52" customWidth="1"/>
    <col min="5135" max="5135" width="16.7109375" style="52" customWidth="1"/>
    <col min="5136" max="5136" width="3.7109375" style="52" customWidth="1"/>
    <col min="5137" max="5137" width="9.140625" style="52"/>
    <col min="5138" max="5138" width="14.85546875" style="52" bestFit="1" customWidth="1"/>
    <col min="5139" max="5139" width="9.140625" style="52"/>
    <col min="5140" max="5140" width="14.85546875" style="52" bestFit="1" customWidth="1"/>
    <col min="5141" max="5376" width="9.140625" style="52"/>
    <col min="5377" max="5377" width="3.85546875" style="52" customWidth="1"/>
    <col min="5378" max="5378" width="5.140625" style="52" customWidth="1"/>
    <col min="5379" max="5379" width="35.28515625" style="52" customWidth="1"/>
    <col min="5380" max="5380" width="16.5703125" style="52" customWidth="1"/>
    <col min="5381" max="5381" width="10.42578125" style="52" bestFit="1" customWidth="1"/>
    <col min="5382" max="5382" width="13.85546875" style="52" customWidth="1"/>
    <col min="5383" max="5383" width="14.28515625" style="52" customWidth="1"/>
    <col min="5384" max="5384" width="12.42578125" style="52" customWidth="1"/>
    <col min="5385" max="5385" width="10.42578125" style="52" bestFit="1" customWidth="1"/>
    <col min="5386" max="5386" width="14.5703125" style="52" customWidth="1"/>
    <col min="5387" max="5387" width="14.85546875" style="52" customWidth="1"/>
    <col min="5388" max="5388" width="11.42578125" style="52" customWidth="1"/>
    <col min="5389" max="5390" width="16.140625" style="52" customWidth="1"/>
    <col min="5391" max="5391" width="16.7109375" style="52" customWidth="1"/>
    <col min="5392" max="5392" width="3.7109375" style="52" customWidth="1"/>
    <col min="5393" max="5393" width="9.140625" style="52"/>
    <col min="5394" max="5394" width="14.85546875" style="52" bestFit="1" customWidth="1"/>
    <col min="5395" max="5395" width="9.140625" style="52"/>
    <col min="5396" max="5396" width="14.85546875" style="52" bestFit="1" customWidth="1"/>
    <col min="5397" max="5632" width="9.140625" style="52"/>
    <col min="5633" max="5633" width="3.85546875" style="52" customWidth="1"/>
    <col min="5634" max="5634" width="5.140625" style="52" customWidth="1"/>
    <col min="5635" max="5635" width="35.28515625" style="52" customWidth="1"/>
    <col min="5636" max="5636" width="16.5703125" style="52" customWidth="1"/>
    <col min="5637" max="5637" width="10.42578125" style="52" bestFit="1" customWidth="1"/>
    <col min="5638" max="5638" width="13.85546875" style="52" customWidth="1"/>
    <col min="5639" max="5639" width="14.28515625" style="52" customWidth="1"/>
    <col min="5640" max="5640" width="12.42578125" style="52" customWidth="1"/>
    <col min="5641" max="5641" width="10.42578125" style="52" bestFit="1" customWidth="1"/>
    <col min="5642" max="5642" width="14.5703125" style="52" customWidth="1"/>
    <col min="5643" max="5643" width="14.85546875" style="52" customWidth="1"/>
    <col min="5644" max="5644" width="11.42578125" style="52" customWidth="1"/>
    <col min="5645" max="5646" width="16.140625" style="52" customWidth="1"/>
    <col min="5647" max="5647" width="16.7109375" style="52" customWidth="1"/>
    <col min="5648" max="5648" width="3.7109375" style="52" customWidth="1"/>
    <col min="5649" max="5649" width="9.140625" style="52"/>
    <col min="5650" max="5650" width="14.85546875" style="52" bestFit="1" customWidth="1"/>
    <col min="5651" max="5651" width="9.140625" style="52"/>
    <col min="5652" max="5652" width="14.85546875" style="52" bestFit="1" customWidth="1"/>
    <col min="5653" max="5888" width="9.140625" style="52"/>
    <col min="5889" max="5889" width="3.85546875" style="52" customWidth="1"/>
    <col min="5890" max="5890" width="5.140625" style="52" customWidth="1"/>
    <col min="5891" max="5891" width="35.28515625" style="52" customWidth="1"/>
    <col min="5892" max="5892" width="16.5703125" style="52" customWidth="1"/>
    <col min="5893" max="5893" width="10.42578125" style="52" bestFit="1" customWidth="1"/>
    <col min="5894" max="5894" width="13.85546875" style="52" customWidth="1"/>
    <col min="5895" max="5895" width="14.28515625" style="52" customWidth="1"/>
    <col min="5896" max="5896" width="12.42578125" style="52" customWidth="1"/>
    <col min="5897" max="5897" width="10.42578125" style="52" bestFit="1" customWidth="1"/>
    <col min="5898" max="5898" width="14.5703125" style="52" customWidth="1"/>
    <col min="5899" max="5899" width="14.85546875" style="52" customWidth="1"/>
    <col min="5900" max="5900" width="11.42578125" style="52" customWidth="1"/>
    <col min="5901" max="5902" width="16.140625" style="52" customWidth="1"/>
    <col min="5903" max="5903" width="16.7109375" style="52" customWidth="1"/>
    <col min="5904" max="5904" width="3.7109375" style="52" customWidth="1"/>
    <col min="5905" max="5905" width="9.140625" style="52"/>
    <col min="5906" max="5906" width="14.85546875" style="52" bestFit="1" customWidth="1"/>
    <col min="5907" max="5907" width="9.140625" style="52"/>
    <col min="5908" max="5908" width="14.85546875" style="52" bestFit="1" customWidth="1"/>
    <col min="5909" max="6144" width="9.140625" style="52"/>
    <col min="6145" max="6145" width="3.85546875" style="52" customWidth="1"/>
    <col min="6146" max="6146" width="5.140625" style="52" customWidth="1"/>
    <col min="6147" max="6147" width="35.28515625" style="52" customWidth="1"/>
    <col min="6148" max="6148" width="16.5703125" style="52" customWidth="1"/>
    <col min="6149" max="6149" width="10.42578125" style="52" bestFit="1" customWidth="1"/>
    <col min="6150" max="6150" width="13.85546875" style="52" customWidth="1"/>
    <col min="6151" max="6151" width="14.28515625" style="52" customWidth="1"/>
    <col min="6152" max="6152" width="12.42578125" style="52" customWidth="1"/>
    <col min="6153" max="6153" width="10.42578125" style="52" bestFit="1" customWidth="1"/>
    <col min="6154" max="6154" width="14.5703125" style="52" customWidth="1"/>
    <col min="6155" max="6155" width="14.85546875" style="52" customWidth="1"/>
    <col min="6156" max="6156" width="11.42578125" style="52" customWidth="1"/>
    <col min="6157" max="6158" width="16.140625" style="52" customWidth="1"/>
    <col min="6159" max="6159" width="16.7109375" style="52" customWidth="1"/>
    <col min="6160" max="6160" width="3.7109375" style="52" customWidth="1"/>
    <col min="6161" max="6161" width="9.140625" style="52"/>
    <col min="6162" max="6162" width="14.85546875" style="52" bestFit="1" customWidth="1"/>
    <col min="6163" max="6163" width="9.140625" style="52"/>
    <col min="6164" max="6164" width="14.85546875" style="52" bestFit="1" customWidth="1"/>
    <col min="6165" max="6400" width="9.140625" style="52"/>
    <col min="6401" max="6401" width="3.85546875" style="52" customWidth="1"/>
    <col min="6402" max="6402" width="5.140625" style="52" customWidth="1"/>
    <col min="6403" max="6403" width="35.28515625" style="52" customWidth="1"/>
    <col min="6404" max="6404" width="16.5703125" style="52" customWidth="1"/>
    <col min="6405" max="6405" width="10.42578125" style="52" bestFit="1" customWidth="1"/>
    <col min="6406" max="6406" width="13.85546875" style="52" customWidth="1"/>
    <col min="6407" max="6407" width="14.28515625" style="52" customWidth="1"/>
    <col min="6408" max="6408" width="12.42578125" style="52" customWidth="1"/>
    <col min="6409" max="6409" width="10.42578125" style="52" bestFit="1" customWidth="1"/>
    <col min="6410" max="6410" width="14.5703125" style="52" customWidth="1"/>
    <col min="6411" max="6411" width="14.85546875" style="52" customWidth="1"/>
    <col min="6412" max="6412" width="11.42578125" style="52" customWidth="1"/>
    <col min="6413" max="6414" width="16.140625" style="52" customWidth="1"/>
    <col min="6415" max="6415" width="16.7109375" style="52" customWidth="1"/>
    <col min="6416" max="6416" width="3.7109375" style="52" customWidth="1"/>
    <col min="6417" max="6417" width="9.140625" style="52"/>
    <col min="6418" max="6418" width="14.85546875" style="52" bestFit="1" customWidth="1"/>
    <col min="6419" max="6419" width="9.140625" style="52"/>
    <col min="6420" max="6420" width="14.85546875" style="52" bestFit="1" customWidth="1"/>
    <col min="6421" max="6656" width="9.140625" style="52"/>
    <col min="6657" max="6657" width="3.85546875" style="52" customWidth="1"/>
    <col min="6658" max="6658" width="5.140625" style="52" customWidth="1"/>
    <col min="6659" max="6659" width="35.28515625" style="52" customWidth="1"/>
    <col min="6660" max="6660" width="16.5703125" style="52" customWidth="1"/>
    <col min="6661" max="6661" width="10.42578125" style="52" bestFit="1" customWidth="1"/>
    <col min="6662" max="6662" width="13.85546875" style="52" customWidth="1"/>
    <col min="6663" max="6663" width="14.28515625" style="52" customWidth="1"/>
    <col min="6664" max="6664" width="12.42578125" style="52" customWidth="1"/>
    <col min="6665" max="6665" width="10.42578125" style="52" bestFit="1" customWidth="1"/>
    <col min="6666" max="6666" width="14.5703125" style="52" customWidth="1"/>
    <col min="6667" max="6667" width="14.85546875" style="52" customWidth="1"/>
    <col min="6668" max="6668" width="11.42578125" style="52" customWidth="1"/>
    <col min="6669" max="6670" width="16.140625" style="52" customWidth="1"/>
    <col min="6671" max="6671" width="16.7109375" style="52" customWidth="1"/>
    <col min="6672" max="6672" width="3.7109375" style="52" customWidth="1"/>
    <col min="6673" max="6673" width="9.140625" style="52"/>
    <col min="6674" max="6674" width="14.85546875" style="52" bestFit="1" customWidth="1"/>
    <col min="6675" max="6675" width="9.140625" style="52"/>
    <col min="6676" max="6676" width="14.85546875" style="52" bestFit="1" customWidth="1"/>
    <col min="6677" max="6912" width="9.140625" style="52"/>
    <col min="6913" max="6913" width="3.85546875" style="52" customWidth="1"/>
    <col min="6914" max="6914" width="5.140625" style="52" customWidth="1"/>
    <col min="6915" max="6915" width="35.28515625" style="52" customWidth="1"/>
    <col min="6916" max="6916" width="16.5703125" style="52" customWidth="1"/>
    <col min="6917" max="6917" width="10.42578125" style="52" bestFit="1" customWidth="1"/>
    <col min="6918" max="6918" width="13.85546875" style="52" customWidth="1"/>
    <col min="6919" max="6919" width="14.28515625" style="52" customWidth="1"/>
    <col min="6920" max="6920" width="12.42578125" style="52" customWidth="1"/>
    <col min="6921" max="6921" width="10.42578125" style="52" bestFit="1" customWidth="1"/>
    <col min="6922" max="6922" width="14.5703125" style="52" customWidth="1"/>
    <col min="6923" max="6923" width="14.85546875" style="52" customWidth="1"/>
    <col min="6924" max="6924" width="11.42578125" style="52" customWidth="1"/>
    <col min="6925" max="6926" width="16.140625" style="52" customWidth="1"/>
    <col min="6927" max="6927" width="16.7109375" style="52" customWidth="1"/>
    <col min="6928" max="6928" width="3.7109375" style="52" customWidth="1"/>
    <col min="6929" max="6929" width="9.140625" style="52"/>
    <col min="6930" max="6930" width="14.85546875" style="52" bestFit="1" customWidth="1"/>
    <col min="6931" max="6931" width="9.140625" style="52"/>
    <col min="6932" max="6932" width="14.85546875" style="52" bestFit="1" customWidth="1"/>
    <col min="6933" max="7168" width="9.140625" style="52"/>
    <col min="7169" max="7169" width="3.85546875" style="52" customWidth="1"/>
    <col min="7170" max="7170" width="5.140625" style="52" customWidth="1"/>
    <col min="7171" max="7171" width="35.28515625" style="52" customWidth="1"/>
    <col min="7172" max="7172" width="16.5703125" style="52" customWidth="1"/>
    <col min="7173" max="7173" width="10.42578125" style="52" bestFit="1" customWidth="1"/>
    <col min="7174" max="7174" width="13.85546875" style="52" customWidth="1"/>
    <col min="7175" max="7175" width="14.28515625" style="52" customWidth="1"/>
    <col min="7176" max="7176" width="12.42578125" style="52" customWidth="1"/>
    <col min="7177" max="7177" width="10.42578125" style="52" bestFit="1" customWidth="1"/>
    <col min="7178" max="7178" width="14.5703125" style="52" customWidth="1"/>
    <col min="7179" max="7179" width="14.85546875" style="52" customWidth="1"/>
    <col min="7180" max="7180" width="11.42578125" style="52" customWidth="1"/>
    <col min="7181" max="7182" width="16.140625" style="52" customWidth="1"/>
    <col min="7183" max="7183" width="16.7109375" style="52" customWidth="1"/>
    <col min="7184" max="7184" width="3.7109375" style="52" customWidth="1"/>
    <col min="7185" max="7185" width="9.140625" style="52"/>
    <col min="7186" max="7186" width="14.85546875" style="52" bestFit="1" customWidth="1"/>
    <col min="7187" max="7187" width="9.140625" style="52"/>
    <col min="7188" max="7188" width="14.85546875" style="52" bestFit="1" customWidth="1"/>
    <col min="7189" max="7424" width="9.140625" style="52"/>
    <col min="7425" max="7425" width="3.85546875" style="52" customWidth="1"/>
    <col min="7426" max="7426" width="5.140625" style="52" customWidth="1"/>
    <col min="7427" max="7427" width="35.28515625" style="52" customWidth="1"/>
    <col min="7428" max="7428" width="16.5703125" style="52" customWidth="1"/>
    <col min="7429" max="7429" width="10.42578125" style="52" bestFit="1" customWidth="1"/>
    <col min="7430" max="7430" width="13.85546875" style="52" customWidth="1"/>
    <col min="7431" max="7431" width="14.28515625" style="52" customWidth="1"/>
    <col min="7432" max="7432" width="12.42578125" style="52" customWidth="1"/>
    <col min="7433" max="7433" width="10.42578125" style="52" bestFit="1" customWidth="1"/>
    <col min="7434" max="7434" width="14.5703125" style="52" customWidth="1"/>
    <col min="7435" max="7435" width="14.85546875" style="52" customWidth="1"/>
    <col min="7436" max="7436" width="11.42578125" style="52" customWidth="1"/>
    <col min="7437" max="7438" width="16.140625" style="52" customWidth="1"/>
    <col min="7439" max="7439" width="16.7109375" style="52" customWidth="1"/>
    <col min="7440" max="7440" width="3.7109375" style="52" customWidth="1"/>
    <col min="7441" max="7441" width="9.140625" style="52"/>
    <col min="7442" max="7442" width="14.85546875" style="52" bestFit="1" customWidth="1"/>
    <col min="7443" max="7443" width="9.140625" style="52"/>
    <col min="7444" max="7444" width="14.85546875" style="52" bestFit="1" customWidth="1"/>
    <col min="7445" max="7680" width="9.140625" style="52"/>
    <col min="7681" max="7681" width="3.85546875" style="52" customWidth="1"/>
    <col min="7682" max="7682" width="5.140625" style="52" customWidth="1"/>
    <col min="7683" max="7683" width="35.28515625" style="52" customWidth="1"/>
    <col min="7684" max="7684" width="16.5703125" style="52" customWidth="1"/>
    <col min="7685" max="7685" width="10.42578125" style="52" bestFit="1" customWidth="1"/>
    <col min="7686" max="7686" width="13.85546875" style="52" customWidth="1"/>
    <col min="7687" max="7687" width="14.28515625" style="52" customWidth="1"/>
    <col min="7688" max="7688" width="12.42578125" style="52" customWidth="1"/>
    <col min="7689" max="7689" width="10.42578125" style="52" bestFit="1" customWidth="1"/>
    <col min="7690" max="7690" width="14.5703125" style="52" customWidth="1"/>
    <col min="7691" max="7691" width="14.85546875" style="52" customWidth="1"/>
    <col min="7692" max="7692" width="11.42578125" style="52" customWidth="1"/>
    <col min="7693" max="7694" width="16.140625" style="52" customWidth="1"/>
    <col min="7695" max="7695" width="16.7109375" style="52" customWidth="1"/>
    <col min="7696" max="7696" width="3.7109375" style="52" customWidth="1"/>
    <col min="7697" max="7697" width="9.140625" style="52"/>
    <col min="7698" max="7698" width="14.85546875" style="52" bestFit="1" customWidth="1"/>
    <col min="7699" max="7699" width="9.140625" style="52"/>
    <col min="7700" max="7700" width="14.85546875" style="52" bestFit="1" customWidth="1"/>
    <col min="7701" max="7936" width="9.140625" style="52"/>
    <col min="7937" max="7937" width="3.85546875" style="52" customWidth="1"/>
    <col min="7938" max="7938" width="5.140625" style="52" customWidth="1"/>
    <col min="7939" max="7939" width="35.28515625" style="52" customWidth="1"/>
    <col min="7940" max="7940" width="16.5703125" style="52" customWidth="1"/>
    <col min="7941" max="7941" width="10.42578125" style="52" bestFit="1" customWidth="1"/>
    <col min="7942" max="7942" width="13.85546875" style="52" customWidth="1"/>
    <col min="7943" max="7943" width="14.28515625" style="52" customWidth="1"/>
    <col min="7944" max="7944" width="12.42578125" style="52" customWidth="1"/>
    <col min="7945" max="7945" width="10.42578125" style="52" bestFit="1" customWidth="1"/>
    <col min="7946" max="7946" width="14.5703125" style="52" customWidth="1"/>
    <col min="7947" max="7947" width="14.85546875" style="52" customWidth="1"/>
    <col min="7948" max="7948" width="11.42578125" style="52" customWidth="1"/>
    <col min="7949" max="7950" width="16.140625" style="52" customWidth="1"/>
    <col min="7951" max="7951" width="16.7109375" style="52" customWidth="1"/>
    <col min="7952" max="7952" width="3.7109375" style="52" customWidth="1"/>
    <col min="7953" max="7953" width="9.140625" style="52"/>
    <col min="7954" max="7954" width="14.85546875" style="52" bestFit="1" customWidth="1"/>
    <col min="7955" max="7955" width="9.140625" style="52"/>
    <col min="7956" max="7956" width="14.85546875" style="52" bestFit="1" customWidth="1"/>
    <col min="7957" max="8192" width="9.140625" style="52"/>
    <col min="8193" max="8193" width="3.85546875" style="52" customWidth="1"/>
    <col min="8194" max="8194" width="5.140625" style="52" customWidth="1"/>
    <col min="8195" max="8195" width="35.28515625" style="52" customWidth="1"/>
    <col min="8196" max="8196" width="16.5703125" style="52" customWidth="1"/>
    <col min="8197" max="8197" width="10.42578125" style="52" bestFit="1" customWidth="1"/>
    <col min="8198" max="8198" width="13.85546875" style="52" customWidth="1"/>
    <col min="8199" max="8199" width="14.28515625" style="52" customWidth="1"/>
    <col min="8200" max="8200" width="12.42578125" style="52" customWidth="1"/>
    <col min="8201" max="8201" width="10.42578125" style="52" bestFit="1" customWidth="1"/>
    <col min="8202" max="8202" width="14.5703125" style="52" customWidth="1"/>
    <col min="8203" max="8203" width="14.85546875" style="52" customWidth="1"/>
    <col min="8204" max="8204" width="11.42578125" style="52" customWidth="1"/>
    <col min="8205" max="8206" width="16.140625" style="52" customWidth="1"/>
    <col min="8207" max="8207" width="16.7109375" style="52" customWidth="1"/>
    <col min="8208" max="8208" width="3.7109375" style="52" customWidth="1"/>
    <col min="8209" max="8209" width="9.140625" style="52"/>
    <col min="8210" max="8210" width="14.85546875" style="52" bestFit="1" customWidth="1"/>
    <col min="8211" max="8211" width="9.140625" style="52"/>
    <col min="8212" max="8212" width="14.85546875" style="52" bestFit="1" customWidth="1"/>
    <col min="8213" max="8448" width="9.140625" style="52"/>
    <col min="8449" max="8449" width="3.85546875" style="52" customWidth="1"/>
    <col min="8450" max="8450" width="5.140625" style="52" customWidth="1"/>
    <col min="8451" max="8451" width="35.28515625" style="52" customWidth="1"/>
    <col min="8452" max="8452" width="16.5703125" style="52" customWidth="1"/>
    <col min="8453" max="8453" width="10.42578125" style="52" bestFit="1" customWidth="1"/>
    <col min="8454" max="8454" width="13.85546875" style="52" customWidth="1"/>
    <col min="8455" max="8455" width="14.28515625" style="52" customWidth="1"/>
    <col min="8456" max="8456" width="12.42578125" style="52" customWidth="1"/>
    <col min="8457" max="8457" width="10.42578125" style="52" bestFit="1" customWidth="1"/>
    <col min="8458" max="8458" width="14.5703125" style="52" customWidth="1"/>
    <col min="8459" max="8459" width="14.85546875" style="52" customWidth="1"/>
    <col min="8460" max="8460" width="11.42578125" style="52" customWidth="1"/>
    <col min="8461" max="8462" width="16.140625" style="52" customWidth="1"/>
    <col min="8463" max="8463" width="16.7109375" style="52" customWidth="1"/>
    <col min="8464" max="8464" width="3.7109375" style="52" customWidth="1"/>
    <col min="8465" max="8465" width="9.140625" style="52"/>
    <col min="8466" max="8466" width="14.85546875" style="52" bestFit="1" customWidth="1"/>
    <col min="8467" max="8467" width="9.140625" style="52"/>
    <col min="8468" max="8468" width="14.85546875" style="52" bestFit="1" customWidth="1"/>
    <col min="8469" max="8704" width="9.140625" style="52"/>
    <col min="8705" max="8705" width="3.85546875" style="52" customWidth="1"/>
    <col min="8706" max="8706" width="5.140625" style="52" customWidth="1"/>
    <col min="8707" max="8707" width="35.28515625" style="52" customWidth="1"/>
    <col min="8708" max="8708" width="16.5703125" style="52" customWidth="1"/>
    <col min="8709" max="8709" width="10.42578125" style="52" bestFit="1" customWidth="1"/>
    <col min="8710" max="8710" width="13.85546875" style="52" customWidth="1"/>
    <col min="8711" max="8711" width="14.28515625" style="52" customWidth="1"/>
    <col min="8712" max="8712" width="12.42578125" style="52" customWidth="1"/>
    <col min="8713" max="8713" width="10.42578125" style="52" bestFit="1" customWidth="1"/>
    <col min="8714" max="8714" width="14.5703125" style="52" customWidth="1"/>
    <col min="8715" max="8715" width="14.85546875" style="52" customWidth="1"/>
    <col min="8716" max="8716" width="11.42578125" style="52" customWidth="1"/>
    <col min="8717" max="8718" width="16.140625" style="52" customWidth="1"/>
    <col min="8719" max="8719" width="16.7109375" style="52" customWidth="1"/>
    <col min="8720" max="8720" width="3.7109375" style="52" customWidth="1"/>
    <col min="8721" max="8721" width="9.140625" style="52"/>
    <col min="8722" max="8722" width="14.85546875" style="52" bestFit="1" customWidth="1"/>
    <col min="8723" max="8723" width="9.140625" style="52"/>
    <col min="8724" max="8724" width="14.85546875" style="52" bestFit="1" customWidth="1"/>
    <col min="8725" max="8960" width="9.140625" style="52"/>
    <col min="8961" max="8961" width="3.85546875" style="52" customWidth="1"/>
    <col min="8962" max="8962" width="5.140625" style="52" customWidth="1"/>
    <col min="8963" max="8963" width="35.28515625" style="52" customWidth="1"/>
    <col min="8964" max="8964" width="16.5703125" style="52" customWidth="1"/>
    <col min="8965" max="8965" width="10.42578125" style="52" bestFit="1" customWidth="1"/>
    <col min="8966" max="8966" width="13.85546875" style="52" customWidth="1"/>
    <col min="8967" max="8967" width="14.28515625" style="52" customWidth="1"/>
    <col min="8968" max="8968" width="12.42578125" style="52" customWidth="1"/>
    <col min="8969" max="8969" width="10.42578125" style="52" bestFit="1" customWidth="1"/>
    <col min="8970" max="8970" width="14.5703125" style="52" customWidth="1"/>
    <col min="8971" max="8971" width="14.85546875" style="52" customWidth="1"/>
    <col min="8972" max="8972" width="11.42578125" style="52" customWidth="1"/>
    <col min="8973" max="8974" width="16.140625" style="52" customWidth="1"/>
    <col min="8975" max="8975" width="16.7109375" style="52" customWidth="1"/>
    <col min="8976" max="8976" width="3.7109375" style="52" customWidth="1"/>
    <col min="8977" max="8977" width="9.140625" style="52"/>
    <col min="8978" max="8978" width="14.85546875" style="52" bestFit="1" customWidth="1"/>
    <col min="8979" max="8979" width="9.140625" style="52"/>
    <col min="8980" max="8980" width="14.85546875" style="52" bestFit="1" customWidth="1"/>
    <col min="8981" max="9216" width="9.140625" style="52"/>
    <col min="9217" max="9217" width="3.85546875" style="52" customWidth="1"/>
    <col min="9218" max="9218" width="5.140625" style="52" customWidth="1"/>
    <col min="9219" max="9219" width="35.28515625" style="52" customWidth="1"/>
    <col min="9220" max="9220" width="16.5703125" style="52" customWidth="1"/>
    <col min="9221" max="9221" width="10.42578125" style="52" bestFit="1" customWidth="1"/>
    <col min="9222" max="9222" width="13.85546875" style="52" customWidth="1"/>
    <col min="9223" max="9223" width="14.28515625" style="52" customWidth="1"/>
    <col min="9224" max="9224" width="12.42578125" style="52" customWidth="1"/>
    <col min="9225" max="9225" width="10.42578125" style="52" bestFit="1" customWidth="1"/>
    <col min="9226" max="9226" width="14.5703125" style="52" customWidth="1"/>
    <col min="9227" max="9227" width="14.85546875" style="52" customWidth="1"/>
    <col min="9228" max="9228" width="11.42578125" style="52" customWidth="1"/>
    <col min="9229" max="9230" width="16.140625" style="52" customWidth="1"/>
    <col min="9231" max="9231" width="16.7109375" style="52" customWidth="1"/>
    <col min="9232" max="9232" width="3.7109375" style="52" customWidth="1"/>
    <col min="9233" max="9233" width="9.140625" style="52"/>
    <col min="9234" max="9234" width="14.85546875" style="52" bestFit="1" customWidth="1"/>
    <col min="9235" max="9235" width="9.140625" style="52"/>
    <col min="9236" max="9236" width="14.85546875" style="52" bestFit="1" customWidth="1"/>
    <col min="9237" max="9472" width="9.140625" style="52"/>
    <col min="9473" max="9473" width="3.85546875" style="52" customWidth="1"/>
    <col min="9474" max="9474" width="5.140625" style="52" customWidth="1"/>
    <col min="9475" max="9475" width="35.28515625" style="52" customWidth="1"/>
    <col min="9476" max="9476" width="16.5703125" style="52" customWidth="1"/>
    <col min="9477" max="9477" width="10.42578125" style="52" bestFit="1" customWidth="1"/>
    <col min="9478" max="9478" width="13.85546875" style="52" customWidth="1"/>
    <col min="9479" max="9479" width="14.28515625" style="52" customWidth="1"/>
    <col min="9480" max="9480" width="12.42578125" style="52" customWidth="1"/>
    <col min="9481" max="9481" width="10.42578125" style="52" bestFit="1" customWidth="1"/>
    <col min="9482" max="9482" width="14.5703125" style="52" customWidth="1"/>
    <col min="9483" max="9483" width="14.85546875" style="52" customWidth="1"/>
    <col min="9484" max="9484" width="11.42578125" style="52" customWidth="1"/>
    <col min="9485" max="9486" width="16.140625" style="52" customWidth="1"/>
    <col min="9487" max="9487" width="16.7109375" style="52" customWidth="1"/>
    <col min="9488" max="9488" width="3.7109375" style="52" customWidth="1"/>
    <col min="9489" max="9489" width="9.140625" style="52"/>
    <col min="9490" max="9490" width="14.85546875" style="52" bestFit="1" customWidth="1"/>
    <col min="9491" max="9491" width="9.140625" style="52"/>
    <col min="9492" max="9492" width="14.85546875" style="52" bestFit="1" customWidth="1"/>
    <col min="9493" max="9728" width="9.140625" style="52"/>
    <col min="9729" max="9729" width="3.85546875" style="52" customWidth="1"/>
    <col min="9730" max="9730" width="5.140625" style="52" customWidth="1"/>
    <col min="9731" max="9731" width="35.28515625" style="52" customWidth="1"/>
    <col min="9732" max="9732" width="16.5703125" style="52" customWidth="1"/>
    <col min="9733" max="9733" width="10.42578125" style="52" bestFit="1" customWidth="1"/>
    <col min="9734" max="9734" width="13.85546875" style="52" customWidth="1"/>
    <col min="9735" max="9735" width="14.28515625" style="52" customWidth="1"/>
    <col min="9736" max="9736" width="12.42578125" style="52" customWidth="1"/>
    <col min="9737" max="9737" width="10.42578125" style="52" bestFit="1" customWidth="1"/>
    <col min="9738" max="9738" width="14.5703125" style="52" customWidth="1"/>
    <col min="9739" max="9739" width="14.85546875" style="52" customWidth="1"/>
    <col min="9740" max="9740" width="11.42578125" style="52" customWidth="1"/>
    <col min="9741" max="9742" width="16.140625" style="52" customWidth="1"/>
    <col min="9743" max="9743" width="16.7109375" style="52" customWidth="1"/>
    <col min="9744" max="9744" width="3.7109375" style="52" customWidth="1"/>
    <col min="9745" max="9745" width="9.140625" style="52"/>
    <col min="9746" max="9746" width="14.85546875" style="52" bestFit="1" customWidth="1"/>
    <col min="9747" max="9747" width="9.140625" style="52"/>
    <col min="9748" max="9748" width="14.85546875" style="52" bestFit="1" customWidth="1"/>
    <col min="9749" max="9984" width="9.140625" style="52"/>
    <col min="9985" max="9985" width="3.85546875" style="52" customWidth="1"/>
    <col min="9986" max="9986" width="5.140625" style="52" customWidth="1"/>
    <col min="9987" max="9987" width="35.28515625" style="52" customWidth="1"/>
    <col min="9988" max="9988" width="16.5703125" style="52" customWidth="1"/>
    <col min="9989" max="9989" width="10.42578125" style="52" bestFit="1" customWidth="1"/>
    <col min="9990" max="9990" width="13.85546875" style="52" customWidth="1"/>
    <col min="9991" max="9991" width="14.28515625" style="52" customWidth="1"/>
    <col min="9992" max="9992" width="12.42578125" style="52" customWidth="1"/>
    <col min="9993" max="9993" width="10.42578125" style="52" bestFit="1" customWidth="1"/>
    <col min="9994" max="9994" width="14.5703125" style="52" customWidth="1"/>
    <col min="9995" max="9995" width="14.85546875" style="52" customWidth="1"/>
    <col min="9996" max="9996" width="11.42578125" style="52" customWidth="1"/>
    <col min="9997" max="9998" width="16.140625" style="52" customWidth="1"/>
    <col min="9999" max="9999" width="16.7109375" style="52" customWidth="1"/>
    <col min="10000" max="10000" width="3.7109375" style="52" customWidth="1"/>
    <col min="10001" max="10001" width="9.140625" style="52"/>
    <col min="10002" max="10002" width="14.85546875" style="52" bestFit="1" customWidth="1"/>
    <col min="10003" max="10003" width="9.140625" style="52"/>
    <col min="10004" max="10004" width="14.85546875" style="52" bestFit="1" customWidth="1"/>
    <col min="10005" max="10240" width="9.140625" style="52"/>
    <col min="10241" max="10241" width="3.85546875" style="52" customWidth="1"/>
    <col min="10242" max="10242" width="5.140625" style="52" customWidth="1"/>
    <col min="10243" max="10243" width="35.28515625" style="52" customWidth="1"/>
    <col min="10244" max="10244" width="16.5703125" style="52" customWidth="1"/>
    <col min="10245" max="10245" width="10.42578125" style="52" bestFit="1" customWidth="1"/>
    <col min="10246" max="10246" width="13.85546875" style="52" customWidth="1"/>
    <col min="10247" max="10247" width="14.28515625" style="52" customWidth="1"/>
    <col min="10248" max="10248" width="12.42578125" style="52" customWidth="1"/>
    <col min="10249" max="10249" width="10.42578125" style="52" bestFit="1" customWidth="1"/>
    <col min="10250" max="10250" width="14.5703125" style="52" customWidth="1"/>
    <col min="10251" max="10251" width="14.85546875" style="52" customWidth="1"/>
    <col min="10252" max="10252" width="11.42578125" style="52" customWidth="1"/>
    <col min="10253" max="10254" width="16.140625" style="52" customWidth="1"/>
    <col min="10255" max="10255" width="16.7109375" style="52" customWidth="1"/>
    <col min="10256" max="10256" width="3.7109375" style="52" customWidth="1"/>
    <col min="10257" max="10257" width="9.140625" style="52"/>
    <col min="10258" max="10258" width="14.85546875" style="52" bestFit="1" customWidth="1"/>
    <col min="10259" max="10259" width="9.140625" style="52"/>
    <col min="10260" max="10260" width="14.85546875" style="52" bestFit="1" customWidth="1"/>
    <col min="10261" max="10496" width="9.140625" style="52"/>
    <col min="10497" max="10497" width="3.85546875" style="52" customWidth="1"/>
    <col min="10498" max="10498" width="5.140625" style="52" customWidth="1"/>
    <col min="10499" max="10499" width="35.28515625" style="52" customWidth="1"/>
    <col min="10500" max="10500" width="16.5703125" style="52" customWidth="1"/>
    <col min="10501" max="10501" width="10.42578125" style="52" bestFit="1" customWidth="1"/>
    <col min="10502" max="10502" width="13.85546875" style="52" customWidth="1"/>
    <col min="10503" max="10503" width="14.28515625" style="52" customWidth="1"/>
    <col min="10504" max="10504" width="12.42578125" style="52" customWidth="1"/>
    <col min="10505" max="10505" width="10.42578125" style="52" bestFit="1" customWidth="1"/>
    <col min="10506" max="10506" width="14.5703125" style="52" customWidth="1"/>
    <col min="10507" max="10507" width="14.85546875" style="52" customWidth="1"/>
    <col min="10508" max="10508" width="11.42578125" style="52" customWidth="1"/>
    <col min="10509" max="10510" width="16.140625" style="52" customWidth="1"/>
    <col min="10511" max="10511" width="16.7109375" style="52" customWidth="1"/>
    <col min="10512" max="10512" width="3.7109375" style="52" customWidth="1"/>
    <col min="10513" max="10513" width="9.140625" style="52"/>
    <col min="10514" max="10514" width="14.85546875" style="52" bestFit="1" customWidth="1"/>
    <col min="10515" max="10515" width="9.140625" style="52"/>
    <col min="10516" max="10516" width="14.85546875" style="52" bestFit="1" customWidth="1"/>
    <col min="10517" max="10752" width="9.140625" style="52"/>
    <col min="10753" max="10753" width="3.85546875" style="52" customWidth="1"/>
    <col min="10754" max="10754" width="5.140625" style="52" customWidth="1"/>
    <col min="10755" max="10755" width="35.28515625" style="52" customWidth="1"/>
    <col min="10756" max="10756" width="16.5703125" style="52" customWidth="1"/>
    <col min="10757" max="10757" width="10.42578125" style="52" bestFit="1" customWidth="1"/>
    <col min="10758" max="10758" width="13.85546875" style="52" customWidth="1"/>
    <col min="10759" max="10759" width="14.28515625" style="52" customWidth="1"/>
    <col min="10760" max="10760" width="12.42578125" style="52" customWidth="1"/>
    <col min="10761" max="10761" width="10.42578125" style="52" bestFit="1" customWidth="1"/>
    <col min="10762" max="10762" width="14.5703125" style="52" customWidth="1"/>
    <col min="10763" max="10763" width="14.85546875" style="52" customWidth="1"/>
    <col min="10764" max="10764" width="11.42578125" style="52" customWidth="1"/>
    <col min="10765" max="10766" width="16.140625" style="52" customWidth="1"/>
    <col min="10767" max="10767" width="16.7109375" style="52" customWidth="1"/>
    <col min="10768" max="10768" width="3.7109375" style="52" customWidth="1"/>
    <col min="10769" max="10769" width="9.140625" style="52"/>
    <col min="10770" max="10770" width="14.85546875" style="52" bestFit="1" customWidth="1"/>
    <col min="10771" max="10771" width="9.140625" style="52"/>
    <col min="10772" max="10772" width="14.85546875" style="52" bestFit="1" customWidth="1"/>
    <col min="10773" max="11008" width="9.140625" style="52"/>
    <col min="11009" max="11009" width="3.85546875" style="52" customWidth="1"/>
    <col min="11010" max="11010" width="5.140625" style="52" customWidth="1"/>
    <col min="11011" max="11011" width="35.28515625" style="52" customWidth="1"/>
    <col min="11012" max="11012" width="16.5703125" style="52" customWidth="1"/>
    <col min="11013" max="11013" width="10.42578125" style="52" bestFit="1" customWidth="1"/>
    <col min="11014" max="11014" width="13.85546875" style="52" customWidth="1"/>
    <col min="11015" max="11015" width="14.28515625" style="52" customWidth="1"/>
    <col min="11016" max="11016" width="12.42578125" style="52" customWidth="1"/>
    <col min="11017" max="11017" width="10.42578125" style="52" bestFit="1" customWidth="1"/>
    <col min="11018" max="11018" width="14.5703125" style="52" customWidth="1"/>
    <col min="11019" max="11019" width="14.85546875" style="52" customWidth="1"/>
    <col min="11020" max="11020" width="11.42578125" style="52" customWidth="1"/>
    <col min="11021" max="11022" width="16.140625" style="52" customWidth="1"/>
    <col min="11023" max="11023" width="16.7109375" style="52" customWidth="1"/>
    <col min="11024" max="11024" width="3.7109375" style="52" customWidth="1"/>
    <col min="11025" max="11025" width="9.140625" style="52"/>
    <col min="11026" max="11026" width="14.85546875" style="52" bestFit="1" customWidth="1"/>
    <col min="11027" max="11027" width="9.140625" style="52"/>
    <col min="11028" max="11028" width="14.85546875" style="52" bestFit="1" customWidth="1"/>
    <col min="11029" max="11264" width="9.140625" style="52"/>
    <col min="11265" max="11265" width="3.85546875" style="52" customWidth="1"/>
    <col min="11266" max="11266" width="5.140625" style="52" customWidth="1"/>
    <col min="11267" max="11267" width="35.28515625" style="52" customWidth="1"/>
    <col min="11268" max="11268" width="16.5703125" style="52" customWidth="1"/>
    <col min="11269" max="11269" width="10.42578125" style="52" bestFit="1" customWidth="1"/>
    <col min="11270" max="11270" width="13.85546875" style="52" customWidth="1"/>
    <col min="11271" max="11271" width="14.28515625" style="52" customWidth="1"/>
    <col min="11272" max="11272" width="12.42578125" style="52" customWidth="1"/>
    <col min="11273" max="11273" width="10.42578125" style="52" bestFit="1" customWidth="1"/>
    <col min="11274" max="11274" width="14.5703125" style="52" customWidth="1"/>
    <col min="11275" max="11275" width="14.85546875" style="52" customWidth="1"/>
    <col min="11276" max="11276" width="11.42578125" style="52" customWidth="1"/>
    <col min="11277" max="11278" width="16.140625" style="52" customWidth="1"/>
    <col min="11279" max="11279" width="16.7109375" style="52" customWidth="1"/>
    <col min="11280" max="11280" width="3.7109375" style="52" customWidth="1"/>
    <col min="11281" max="11281" width="9.140625" style="52"/>
    <col min="11282" max="11282" width="14.85546875" style="52" bestFit="1" customWidth="1"/>
    <col min="11283" max="11283" width="9.140625" style="52"/>
    <col min="11284" max="11284" width="14.85546875" style="52" bestFit="1" customWidth="1"/>
    <col min="11285" max="11520" width="9.140625" style="52"/>
    <col min="11521" max="11521" width="3.85546875" style="52" customWidth="1"/>
    <col min="11522" max="11522" width="5.140625" style="52" customWidth="1"/>
    <col min="11523" max="11523" width="35.28515625" style="52" customWidth="1"/>
    <col min="11524" max="11524" width="16.5703125" style="52" customWidth="1"/>
    <col min="11525" max="11525" width="10.42578125" style="52" bestFit="1" customWidth="1"/>
    <col min="11526" max="11526" width="13.85546875" style="52" customWidth="1"/>
    <col min="11527" max="11527" width="14.28515625" style="52" customWidth="1"/>
    <col min="11528" max="11528" width="12.42578125" style="52" customWidth="1"/>
    <col min="11529" max="11529" width="10.42578125" style="52" bestFit="1" customWidth="1"/>
    <col min="11530" max="11530" width="14.5703125" style="52" customWidth="1"/>
    <col min="11531" max="11531" width="14.85546875" style="52" customWidth="1"/>
    <col min="11532" max="11532" width="11.42578125" style="52" customWidth="1"/>
    <col min="11533" max="11534" width="16.140625" style="52" customWidth="1"/>
    <col min="11535" max="11535" width="16.7109375" style="52" customWidth="1"/>
    <col min="11536" max="11536" width="3.7109375" style="52" customWidth="1"/>
    <col min="11537" max="11537" width="9.140625" style="52"/>
    <col min="11538" max="11538" width="14.85546875" style="52" bestFit="1" customWidth="1"/>
    <col min="11539" max="11539" width="9.140625" style="52"/>
    <col min="11540" max="11540" width="14.85546875" style="52" bestFit="1" customWidth="1"/>
    <col min="11541" max="11776" width="9.140625" style="52"/>
    <col min="11777" max="11777" width="3.85546875" style="52" customWidth="1"/>
    <col min="11778" max="11778" width="5.140625" style="52" customWidth="1"/>
    <col min="11779" max="11779" width="35.28515625" style="52" customWidth="1"/>
    <col min="11780" max="11780" width="16.5703125" style="52" customWidth="1"/>
    <col min="11781" max="11781" width="10.42578125" style="52" bestFit="1" customWidth="1"/>
    <col min="11782" max="11782" width="13.85546875" style="52" customWidth="1"/>
    <col min="11783" max="11783" width="14.28515625" style="52" customWidth="1"/>
    <col min="11784" max="11784" width="12.42578125" style="52" customWidth="1"/>
    <col min="11785" max="11785" width="10.42578125" style="52" bestFit="1" customWidth="1"/>
    <col min="11786" max="11786" width="14.5703125" style="52" customWidth="1"/>
    <col min="11787" max="11787" width="14.85546875" style="52" customWidth="1"/>
    <col min="11788" max="11788" width="11.42578125" style="52" customWidth="1"/>
    <col min="11789" max="11790" width="16.140625" style="52" customWidth="1"/>
    <col min="11791" max="11791" width="16.7109375" style="52" customWidth="1"/>
    <col min="11792" max="11792" width="3.7109375" style="52" customWidth="1"/>
    <col min="11793" max="11793" width="9.140625" style="52"/>
    <col min="11794" max="11794" width="14.85546875" style="52" bestFit="1" customWidth="1"/>
    <col min="11795" max="11795" width="9.140625" style="52"/>
    <col min="11796" max="11796" width="14.85546875" style="52" bestFit="1" customWidth="1"/>
    <col min="11797" max="12032" width="9.140625" style="52"/>
    <col min="12033" max="12033" width="3.85546875" style="52" customWidth="1"/>
    <col min="12034" max="12034" width="5.140625" style="52" customWidth="1"/>
    <col min="12035" max="12035" width="35.28515625" style="52" customWidth="1"/>
    <col min="12036" max="12036" width="16.5703125" style="52" customWidth="1"/>
    <col min="12037" max="12037" width="10.42578125" style="52" bestFit="1" customWidth="1"/>
    <col min="12038" max="12038" width="13.85546875" style="52" customWidth="1"/>
    <col min="12039" max="12039" width="14.28515625" style="52" customWidth="1"/>
    <col min="12040" max="12040" width="12.42578125" style="52" customWidth="1"/>
    <col min="12041" max="12041" width="10.42578125" style="52" bestFit="1" customWidth="1"/>
    <col min="12042" max="12042" width="14.5703125" style="52" customWidth="1"/>
    <col min="12043" max="12043" width="14.85546875" style="52" customWidth="1"/>
    <col min="12044" max="12044" width="11.42578125" style="52" customWidth="1"/>
    <col min="12045" max="12046" width="16.140625" style="52" customWidth="1"/>
    <col min="12047" max="12047" width="16.7109375" style="52" customWidth="1"/>
    <col min="12048" max="12048" width="3.7109375" style="52" customWidth="1"/>
    <col min="12049" max="12049" width="9.140625" style="52"/>
    <col min="12050" max="12050" width="14.85546875" style="52" bestFit="1" customWidth="1"/>
    <col min="12051" max="12051" width="9.140625" style="52"/>
    <col min="12052" max="12052" width="14.85546875" style="52" bestFit="1" customWidth="1"/>
    <col min="12053" max="12288" width="9.140625" style="52"/>
    <col min="12289" max="12289" width="3.85546875" style="52" customWidth="1"/>
    <col min="12290" max="12290" width="5.140625" style="52" customWidth="1"/>
    <col min="12291" max="12291" width="35.28515625" style="52" customWidth="1"/>
    <col min="12292" max="12292" width="16.5703125" style="52" customWidth="1"/>
    <col min="12293" max="12293" width="10.42578125" style="52" bestFit="1" customWidth="1"/>
    <col min="12294" max="12294" width="13.85546875" style="52" customWidth="1"/>
    <col min="12295" max="12295" width="14.28515625" style="52" customWidth="1"/>
    <col min="12296" max="12296" width="12.42578125" style="52" customWidth="1"/>
    <col min="12297" max="12297" width="10.42578125" style="52" bestFit="1" customWidth="1"/>
    <col min="12298" max="12298" width="14.5703125" style="52" customWidth="1"/>
    <col min="12299" max="12299" width="14.85546875" style="52" customWidth="1"/>
    <col min="12300" max="12300" width="11.42578125" style="52" customWidth="1"/>
    <col min="12301" max="12302" width="16.140625" style="52" customWidth="1"/>
    <col min="12303" max="12303" width="16.7109375" style="52" customWidth="1"/>
    <col min="12304" max="12304" width="3.7109375" style="52" customWidth="1"/>
    <col min="12305" max="12305" width="9.140625" style="52"/>
    <col min="12306" max="12306" width="14.85546875" style="52" bestFit="1" customWidth="1"/>
    <col min="12307" max="12307" width="9.140625" style="52"/>
    <col min="12308" max="12308" width="14.85546875" style="52" bestFit="1" customWidth="1"/>
    <col min="12309" max="12544" width="9.140625" style="52"/>
    <col min="12545" max="12545" width="3.85546875" style="52" customWidth="1"/>
    <col min="12546" max="12546" width="5.140625" style="52" customWidth="1"/>
    <col min="12547" max="12547" width="35.28515625" style="52" customWidth="1"/>
    <col min="12548" max="12548" width="16.5703125" style="52" customWidth="1"/>
    <col min="12549" max="12549" width="10.42578125" style="52" bestFit="1" customWidth="1"/>
    <col min="12550" max="12550" width="13.85546875" style="52" customWidth="1"/>
    <col min="12551" max="12551" width="14.28515625" style="52" customWidth="1"/>
    <col min="12552" max="12552" width="12.42578125" style="52" customWidth="1"/>
    <col min="12553" max="12553" width="10.42578125" style="52" bestFit="1" customWidth="1"/>
    <col min="12554" max="12554" width="14.5703125" style="52" customWidth="1"/>
    <col min="12555" max="12555" width="14.85546875" style="52" customWidth="1"/>
    <col min="12556" max="12556" width="11.42578125" style="52" customWidth="1"/>
    <col min="12557" max="12558" width="16.140625" style="52" customWidth="1"/>
    <col min="12559" max="12559" width="16.7109375" style="52" customWidth="1"/>
    <col min="12560" max="12560" width="3.7109375" style="52" customWidth="1"/>
    <col min="12561" max="12561" width="9.140625" style="52"/>
    <col min="12562" max="12562" width="14.85546875" style="52" bestFit="1" customWidth="1"/>
    <col min="12563" max="12563" width="9.140625" style="52"/>
    <col min="12564" max="12564" width="14.85546875" style="52" bestFit="1" customWidth="1"/>
    <col min="12565" max="12800" width="9.140625" style="52"/>
    <col min="12801" max="12801" width="3.85546875" style="52" customWidth="1"/>
    <col min="12802" max="12802" width="5.140625" style="52" customWidth="1"/>
    <col min="12803" max="12803" width="35.28515625" style="52" customWidth="1"/>
    <col min="12804" max="12804" width="16.5703125" style="52" customWidth="1"/>
    <col min="12805" max="12805" width="10.42578125" style="52" bestFit="1" customWidth="1"/>
    <col min="12806" max="12806" width="13.85546875" style="52" customWidth="1"/>
    <col min="12807" max="12807" width="14.28515625" style="52" customWidth="1"/>
    <col min="12808" max="12808" width="12.42578125" style="52" customWidth="1"/>
    <col min="12809" max="12809" width="10.42578125" style="52" bestFit="1" customWidth="1"/>
    <col min="12810" max="12810" width="14.5703125" style="52" customWidth="1"/>
    <col min="12811" max="12811" width="14.85546875" style="52" customWidth="1"/>
    <col min="12812" max="12812" width="11.42578125" style="52" customWidth="1"/>
    <col min="12813" max="12814" width="16.140625" style="52" customWidth="1"/>
    <col min="12815" max="12815" width="16.7109375" style="52" customWidth="1"/>
    <col min="12816" max="12816" width="3.7109375" style="52" customWidth="1"/>
    <col min="12817" max="12817" width="9.140625" style="52"/>
    <col min="12818" max="12818" width="14.85546875" style="52" bestFit="1" customWidth="1"/>
    <col min="12819" max="12819" width="9.140625" style="52"/>
    <col min="12820" max="12820" width="14.85546875" style="52" bestFit="1" customWidth="1"/>
    <col min="12821" max="13056" width="9.140625" style="52"/>
    <col min="13057" max="13057" width="3.85546875" style="52" customWidth="1"/>
    <col min="13058" max="13058" width="5.140625" style="52" customWidth="1"/>
    <col min="13059" max="13059" width="35.28515625" style="52" customWidth="1"/>
    <col min="13060" max="13060" width="16.5703125" style="52" customWidth="1"/>
    <col min="13061" max="13061" width="10.42578125" style="52" bestFit="1" customWidth="1"/>
    <col min="13062" max="13062" width="13.85546875" style="52" customWidth="1"/>
    <col min="13063" max="13063" width="14.28515625" style="52" customWidth="1"/>
    <col min="13064" max="13064" width="12.42578125" style="52" customWidth="1"/>
    <col min="13065" max="13065" width="10.42578125" style="52" bestFit="1" customWidth="1"/>
    <col min="13066" max="13066" width="14.5703125" style="52" customWidth="1"/>
    <col min="13067" max="13067" width="14.85546875" style="52" customWidth="1"/>
    <col min="13068" max="13068" width="11.42578125" style="52" customWidth="1"/>
    <col min="13069" max="13070" width="16.140625" style="52" customWidth="1"/>
    <col min="13071" max="13071" width="16.7109375" style="52" customWidth="1"/>
    <col min="13072" max="13072" width="3.7109375" style="52" customWidth="1"/>
    <col min="13073" max="13073" width="9.140625" style="52"/>
    <col min="13074" max="13074" width="14.85546875" style="52" bestFit="1" customWidth="1"/>
    <col min="13075" max="13075" width="9.140625" style="52"/>
    <col min="13076" max="13076" width="14.85546875" style="52" bestFit="1" customWidth="1"/>
    <col min="13077" max="13312" width="9.140625" style="52"/>
    <col min="13313" max="13313" width="3.85546875" style="52" customWidth="1"/>
    <col min="13314" max="13314" width="5.140625" style="52" customWidth="1"/>
    <col min="13315" max="13315" width="35.28515625" style="52" customWidth="1"/>
    <col min="13316" max="13316" width="16.5703125" style="52" customWidth="1"/>
    <col min="13317" max="13317" width="10.42578125" style="52" bestFit="1" customWidth="1"/>
    <col min="13318" max="13318" width="13.85546875" style="52" customWidth="1"/>
    <col min="13319" max="13319" width="14.28515625" style="52" customWidth="1"/>
    <col min="13320" max="13320" width="12.42578125" style="52" customWidth="1"/>
    <col min="13321" max="13321" width="10.42578125" style="52" bestFit="1" customWidth="1"/>
    <col min="13322" max="13322" width="14.5703125" style="52" customWidth="1"/>
    <col min="13323" max="13323" width="14.85546875" style="52" customWidth="1"/>
    <col min="13324" max="13324" width="11.42578125" style="52" customWidth="1"/>
    <col min="13325" max="13326" width="16.140625" style="52" customWidth="1"/>
    <col min="13327" max="13327" width="16.7109375" style="52" customWidth="1"/>
    <col min="13328" max="13328" width="3.7109375" style="52" customWidth="1"/>
    <col min="13329" max="13329" width="9.140625" style="52"/>
    <col min="13330" max="13330" width="14.85546875" style="52" bestFit="1" customWidth="1"/>
    <col min="13331" max="13331" width="9.140625" style="52"/>
    <col min="13332" max="13332" width="14.85546875" style="52" bestFit="1" customWidth="1"/>
    <col min="13333" max="13568" width="9.140625" style="52"/>
    <col min="13569" max="13569" width="3.85546875" style="52" customWidth="1"/>
    <col min="13570" max="13570" width="5.140625" style="52" customWidth="1"/>
    <col min="13571" max="13571" width="35.28515625" style="52" customWidth="1"/>
    <col min="13572" max="13572" width="16.5703125" style="52" customWidth="1"/>
    <col min="13573" max="13573" width="10.42578125" style="52" bestFit="1" customWidth="1"/>
    <col min="13574" max="13574" width="13.85546875" style="52" customWidth="1"/>
    <col min="13575" max="13575" width="14.28515625" style="52" customWidth="1"/>
    <col min="13576" max="13576" width="12.42578125" style="52" customWidth="1"/>
    <col min="13577" max="13577" width="10.42578125" style="52" bestFit="1" customWidth="1"/>
    <col min="13578" max="13578" width="14.5703125" style="52" customWidth="1"/>
    <col min="13579" max="13579" width="14.85546875" style="52" customWidth="1"/>
    <col min="13580" max="13580" width="11.42578125" style="52" customWidth="1"/>
    <col min="13581" max="13582" width="16.140625" style="52" customWidth="1"/>
    <col min="13583" max="13583" width="16.7109375" style="52" customWidth="1"/>
    <col min="13584" max="13584" width="3.7109375" style="52" customWidth="1"/>
    <col min="13585" max="13585" width="9.140625" style="52"/>
    <col min="13586" max="13586" width="14.85546875" style="52" bestFit="1" customWidth="1"/>
    <col min="13587" max="13587" width="9.140625" style="52"/>
    <col min="13588" max="13588" width="14.85546875" style="52" bestFit="1" customWidth="1"/>
    <col min="13589" max="13824" width="9.140625" style="52"/>
    <col min="13825" max="13825" width="3.85546875" style="52" customWidth="1"/>
    <col min="13826" max="13826" width="5.140625" style="52" customWidth="1"/>
    <col min="13827" max="13827" width="35.28515625" style="52" customWidth="1"/>
    <col min="13828" max="13828" width="16.5703125" style="52" customWidth="1"/>
    <col min="13829" max="13829" width="10.42578125" style="52" bestFit="1" customWidth="1"/>
    <col min="13830" max="13830" width="13.85546875" style="52" customWidth="1"/>
    <col min="13831" max="13831" width="14.28515625" style="52" customWidth="1"/>
    <col min="13832" max="13832" width="12.42578125" style="52" customWidth="1"/>
    <col min="13833" max="13833" width="10.42578125" style="52" bestFit="1" customWidth="1"/>
    <col min="13834" max="13834" width="14.5703125" style="52" customWidth="1"/>
    <col min="13835" max="13835" width="14.85546875" style="52" customWidth="1"/>
    <col min="13836" max="13836" width="11.42578125" style="52" customWidth="1"/>
    <col min="13837" max="13838" width="16.140625" style="52" customWidth="1"/>
    <col min="13839" max="13839" width="16.7109375" style="52" customWidth="1"/>
    <col min="13840" max="13840" width="3.7109375" style="52" customWidth="1"/>
    <col min="13841" max="13841" width="9.140625" style="52"/>
    <col min="13842" max="13842" width="14.85546875" style="52" bestFit="1" customWidth="1"/>
    <col min="13843" max="13843" width="9.140625" style="52"/>
    <col min="13844" max="13844" width="14.85546875" style="52" bestFit="1" customWidth="1"/>
    <col min="13845" max="14080" width="9.140625" style="52"/>
    <col min="14081" max="14081" width="3.85546875" style="52" customWidth="1"/>
    <col min="14082" max="14082" width="5.140625" style="52" customWidth="1"/>
    <col min="14083" max="14083" width="35.28515625" style="52" customWidth="1"/>
    <col min="14084" max="14084" width="16.5703125" style="52" customWidth="1"/>
    <col min="14085" max="14085" width="10.42578125" style="52" bestFit="1" customWidth="1"/>
    <col min="14086" max="14086" width="13.85546875" style="52" customWidth="1"/>
    <col min="14087" max="14087" width="14.28515625" style="52" customWidth="1"/>
    <col min="14088" max="14088" width="12.42578125" style="52" customWidth="1"/>
    <col min="14089" max="14089" width="10.42578125" style="52" bestFit="1" customWidth="1"/>
    <col min="14090" max="14090" width="14.5703125" style="52" customWidth="1"/>
    <col min="14091" max="14091" width="14.85546875" style="52" customWidth="1"/>
    <col min="14092" max="14092" width="11.42578125" style="52" customWidth="1"/>
    <col min="14093" max="14094" width="16.140625" style="52" customWidth="1"/>
    <col min="14095" max="14095" width="16.7109375" style="52" customWidth="1"/>
    <col min="14096" max="14096" width="3.7109375" style="52" customWidth="1"/>
    <col min="14097" max="14097" width="9.140625" style="52"/>
    <col min="14098" max="14098" width="14.85546875" style="52" bestFit="1" customWidth="1"/>
    <col min="14099" max="14099" width="9.140625" style="52"/>
    <col min="14100" max="14100" width="14.85546875" style="52" bestFit="1" customWidth="1"/>
    <col min="14101" max="14336" width="9.140625" style="52"/>
    <col min="14337" max="14337" width="3.85546875" style="52" customWidth="1"/>
    <col min="14338" max="14338" width="5.140625" style="52" customWidth="1"/>
    <col min="14339" max="14339" width="35.28515625" style="52" customWidth="1"/>
    <col min="14340" max="14340" width="16.5703125" style="52" customWidth="1"/>
    <col min="14341" max="14341" width="10.42578125" style="52" bestFit="1" customWidth="1"/>
    <col min="14342" max="14342" width="13.85546875" style="52" customWidth="1"/>
    <col min="14343" max="14343" width="14.28515625" style="52" customWidth="1"/>
    <col min="14344" max="14344" width="12.42578125" style="52" customWidth="1"/>
    <col min="14345" max="14345" width="10.42578125" style="52" bestFit="1" customWidth="1"/>
    <col min="14346" max="14346" width="14.5703125" style="52" customWidth="1"/>
    <col min="14347" max="14347" width="14.85546875" style="52" customWidth="1"/>
    <col min="14348" max="14348" width="11.42578125" style="52" customWidth="1"/>
    <col min="14349" max="14350" width="16.140625" style="52" customWidth="1"/>
    <col min="14351" max="14351" width="16.7109375" style="52" customWidth="1"/>
    <col min="14352" max="14352" width="3.7109375" style="52" customWidth="1"/>
    <col min="14353" max="14353" width="9.140625" style="52"/>
    <col min="14354" max="14354" width="14.85546875" style="52" bestFit="1" customWidth="1"/>
    <col min="14355" max="14355" width="9.140625" style="52"/>
    <col min="14356" max="14356" width="14.85546875" style="52" bestFit="1" customWidth="1"/>
    <col min="14357" max="14592" width="9.140625" style="52"/>
    <col min="14593" max="14593" width="3.85546875" style="52" customWidth="1"/>
    <col min="14594" max="14594" width="5.140625" style="52" customWidth="1"/>
    <col min="14595" max="14595" width="35.28515625" style="52" customWidth="1"/>
    <col min="14596" max="14596" width="16.5703125" style="52" customWidth="1"/>
    <col min="14597" max="14597" width="10.42578125" style="52" bestFit="1" customWidth="1"/>
    <col min="14598" max="14598" width="13.85546875" style="52" customWidth="1"/>
    <col min="14599" max="14599" width="14.28515625" style="52" customWidth="1"/>
    <col min="14600" max="14600" width="12.42578125" style="52" customWidth="1"/>
    <col min="14601" max="14601" width="10.42578125" style="52" bestFit="1" customWidth="1"/>
    <col min="14602" max="14602" width="14.5703125" style="52" customWidth="1"/>
    <col min="14603" max="14603" width="14.85546875" style="52" customWidth="1"/>
    <col min="14604" max="14604" width="11.42578125" style="52" customWidth="1"/>
    <col min="14605" max="14606" width="16.140625" style="52" customWidth="1"/>
    <col min="14607" max="14607" width="16.7109375" style="52" customWidth="1"/>
    <col min="14608" max="14608" width="3.7109375" style="52" customWidth="1"/>
    <col min="14609" max="14609" width="9.140625" style="52"/>
    <col min="14610" max="14610" width="14.85546875" style="52" bestFit="1" customWidth="1"/>
    <col min="14611" max="14611" width="9.140625" style="52"/>
    <col min="14612" max="14612" width="14.85546875" style="52" bestFit="1" customWidth="1"/>
    <col min="14613" max="14848" width="9.140625" style="52"/>
    <col min="14849" max="14849" width="3.85546875" style="52" customWidth="1"/>
    <col min="14850" max="14850" width="5.140625" style="52" customWidth="1"/>
    <col min="14851" max="14851" width="35.28515625" style="52" customWidth="1"/>
    <col min="14852" max="14852" width="16.5703125" style="52" customWidth="1"/>
    <col min="14853" max="14853" width="10.42578125" style="52" bestFit="1" customWidth="1"/>
    <col min="14854" max="14854" width="13.85546875" style="52" customWidth="1"/>
    <col min="14855" max="14855" width="14.28515625" style="52" customWidth="1"/>
    <col min="14856" max="14856" width="12.42578125" style="52" customWidth="1"/>
    <col min="14857" max="14857" width="10.42578125" style="52" bestFit="1" customWidth="1"/>
    <col min="14858" max="14858" width="14.5703125" style="52" customWidth="1"/>
    <col min="14859" max="14859" width="14.85546875" style="52" customWidth="1"/>
    <col min="14860" max="14860" width="11.42578125" style="52" customWidth="1"/>
    <col min="14861" max="14862" width="16.140625" style="52" customWidth="1"/>
    <col min="14863" max="14863" width="16.7109375" style="52" customWidth="1"/>
    <col min="14864" max="14864" width="3.7109375" style="52" customWidth="1"/>
    <col min="14865" max="14865" width="9.140625" style="52"/>
    <col min="14866" max="14866" width="14.85546875" style="52" bestFit="1" customWidth="1"/>
    <col min="14867" max="14867" width="9.140625" style="52"/>
    <col min="14868" max="14868" width="14.85546875" style="52" bestFit="1" customWidth="1"/>
    <col min="14869" max="15104" width="9.140625" style="52"/>
    <col min="15105" max="15105" width="3.85546875" style="52" customWidth="1"/>
    <col min="15106" max="15106" width="5.140625" style="52" customWidth="1"/>
    <col min="15107" max="15107" width="35.28515625" style="52" customWidth="1"/>
    <col min="15108" max="15108" width="16.5703125" style="52" customWidth="1"/>
    <col min="15109" max="15109" width="10.42578125" style="52" bestFit="1" customWidth="1"/>
    <col min="15110" max="15110" width="13.85546875" style="52" customWidth="1"/>
    <col min="15111" max="15111" width="14.28515625" style="52" customWidth="1"/>
    <col min="15112" max="15112" width="12.42578125" style="52" customWidth="1"/>
    <col min="15113" max="15113" width="10.42578125" style="52" bestFit="1" customWidth="1"/>
    <col min="15114" max="15114" width="14.5703125" style="52" customWidth="1"/>
    <col min="15115" max="15115" width="14.85546875" style="52" customWidth="1"/>
    <col min="15116" max="15116" width="11.42578125" style="52" customWidth="1"/>
    <col min="15117" max="15118" width="16.140625" style="52" customWidth="1"/>
    <col min="15119" max="15119" width="16.7109375" style="52" customWidth="1"/>
    <col min="15120" max="15120" width="3.7109375" style="52" customWidth="1"/>
    <col min="15121" max="15121" width="9.140625" style="52"/>
    <col min="15122" max="15122" width="14.85546875" style="52" bestFit="1" customWidth="1"/>
    <col min="15123" max="15123" width="9.140625" style="52"/>
    <col min="15124" max="15124" width="14.85546875" style="52" bestFit="1" customWidth="1"/>
    <col min="15125" max="15360" width="9.140625" style="52"/>
    <col min="15361" max="15361" width="3.85546875" style="52" customWidth="1"/>
    <col min="15362" max="15362" width="5.140625" style="52" customWidth="1"/>
    <col min="15363" max="15363" width="35.28515625" style="52" customWidth="1"/>
    <col min="15364" max="15364" width="16.5703125" style="52" customWidth="1"/>
    <col min="15365" max="15365" width="10.42578125" style="52" bestFit="1" customWidth="1"/>
    <col min="15366" max="15366" width="13.85546875" style="52" customWidth="1"/>
    <col min="15367" max="15367" width="14.28515625" style="52" customWidth="1"/>
    <col min="15368" max="15368" width="12.42578125" style="52" customWidth="1"/>
    <col min="15369" max="15369" width="10.42578125" style="52" bestFit="1" customWidth="1"/>
    <col min="15370" max="15370" width="14.5703125" style="52" customWidth="1"/>
    <col min="15371" max="15371" width="14.85546875" style="52" customWidth="1"/>
    <col min="15372" max="15372" width="11.42578125" style="52" customWidth="1"/>
    <col min="15373" max="15374" width="16.140625" style="52" customWidth="1"/>
    <col min="15375" max="15375" width="16.7109375" style="52" customWidth="1"/>
    <col min="15376" max="15376" width="3.7109375" style="52" customWidth="1"/>
    <col min="15377" max="15377" width="9.140625" style="52"/>
    <col min="15378" max="15378" width="14.85546875" style="52" bestFit="1" customWidth="1"/>
    <col min="15379" max="15379" width="9.140625" style="52"/>
    <col min="15380" max="15380" width="14.85546875" style="52" bestFit="1" customWidth="1"/>
    <col min="15381" max="15616" width="9.140625" style="52"/>
    <col min="15617" max="15617" width="3.85546875" style="52" customWidth="1"/>
    <col min="15618" max="15618" width="5.140625" style="52" customWidth="1"/>
    <col min="15619" max="15619" width="35.28515625" style="52" customWidth="1"/>
    <col min="15620" max="15620" width="16.5703125" style="52" customWidth="1"/>
    <col min="15621" max="15621" width="10.42578125" style="52" bestFit="1" customWidth="1"/>
    <col min="15622" max="15622" width="13.85546875" style="52" customWidth="1"/>
    <col min="15623" max="15623" width="14.28515625" style="52" customWidth="1"/>
    <col min="15624" max="15624" width="12.42578125" style="52" customWidth="1"/>
    <col min="15625" max="15625" width="10.42578125" style="52" bestFit="1" customWidth="1"/>
    <col min="15626" max="15626" width="14.5703125" style="52" customWidth="1"/>
    <col min="15627" max="15627" width="14.85546875" style="52" customWidth="1"/>
    <col min="15628" max="15628" width="11.42578125" style="52" customWidth="1"/>
    <col min="15629" max="15630" width="16.140625" style="52" customWidth="1"/>
    <col min="15631" max="15631" width="16.7109375" style="52" customWidth="1"/>
    <col min="15632" max="15632" width="3.7109375" style="52" customWidth="1"/>
    <col min="15633" max="15633" width="9.140625" style="52"/>
    <col min="15634" max="15634" width="14.85546875" style="52" bestFit="1" customWidth="1"/>
    <col min="15635" max="15635" width="9.140625" style="52"/>
    <col min="15636" max="15636" width="14.85546875" style="52" bestFit="1" customWidth="1"/>
    <col min="15637" max="15872" width="9.140625" style="52"/>
    <col min="15873" max="15873" width="3.85546875" style="52" customWidth="1"/>
    <col min="15874" max="15874" width="5.140625" style="52" customWidth="1"/>
    <col min="15875" max="15875" width="35.28515625" style="52" customWidth="1"/>
    <col min="15876" max="15876" width="16.5703125" style="52" customWidth="1"/>
    <col min="15877" max="15877" width="10.42578125" style="52" bestFit="1" customWidth="1"/>
    <col min="15878" max="15878" width="13.85546875" style="52" customWidth="1"/>
    <col min="15879" max="15879" width="14.28515625" style="52" customWidth="1"/>
    <col min="15880" max="15880" width="12.42578125" style="52" customWidth="1"/>
    <col min="15881" max="15881" width="10.42578125" style="52" bestFit="1" customWidth="1"/>
    <col min="15882" max="15882" width="14.5703125" style="52" customWidth="1"/>
    <col min="15883" max="15883" width="14.85546875" style="52" customWidth="1"/>
    <col min="15884" max="15884" width="11.42578125" style="52" customWidth="1"/>
    <col min="15885" max="15886" width="16.140625" style="52" customWidth="1"/>
    <col min="15887" max="15887" width="16.7109375" style="52" customWidth="1"/>
    <col min="15888" max="15888" width="3.7109375" style="52" customWidth="1"/>
    <col min="15889" max="15889" width="9.140625" style="52"/>
    <col min="15890" max="15890" width="14.85546875" style="52" bestFit="1" customWidth="1"/>
    <col min="15891" max="15891" width="9.140625" style="52"/>
    <col min="15892" max="15892" width="14.85546875" style="52" bestFit="1" customWidth="1"/>
    <col min="15893" max="16128" width="9.140625" style="52"/>
    <col min="16129" max="16129" width="3.85546875" style="52" customWidth="1"/>
    <col min="16130" max="16130" width="5.140625" style="52" customWidth="1"/>
    <col min="16131" max="16131" width="35.28515625" style="52" customWidth="1"/>
    <col min="16132" max="16132" width="16.5703125" style="52" customWidth="1"/>
    <col min="16133" max="16133" width="10.42578125" style="52" bestFit="1" customWidth="1"/>
    <col min="16134" max="16134" width="13.85546875" style="52" customWidth="1"/>
    <col min="16135" max="16135" width="14.28515625" style="52" customWidth="1"/>
    <col min="16136" max="16136" width="12.42578125" style="52" customWidth="1"/>
    <col min="16137" max="16137" width="10.42578125" style="52" bestFit="1" customWidth="1"/>
    <col min="16138" max="16138" width="14.5703125" style="52" customWidth="1"/>
    <col min="16139" max="16139" width="14.85546875" style="52" customWidth="1"/>
    <col min="16140" max="16140" width="11.42578125" style="52" customWidth="1"/>
    <col min="16141" max="16142" width="16.140625" style="52" customWidth="1"/>
    <col min="16143" max="16143" width="16.7109375" style="52" customWidth="1"/>
    <col min="16144" max="16144" width="3.7109375" style="52" customWidth="1"/>
    <col min="16145" max="16145" width="9.140625" style="52"/>
    <col min="16146" max="16146" width="14.85546875" style="52" bestFit="1" customWidth="1"/>
    <col min="16147" max="16147" width="9.140625" style="52"/>
    <col min="16148" max="16148" width="14.85546875" style="52" bestFit="1" customWidth="1"/>
    <col min="16149" max="16384" width="9.140625" style="52"/>
  </cols>
  <sheetData>
    <row r="2" spans="2:20" x14ac:dyDescent="0.25">
      <c r="B2" s="400" t="s">
        <v>409</v>
      </c>
      <c r="C2" s="400"/>
      <c r="D2" s="400"/>
      <c r="M2" s="372"/>
      <c r="N2" s="372"/>
      <c r="O2" s="372"/>
    </row>
    <row r="3" spans="2:20" x14ac:dyDescent="0.25">
      <c r="B3" s="400"/>
      <c r="C3" s="400"/>
      <c r="D3" s="400"/>
      <c r="M3" s="372"/>
      <c r="N3" s="372"/>
      <c r="O3" s="372"/>
    </row>
    <row r="4" spans="2:20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28.5" customHeight="1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19.149999999999999" customHeight="1" thickBot="1" x14ac:dyDescent="0.3">
      <c r="B8" s="140" t="s">
        <v>14</v>
      </c>
      <c r="C8" s="141" t="s">
        <v>54</v>
      </c>
      <c r="D8" s="170">
        <v>286252268.13999999</v>
      </c>
      <c r="E8" s="170">
        <v>0</v>
      </c>
      <c r="F8" s="170">
        <v>1238691.26</v>
      </c>
      <c r="G8" s="170">
        <v>4153303.56</v>
      </c>
      <c r="H8" s="170">
        <v>47936.37</v>
      </c>
      <c r="I8" s="170">
        <v>0</v>
      </c>
      <c r="J8" s="170">
        <v>1402400.65</v>
      </c>
      <c r="K8" s="170">
        <v>1528749.84</v>
      </c>
      <c r="L8" s="170">
        <v>0</v>
      </c>
      <c r="M8" s="171">
        <v>288761048.83999997</v>
      </c>
      <c r="N8" s="170">
        <v>104148331.69</v>
      </c>
      <c r="O8" s="172">
        <v>184612717.15000001</v>
      </c>
      <c r="R8" s="61"/>
      <c r="T8" s="61"/>
    </row>
    <row r="9" spans="2:20" ht="20.45" customHeight="1" thickBot="1" x14ac:dyDescent="0.3">
      <c r="B9" s="140" t="s">
        <v>55</v>
      </c>
      <c r="C9" s="141" t="s">
        <v>56</v>
      </c>
      <c r="D9" s="170">
        <v>119204393.29000001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1">
        <v>119204393.29000001</v>
      </c>
      <c r="N9" s="170">
        <v>0</v>
      </c>
      <c r="O9" s="172">
        <v>119204393.29000001</v>
      </c>
      <c r="R9" s="61"/>
      <c r="T9" s="61"/>
    </row>
    <row r="10" spans="2:20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T10" s="61"/>
    </row>
    <row r="11" spans="2:20" ht="30.75" thickBot="1" x14ac:dyDescent="0.3">
      <c r="B11" s="140" t="s">
        <v>59</v>
      </c>
      <c r="C11" s="141" t="s">
        <v>60</v>
      </c>
      <c r="D11" s="170">
        <v>124143197.78</v>
      </c>
      <c r="E11" s="170">
        <v>0</v>
      </c>
      <c r="F11" s="170">
        <v>19997.02</v>
      </c>
      <c r="G11" s="170">
        <v>1853308.77</v>
      </c>
      <c r="H11" s="170">
        <v>0</v>
      </c>
      <c r="I11" s="170">
        <v>0</v>
      </c>
      <c r="J11" s="170">
        <v>105860.54</v>
      </c>
      <c r="K11" s="170">
        <v>60454.59</v>
      </c>
      <c r="L11" s="170">
        <v>0</v>
      </c>
      <c r="M11" s="171">
        <v>125850188.44</v>
      </c>
      <c r="N11" s="170">
        <v>65091486.740000002</v>
      </c>
      <c r="O11" s="172">
        <v>60758701.700000003</v>
      </c>
      <c r="R11" s="61"/>
      <c r="T11" s="61"/>
    </row>
    <row r="12" spans="2:20" ht="24.6" customHeight="1" thickBot="1" x14ac:dyDescent="0.3">
      <c r="B12" s="140" t="s">
        <v>61</v>
      </c>
      <c r="C12" s="141" t="s">
        <v>62</v>
      </c>
      <c r="D12" s="170">
        <v>19494725.059999999</v>
      </c>
      <c r="E12" s="170">
        <v>0</v>
      </c>
      <c r="F12" s="170">
        <v>384789.24</v>
      </c>
      <c r="G12" s="170">
        <v>1527459.5</v>
      </c>
      <c r="H12" s="170">
        <v>12026.33</v>
      </c>
      <c r="I12" s="170">
        <v>0</v>
      </c>
      <c r="J12" s="170">
        <v>600360.76</v>
      </c>
      <c r="K12" s="170">
        <v>264736.08</v>
      </c>
      <c r="L12" s="170">
        <v>0</v>
      </c>
      <c r="M12" s="171">
        <v>20553903.289999999</v>
      </c>
      <c r="N12" s="170">
        <v>17023389.949999999</v>
      </c>
      <c r="O12" s="172">
        <v>3530513.34</v>
      </c>
      <c r="R12" s="61"/>
      <c r="T12" s="61"/>
    </row>
    <row r="13" spans="2:20" ht="24.6" customHeight="1" thickBot="1" x14ac:dyDescent="0.3">
      <c r="B13" s="140" t="s">
        <v>63</v>
      </c>
      <c r="C13" s="141" t="s">
        <v>64</v>
      </c>
      <c r="D13" s="170">
        <v>3392892.83</v>
      </c>
      <c r="E13" s="170">
        <v>0</v>
      </c>
      <c r="F13" s="170">
        <v>0</v>
      </c>
      <c r="G13" s="170">
        <v>171758.96</v>
      </c>
      <c r="H13" s="170">
        <v>0</v>
      </c>
      <c r="I13" s="170">
        <v>0</v>
      </c>
      <c r="J13" s="170">
        <v>53731.360000000001</v>
      </c>
      <c r="K13" s="170">
        <v>0</v>
      </c>
      <c r="L13" s="170">
        <v>0</v>
      </c>
      <c r="M13" s="171">
        <v>3510920.43</v>
      </c>
      <c r="N13" s="170">
        <v>2823369.47</v>
      </c>
      <c r="O13" s="172">
        <v>687550.96</v>
      </c>
      <c r="R13" s="61"/>
      <c r="T13" s="61"/>
    </row>
    <row r="14" spans="2:20" ht="24.6" customHeight="1" thickBot="1" x14ac:dyDescent="0.3">
      <c r="B14" s="140" t="s">
        <v>65</v>
      </c>
      <c r="C14" s="141" t="s">
        <v>66</v>
      </c>
      <c r="D14" s="170">
        <v>20017059.18</v>
      </c>
      <c r="E14" s="170">
        <v>0</v>
      </c>
      <c r="F14" s="170">
        <v>833905</v>
      </c>
      <c r="G14" s="170">
        <v>600776.32999999996</v>
      </c>
      <c r="H14" s="170">
        <v>35910.04</v>
      </c>
      <c r="I14" s="170">
        <v>0</v>
      </c>
      <c r="J14" s="170">
        <v>642447.99</v>
      </c>
      <c r="K14" s="170">
        <v>1203559.17</v>
      </c>
      <c r="L14" s="170">
        <v>0</v>
      </c>
      <c r="M14" s="171">
        <v>19641643.390000001</v>
      </c>
      <c r="N14" s="170">
        <v>19210085.530000001</v>
      </c>
      <c r="O14" s="172">
        <v>431557.86</v>
      </c>
      <c r="R14" s="61"/>
      <c r="T14" s="61"/>
    </row>
    <row r="15" spans="2:20" ht="22.15" customHeight="1" thickBot="1" x14ac:dyDescent="0.3">
      <c r="B15" s="143" t="s">
        <v>19</v>
      </c>
      <c r="C15" s="141" t="s">
        <v>67</v>
      </c>
      <c r="D15" s="170">
        <v>294382.81</v>
      </c>
      <c r="E15" s="170">
        <v>0</v>
      </c>
      <c r="F15" s="170">
        <v>2869708.14</v>
      </c>
      <c r="G15" s="170">
        <v>0</v>
      </c>
      <c r="H15" s="170">
        <v>0</v>
      </c>
      <c r="I15" s="170">
        <v>0</v>
      </c>
      <c r="J15" s="170">
        <v>0</v>
      </c>
      <c r="K15" s="170">
        <v>2869708.14</v>
      </c>
      <c r="L15" s="170">
        <v>0</v>
      </c>
      <c r="M15" s="171">
        <v>294382.81</v>
      </c>
      <c r="N15" s="170">
        <v>0</v>
      </c>
      <c r="O15" s="172">
        <v>294382.81</v>
      </c>
      <c r="R15" s="61"/>
      <c r="T15" s="61"/>
    </row>
    <row r="16" spans="2:20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T16" s="61"/>
    </row>
    <row r="17" spans="2:20" ht="20.45" customHeight="1" thickBot="1" x14ac:dyDescent="0.3">
      <c r="B17" s="143" t="s">
        <v>23</v>
      </c>
      <c r="C17" s="141" t="s">
        <v>69</v>
      </c>
      <c r="D17" s="170">
        <v>1657541.26</v>
      </c>
      <c r="E17" s="170">
        <v>0</v>
      </c>
      <c r="F17" s="170">
        <v>83604.070000000007</v>
      </c>
      <c r="G17" s="170">
        <v>136038.57999999999</v>
      </c>
      <c r="H17" s="170">
        <v>0</v>
      </c>
      <c r="I17" s="170">
        <v>0</v>
      </c>
      <c r="J17" s="170">
        <v>13433.27</v>
      </c>
      <c r="K17" s="170">
        <v>15349.75</v>
      </c>
      <c r="L17" s="170">
        <v>0</v>
      </c>
      <c r="M17" s="171">
        <v>1848400.89</v>
      </c>
      <c r="N17" s="170">
        <v>1663768.59</v>
      </c>
      <c r="O17" s="172">
        <v>184632.3</v>
      </c>
      <c r="R17" s="61"/>
      <c r="T17" s="61"/>
    </row>
    <row r="18" spans="2:20" ht="22.15" customHeight="1" thickBot="1" x14ac:dyDescent="0.3">
      <c r="B18" s="402" t="s">
        <v>70</v>
      </c>
      <c r="C18" s="403"/>
      <c r="D18" s="171">
        <v>288204192.20999998</v>
      </c>
      <c r="E18" s="171">
        <v>0</v>
      </c>
      <c r="F18" s="171">
        <v>4192003.47</v>
      </c>
      <c r="G18" s="171">
        <v>4289342.1399999997</v>
      </c>
      <c r="H18" s="171">
        <v>47936.37</v>
      </c>
      <c r="I18" s="171">
        <v>0</v>
      </c>
      <c r="J18" s="171">
        <v>1415833.92</v>
      </c>
      <c r="K18" s="171">
        <v>4413807.7300000004</v>
      </c>
      <c r="L18" s="171">
        <v>0</v>
      </c>
      <c r="M18" s="171">
        <v>290903832.54000002</v>
      </c>
      <c r="N18" s="171">
        <v>105812100.28</v>
      </c>
      <c r="O18" s="172">
        <v>185091732.25999999</v>
      </c>
      <c r="R18" s="61"/>
      <c r="T18" s="61"/>
    </row>
    <row r="19" spans="2:20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321318.96999999997</v>
      </c>
      <c r="H19" s="144" t="s">
        <v>72</v>
      </c>
      <c r="I19" s="144" t="s">
        <v>72</v>
      </c>
      <c r="J19" s="144" t="s">
        <v>72</v>
      </c>
      <c r="K19" s="145">
        <v>445784.56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>
      <c r="M24" s="61"/>
    </row>
    <row r="25" spans="2:20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39" right="0.17" top="0.74803149606299213" bottom="0.74803149606299213" header="0.31496062992125984" footer="0.31496062992125984"/>
  <pageSetup scale="61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32"/>
  <sheetViews>
    <sheetView showGridLines="0" showOutlineSymbols="0" workbookViewId="0">
      <selection activeCell="J5" sqref="J5"/>
    </sheetView>
  </sheetViews>
  <sheetFormatPr defaultRowHeight="15" x14ac:dyDescent="0.25"/>
  <cols>
    <col min="1" max="1" width="2.42578125" style="52" customWidth="1"/>
    <col min="2" max="2" width="4.42578125" style="52" customWidth="1"/>
    <col min="3" max="3" width="39.42578125" style="52" customWidth="1"/>
    <col min="4" max="8" width="18.140625" style="52" customWidth="1"/>
    <col min="9" max="9" width="4.85546875" style="52" customWidth="1"/>
    <col min="10" max="10" width="9.140625" style="52"/>
    <col min="11" max="11" width="12.42578125" style="52" bestFit="1" customWidth="1"/>
    <col min="12" max="256" width="9.140625" style="52"/>
    <col min="257" max="257" width="2.42578125" style="52" customWidth="1"/>
    <col min="258" max="258" width="4.42578125" style="52" customWidth="1"/>
    <col min="259" max="259" width="39.42578125" style="52" customWidth="1"/>
    <col min="260" max="264" width="18.140625" style="52" customWidth="1"/>
    <col min="265" max="265" width="4.85546875" style="52" customWidth="1"/>
    <col min="266" max="266" width="9.140625" style="52"/>
    <col min="267" max="267" width="12.42578125" style="52" bestFit="1" customWidth="1"/>
    <col min="268" max="512" width="9.140625" style="52"/>
    <col min="513" max="513" width="2.42578125" style="52" customWidth="1"/>
    <col min="514" max="514" width="4.42578125" style="52" customWidth="1"/>
    <col min="515" max="515" width="39.42578125" style="52" customWidth="1"/>
    <col min="516" max="520" width="18.140625" style="52" customWidth="1"/>
    <col min="521" max="521" width="4.85546875" style="52" customWidth="1"/>
    <col min="522" max="522" width="9.140625" style="52"/>
    <col min="523" max="523" width="12.42578125" style="52" bestFit="1" customWidth="1"/>
    <col min="524" max="768" width="9.140625" style="52"/>
    <col min="769" max="769" width="2.42578125" style="52" customWidth="1"/>
    <col min="770" max="770" width="4.42578125" style="52" customWidth="1"/>
    <col min="771" max="771" width="39.42578125" style="52" customWidth="1"/>
    <col min="772" max="776" width="18.140625" style="52" customWidth="1"/>
    <col min="777" max="777" width="4.85546875" style="52" customWidth="1"/>
    <col min="778" max="778" width="9.140625" style="52"/>
    <col min="779" max="779" width="12.42578125" style="52" bestFit="1" customWidth="1"/>
    <col min="780" max="1024" width="9.140625" style="52"/>
    <col min="1025" max="1025" width="2.42578125" style="52" customWidth="1"/>
    <col min="1026" max="1026" width="4.42578125" style="52" customWidth="1"/>
    <col min="1027" max="1027" width="39.42578125" style="52" customWidth="1"/>
    <col min="1028" max="1032" width="18.140625" style="52" customWidth="1"/>
    <col min="1033" max="1033" width="4.85546875" style="52" customWidth="1"/>
    <col min="1034" max="1034" width="9.140625" style="52"/>
    <col min="1035" max="1035" width="12.42578125" style="52" bestFit="1" customWidth="1"/>
    <col min="1036" max="1280" width="9.140625" style="52"/>
    <col min="1281" max="1281" width="2.42578125" style="52" customWidth="1"/>
    <col min="1282" max="1282" width="4.42578125" style="52" customWidth="1"/>
    <col min="1283" max="1283" width="39.42578125" style="52" customWidth="1"/>
    <col min="1284" max="1288" width="18.140625" style="52" customWidth="1"/>
    <col min="1289" max="1289" width="4.85546875" style="52" customWidth="1"/>
    <col min="1290" max="1290" width="9.140625" style="52"/>
    <col min="1291" max="1291" width="12.42578125" style="52" bestFit="1" customWidth="1"/>
    <col min="1292" max="1536" width="9.140625" style="52"/>
    <col min="1537" max="1537" width="2.42578125" style="52" customWidth="1"/>
    <col min="1538" max="1538" width="4.42578125" style="52" customWidth="1"/>
    <col min="1539" max="1539" width="39.42578125" style="52" customWidth="1"/>
    <col min="1540" max="1544" width="18.140625" style="52" customWidth="1"/>
    <col min="1545" max="1545" width="4.85546875" style="52" customWidth="1"/>
    <col min="1546" max="1546" width="9.140625" style="52"/>
    <col min="1547" max="1547" width="12.42578125" style="52" bestFit="1" customWidth="1"/>
    <col min="1548" max="1792" width="9.140625" style="52"/>
    <col min="1793" max="1793" width="2.42578125" style="52" customWidth="1"/>
    <col min="1794" max="1794" width="4.42578125" style="52" customWidth="1"/>
    <col min="1795" max="1795" width="39.42578125" style="52" customWidth="1"/>
    <col min="1796" max="1800" width="18.140625" style="52" customWidth="1"/>
    <col min="1801" max="1801" width="4.85546875" style="52" customWidth="1"/>
    <col min="1802" max="1802" width="9.140625" style="52"/>
    <col min="1803" max="1803" width="12.42578125" style="52" bestFit="1" customWidth="1"/>
    <col min="1804" max="2048" width="9.140625" style="52"/>
    <col min="2049" max="2049" width="2.42578125" style="52" customWidth="1"/>
    <col min="2050" max="2050" width="4.42578125" style="52" customWidth="1"/>
    <col min="2051" max="2051" width="39.42578125" style="52" customWidth="1"/>
    <col min="2052" max="2056" width="18.140625" style="52" customWidth="1"/>
    <col min="2057" max="2057" width="4.85546875" style="52" customWidth="1"/>
    <col min="2058" max="2058" width="9.140625" style="52"/>
    <col min="2059" max="2059" width="12.42578125" style="52" bestFit="1" customWidth="1"/>
    <col min="2060" max="2304" width="9.140625" style="52"/>
    <col min="2305" max="2305" width="2.42578125" style="52" customWidth="1"/>
    <col min="2306" max="2306" width="4.42578125" style="52" customWidth="1"/>
    <col min="2307" max="2307" width="39.42578125" style="52" customWidth="1"/>
    <col min="2308" max="2312" width="18.140625" style="52" customWidth="1"/>
    <col min="2313" max="2313" width="4.85546875" style="52" customWidth="1"/>
    <col min="2314" max="2314" width="9.140625" style="52"/>
    <col min="2315" max="2315" width="12.42578125" style="52" bestFit="1" customWidth="1"/>
    <col min="2316" max="2560" width="9.140625" style="52"/>
    <col min="2561" max="2561" width="2.42578125" style="52" customWidth="1"/>
    <col min="2562" max="2562" width="4.42578125" style="52" customWidth="1"/>
    <col min="2563" max="2563" width="39.42578125" style="52" customWidth="1"/>
    <col min="2564" max="2568" width="18.140625" style="52" customWidth="1"/>
    <col min="2569" max="2569" width="4.85546875" style="52" customWidth="1"/>
    <col min="2570" max="2570" width="9.140625" style="52"/>
    <col min="2571" max="2571" width="12.42578125" style="52" bestFit="1" customWidth="1"/>
    <col min="2572" max="2816" width="9.140625" style="52"/>
    <col min="2817" max="2817" width="2.42578125" style="52" customWidth="1"/>
    <col min="2818" max="2818" width="4.42578125" style="52" customWidth="1"/>
    <col min="2819" max="2819" width="39.42578125" style="52" customWidth="1"/>
    <col min="2820" max="2824" width="18.140625" style="52" customWidth="1"/>
    <col min="2825" max="2825" width="4.85546875" style="52" customWidth="1"/>
    <col min="2826" max="2826" width="9.140625" style="52"/>
    <col min="2827" max="2827" width="12.42578125" style="52" bestFit="1" customWidth="1"/>
    <col min="2828" max="3072" width="9.140625" style="52"/>
    <col min="3073" max="3073" width="2.42578125" style="52" customWidth="1"/>
    <col min="3074" max="3074" width="4.42578125" style="52" customWidth="1"/>
    <col min="3075" max="3075" width="39.42578125" style="52" customWidth="1"/>
    <col min="3076" max="3080" width="18.140625" style="52" customWidth="1"/>
    <col min="3081" max="3081" width="4.85546875" style="52" customWidth="1"/>
    <col min="3082" max="3082" width="9.140625" style="52"/>
    <col min="3083" max="3083" width="12.42578125" style="52" bestFit="1" customWidth="1"/>
    <col min="3084" max="3328" width="9.140625" style="52"/>
    <col min="3329" max="3329" width="2.42578125" style="52" customWidth="1"/>
    <col min="3330" max="3330" width="4.42578125" style="52" customWidth="1"/>
    <col min="3331" max="3331" width="39.42578125" style="52" customWidth="1"/>
    <col min="3332" max="3336" width="18.140625" style="52" customWidth="1"/>
    <col min="3337" max="3337" width="4.85546875" style="52" customWidth="1"/>
    <col min="3338" max="3338" width="9.140625" style="52"/>
    <col min="3339" max="3339" width="12.42578125" style="52" bestFit="1" customWidth="1"/>
    <col min="3340" max="3584" width="9.140625" style="52"/>
    <col min="3585" max="3585" width="2.42578125" style="52" customWidth="1"/>
    <col min="3586" max="3586" width="4.42578125" style="52" customWidth="1"/>
    <col min="3587" max="3587" width="39.42578125" style="52" customWidth="1"/>
    <col min="3588" max="3592" width="18.140625" style="52" customWidth="1"/>
    <col min="3593" max="3593" width="4.85546875" style="52" customWidth="1"/>
    <col min="3594" max="3594" width="9.140625" style="52"/>
    <col min="3595" max="3595" width="12.42578125" style="52" bestFit="1" customWidth="1"/>
    <col min="3596" max="3840" width="9.140625" style="52"/>
    <col min="3841" max="3841" width="2.42578125" style="52" customWidth="1"/>
    <col min="3842" max="3842" width="4.42578125" style="52" customWidth="1"/>
    <col min="3843" max="3843" width="39.42578125" style="52" customWidth="1"/>
    <col min="3844" max="3848" width="18.140625" style="52" customWidth="1"/>
    <col min="3849" max="3849" width="4.85546875" style="52" customWidth="1"/>
    <col min="3850" max="3850" width="9.140625" style="52"/>
    <col min="3851" max="3851" width="12.42578125" style="52" bestFit="1" customWidth="1"/>
    <col min="3852" max="4096" width="9.140625" style="52"/>
    <col min="4097" max="4097" width="2.42578125" style="52" customWidth="1"/>
    <col min="4098" max="4098" width="4.42578125" style="52" customWidth="1"/>
    <col min="4099" max="4099" width="39.42578125" style="52" customWidth="1"/>
    <col min="4100" max="4104" width="18.140625" style="52" customWidth="1"/>
    <col min="4105" max="4105" width="4.85546875" style="52" customWidth="1"/>
    <col min="4106" max="4106" width="9.140625" style="52"/>
    <col min="4107" max="4107" width="12.42578125" style="52" bestFit="1" customWidth="1"/>
    <col min="4108" max="4352" width="9.140625" style="52"/>
    <col min="4353" max="4353" width="2.42578125" style="52" customWidth="1"/>
    <col min="4354" max="4354" width="4.42578125" style="52" customWidth="1"/>
    <col min="4355" max="4355" width="39.42578125" style="52" customWidth="1"/>
    <col min="4356" max="4360" width="18.140625" style="52" customWidth="1"/>
    <col min="4361" max="4361" width="4.85546875" style="52" customWidth="1"/>
    <col min="4362" max="4362" width="9.140625" style="52"/>
    <col min="4363" max="4363" width="12.42578125" style="52" bestFit="1" customWidth="1"/>
    <col min="4364" max="4608" width="9.140625" style="52"/>
    <col min="4609" max="4609" width="2.42578125" style="52" customWidth="1"/>
    <col min="4610" max="4610" width="4.42578125" style="52" customWidth="1"/>
    <col min="4611" max="4611" width="39.42578125" style="52" customWidth="1"/>
    <col min="4612" max="4616" width="18.140625" style="52" customWidth="1"/>
    <col min="4617" max="4617" width="4.85546875" style="52" customWidth="1"/>
    <col min="4618" max="4618" width="9.140625" style="52"/>
    <col min="4619" max="4619" width="12.42578125" style="52" bestFit="1" customWidth="1"/>
    <col min="4620" max="4864" width="9.140625" style="52"/>
    <col min="4865" max="4865" width="2.42578125" style="52" customWidth="1"/>
    <col min="4866" max="4866" width="4.42578125" style="52" customWidth="1"/>
    <col min="4867" max="4867" width="39.42578125" style="52" customWidth="1"/>
    <col min="4868" max="4872" width="18.140625" style="52" customWidth="1"/>
    <col min="4873" max="4873" width="4.85546875" style="52" customWidth="1"/>
    <col min="4874" max="4874" width="9.140625" style="52"/>
    <col min="4875" max="4875" width="12.42578125" style="52" bestFit="1" customWidth="1"/>
    <col min="4876" max="5120" width="9.140625" style="52"/>
    <col min="5121" max="5121" width="2.42578125" style="52" customWidth="1"/>
    <col min="5122" max="5122" width="4.42578125" style="52" customWidth="1"/>
    <col min="5123" max="5123" width="39.42578125" style="52" customWidth="1"/>
    <col min="5124" max="5128" width="18.140625" style="52" customWidth="1"/>
    <col min="5129" max="5129" width="4.85546875" style="52" customWidth="1"/>
    <col min="5130" max="5130" width="9.140625" style="52"/>
    <col min="5131" max="5131" width="12.42578125" style="52" bestFit="1" customWidth="1"/>
    <col min="5132" max="5376" width="9.140625" style="52"/>
    <col min="5377" max="5377" width="2.42578125" style="52" customWidth="1"/>
    <col min="5378" max="5378" width="4.42578125" style="52" customWidth="1"/>
    <col min="5379" max="5379" width="39.42578125" style="52" customWidth="1"/>
    <col min="5380" max="5384" width="18.140625" style="52" customWidth="1"/>
    <col min="5385" max="5385" width="4.85546875" style="52" customWidth="1"/>
    <col min="5386" max="5386" width="9.140625" style="52"/>
    <col min="5387" max="5387" width="12.42578125" style="52" bestFit="1" customWidth="1"/>
    <col min="5388" max="5632" width="9.140625" style="52"/>
    <col min="5633" max="5633" width="2.42578125" style="52" customWidth="1"/>
    <col min="5634" max="5634" width="4.42578125" style="52" customWidth="1"/>
    <col min="5635" max="5635" width="39.42578125" style="52" customWidth="1"/>
    <col min="5636" max="5640" width="18.140625" style="52" customWidth="1"/>
    <col min="5641" max="5641" width="4.85546875" style="52" customWidth="1"/>
    <col min="5642" max="5642" width="9.140625" style="52"/>
    <col min="5643" max="5643" width="12.42578125" style="52" bestFit="1" customWidth="1"/>
    <col min="5644" max="5888" width="9.140625" style="52"/>
    <col min="5889" max="5889" width="2.42578125" style="52" customWidth="1"/>
    <col min="5890" max="5890" width="4.42578125" style="52" customWidth="1"/>
    <col min="5891" max="5891" width="39.42578125" style="52" customWidth="1"/>
    <col min="5892" max="5896" width="18.140625" style="52" customWidth="1"/>
    <col min="5897" max="5897" width="4.85546875" style="52" customWidth="1"/>
    <col min="5898" max="5898" width="9.140625" style="52"/>
    <col min="5899" max="5899" width="12.42578125" style="52" bestFit="1" customWidth="1"/>
    <col min="5900" max="6144" width="9.140625" style="52"/>
    <col min="6145" max="6145" width="2.42578125" style="52" customWidth="1"/>
    <col min="6146" max="6146" width="4.42578125" style="52" customWidth="1"/>
    <col min="6147" max="6147" width="39.42578125" style="52" customWidth="1"/>
    <col min="6148" max="6152" width="18.140625" style="52" customWidth="1"/>
    <col min="6153" max="6153" width="4.85546875" style="52" customWidth="1"/>
    <col min="6154" max="6154" width="9.140625" style="52"/>
    <col min="6155" max="6155" width="12.42578125" style="52" bestFit="1" customWidth="1"/>
    <col min="6156" max="6400" width="9.140625" style="52"/>
    <col min="6401" max="6401" width="2.42578125" style="52" customWidth="1"/>
    <col min="6402" max="6402" width="4.42578125" style="52" customWidth="1"/>
    <col min="6403" max="6403" width="39.42578125" style="52" customWidth="1"/>
    <col min="6404" max="6408" width="18.140625" style="52" customWidth="1"/>
    <col min="6409" max="6409" width="4.85546875" style="52" customWidth="1"/>
    <col min="6410" max="6410" width="9.140625" style="52"/>
    <col min="6411" max="6411" width="12.42578125" style="52" bestFit="1" customWidth="1"/>
    <col min="6412" max="6656" width="9.140625" style="52"/>
    <col min="6657" max="6657" width="2.42578125" style="52" customWidth="1"/>
    <col min="6658" max="6658" width="4.42578125" style="52" customWidth="1"/>
    <col min="6659" max="6659" width="39.42578125" style="52" customWidth="1"/>
    <col min="6660" max="6664" width="18.140625" style="52" customWidth="1"/>
    <col min="6665" max="6665" width="4.85546875" style="52" customWidth="1"/>
    <col min="6666" max="6666" width="9.140625" style="52"/>
    <col min="6667" max="6667" width="12.42578125" style="52" bestFit="1" customWidth="1"/>
    <col min="6668" max="6912" width="9.140625" style="52"/>
    <col min="6913" max="6913" width="2.42578125" style="52" customWidth="1"/>
    <col min="6914" max="6914" width="4.42578125" style="52" customWidth="1"/>
    <col min="6915" max="6915" width="39.42578125" style="52" customWidth="1"/>
    <col min="6916" max="6920" width="18.140625" style="52" customWidth="1"/>
    <col min="6921" max="6921" width="4.85546875" style="52" customWidth="1"/>
    <col min="6922" max="6922" width="9.140625" style="52"/>
    <col min="6923" max="6923" width="12.42578125" style="52" bestFit="1" customWidth="1"/>
    <col min="6924" max="7168" width="9.140625" style="52"/>
    <col min="7169" max="7169" width="2.42578125" style="52" customWidth="1"/>
    <col min="7170" max="7170" width="4.42578125" style="52" customWidth="1"/>
    <col min="7171" max="7171" width="39.42578125" style="52" customWidth="1"/>
    <col min="7172" max="7176" width="18.140625" style="52" customWidth="1"/>
    <col min="7177" max="7177" width="4.85546875" style="52" customWidth="1"/>
    <col min="7178" max="7178" width="9.140625" style="52"/>
    <col min="7179" max="7179" width="12.42578125" style="52" bestFit="1" customWidth="1"/>
    <col min="7180" max="7424" width="9.140625" style="52"/>
    <col min="7425" max="7425" width="2.42578125" style="52" customWidth="1"/>
    <col min="7426" max="7426" width="4.42578125" style="52" customWidth="1"/>
    <col min="7427" max="7427" width="39.42578125" style="52" customWidth="1"/>
    <col min="7428" max="7432" width="18.140625" style="52" customWidth="1"/>
    <col min="7433" max="7433" width="4.85546875" style="52" customWidth="1"/>
    <col min="7434" max="7434" width="9.140625" style="52"/>
    <col min="7435" max="7435" width="12.42578125" style="52" bestFit="1" customWidth="1"/>
    <col min="7436" max="7680" width="9.140625" style="52"/>
    <col min="7681" max="7681" width="2.42578125" style="52" customWidth="1"/>
    <col min="7682" max="7682" width="4.42578125" style="52" customWidth="1"/>
    <col min="7683" max="7683" width="39.42578125" style="52" customWidth="1"/>
    <col min="7684" max="7688" width="18.140625" style="52" customWidth="1"/>
    <col min="7689" max="7689" width="4.85546875" style="52" customWidth="1"/>
    <col min="7690" max="7690" width="9.140625" style="52"/>
    <col min="7691" max="7691" width="12.42578125" style="52" bestFit="1" customWidth="1"/>
    <col min="7692" max="7936" width="9.140625" style="52"/>
    <col min="7937" max="7937" width="2.42578125" style="52" customWidth="1"/>
    <col min="7938" max="7938" width="4.42578125" style="52" customWidth="1"/>
    <col min="7939" max="7939" width="39.42578125" style="52" customWidth="1"/>
    <col min="7940" max="7944" width="18.140625" style="52" customWidth="1"/>
    <col min="7945" max="7945" width="4.85546875" style="52" customWidth="1"/>
    <col min="7946" max="7946" width="9.140625" style="52"/>
    <col min="7947" max="7947" width="12.42578125" style="52" bestFit="1" customWidth="1"/>
    <col min="7948" max="8192" width="9.140625" style="52"/>
    <col min="8193" max="8193" width="2.42578125" style="52" customWidth="1"/>
    <col min="8194" max="8194" width="4.42578125" style="52" customWidth="1"/>
    <col min="8195" max="8195" width="39.42578125" style="52" customWidth="1"/>
    <col min="8196" max="8200" width="18.140625" style="52" customWidth="1"/>
    <col min="8201" max="8201" width="4.85546875" style="52" customWidth="1"/>
    <col min="8202" max="8202" width="9.140625" style="52"/>
    <col min="8203" max="8203" width="12.42578125" style="52" bestFit="1" customWidth="1"/>
    <col min="8204" max="8448" width="9.140625" style="52"/>
    <col min="8449" max="8449" width="2.42578125" style="52" customWidth="1"/>
    <col min="8450" max="8450" width="4.42578125" style="52" customWidth="1"/>
    <col min="8451" max="8451" width="39.42578125" style="52" customWidth="1"/>
    <col min="8452" max="8456" width="18.140625" style="52" customWidth="1"/>
    <col min="8457" max="8457" width="4.85546875" style="52" customWidth="1"/>
    <col min="8458" max="8458" width="9.140625" style="52"/>
    <col min="8459" max="8459" width="12.42578125" style="52" bestFit="1" customWidth="1"/>
    <col min="8460" max="8704" width="9.140625" style="52"/>
    <col min="8705" max="8705" width="2.42578125" style="52" customWidth="1"/>
    <col min="8706" max="8706" width="4.42578125" style="52" customWidth="1"/>
    <col min="8707" max="8707" width="39.42578125" style="52" customWidth="1"/>
    <col min="8708" max="8712" width="18.140625" style="52" customWidth="1"/>
    <col min="8713" max="8713" width="4.85546875" style="52" customWidth="1"/>
    <col min="8714" max="8714" width="9.140625" style="52"/>
    <col min="8715" max="8715" width="12.42578125" style="52" bestFit="1" customWidth="1"/>
    <col min="8716" max="8960" width="9.140625" style="52"/>
    <col min="8961" max="8961" width="2.42578125" style="52" customWidth="1"/>
    <col min="8962" max="8962" width="4.42578125" style="52" customWidth="1"/>
    <col min="8963" max="8963" width="39.42578125" style="52" customWidth="1"/>
    <col min="8964" max="8968" width="18.140625" style="52" customWidth="1"/>
    <col min="8969" max="8969" width="4.85546875" style="52" customWidth="1"/>
    <col min="8970" max="8970" width="9.140625" style="52"/>
    <col min="8971" max="8971" width="12.42578125" style="52" bestFit="1" customWidth="1"/>
    <col min="8972" max="9216" width="9.140625" style="52"/>
    <col min="9217" max="9217" width="2.42578125" style="52" customWidth="1"/>
    <col min="9218" max="9218" width="4.42578125" style="52" customWidth="1"/>
    <col min="9219" max="9219" width="39.42578125" style="52" customWidth="1"/>
    <col min="9220" max="9224" width="18.140625" style="52" customWidth="1"/>
    <col min="9225" max="9225" width="4.85546875" style="52" customWidth="1"/>
    <col min="9226" max="9226" width="9.140625" style="52"/>
    <col min="9227" max="9227" width="12.42578125" style="52" bestFit="1" customWidth="1"/>
    <col min="9228" max="9472" width="9.140625" style="52"/>
    <col min="9473" max="9473" width="2.42578125" style="52" customWidth="1"/>
    <col min="9474" max="9474" width="4.42578125" style="52" customWidth="1"/>
    <col min="9475" max="9475" width="39.42578125" style="52" customWidth="1"/>
    <col min="9476" max="9480" width="18.140625" style="52" customWidth="1"/>
    <col min="9481" max="9481" width="4.85546875" style="52" customWidth="1"/>
    <col min="9482" max="9482" width="9.140625" style="52"/>
    <col min="9483" max="9483" width="12.42578125" style="52" bestFit="1" customWidth="1"/>
    <col min="9484" max="9728" width="9.140625" style="52"/>
    <col min="9729" max="9729" width="2.42578125" style="52" customWidth="1"/>
    <col min="9730" max="9730" width="4.42578125" style="52" customWidth="1"/>
    <col min="9731" max="9731" width="39.42578125" style="52" customWidth="1"/>
    <col min="9732" max="9736" width="18.140625" style="52" customWidth="1"/>
    <col min="9737" max="9737" width="4.85546875" style="52" customWidth="1"/>
    <col min="9738" max="9738" width="9.140625" style="52"/>
    <col min="9739" max="9739" width="12.42578125" style="52" bestFit="1" customWidth="1"/>
    <col min="9740" max="9984" width="9.140625" style="52"/>
    <col min="9985" max="9985" width="2.42578125" style="52" customWidth="1"/>
    <col min="9986" max="9986" width="4.42578125" style="52" customWidth="1"/>
    <col min="9987" max="9987" width="39.42578125" style="52" customWidth="1"/>
    <col min="9988" max="9992" width="18.140625" style="52" customWidth="1"/>
    <col min="9993" max="9993" width="4.85546875" style="52" customWidth="1"/>
    <col min="9994" max="9994" width="9.140625" style="52"/>
    <col min="9995" max="9995" width="12.42578125" style="52" bestFit="1" customWidth="1"/>
    <col min="9996" max="10240" width="9.140625" style="52"/>
    <col min="10241" max="10241" width="2.42578125" style="52" customWidth="1"/>
    <col min="10242" max="10242" width="4.42578125" style="52" customWidth="1"/>
    <col min="10243" max="10243" width="39.42578125" style="52" customWidth="1"/>
    <col min="10244" max="10248" width="18.140625" style="52" customWidth="1"/>
    <col min="10249" max="10249" width="4.85546875" style="52" customWidth="1"/>
    <col min="10250" max="10250" width="9.140625" style="52"/>
    <col min="10251" max="10251" width="12.42578125" style="52" bestFit="1" customWidth="1"/>
    <col min="10252" max="10496" width="9.140625" style="52"/>
    <col min="10497" max="10497" width="2.42578125" style="52" customWidth="1"/>
    <col min="10498" max="10498" width="4.42578125" style="52" customWidth="1"/>
    <col min="10499" max="10499" width="39.42578125" style="52" customWidth="1"/>
    <col min="10500" max="10504" width="18.140625" style="52" customWidth="1"/>
    <col min="10505" max="10505" width="4.85546875" style="52" customWidth="1"/>
    <col min="10506" max="10506" width="9.140625" style="52"/>
    <col min="10507" max="10507" width="12.42578125" style="52" bestFit="1" customWidth="1"/>
    <col min="10508" max="10752" width="9.140625" style="52"/>
    <col min="10753" max="10753" width="2.42578125" style="52" customWidth="1"/>
    <col min="10754" max="10754" width="4.42578125" style="52" customWidth="1"/>
    <col min="10755" max="10755" width="39.42578125" style="52" customWidth="1"/>
    <col min="10756" max="10760" width="18.140625" style="52" customWidth="1"/>
    <col min="10761" max="10761" width="4.85546875" style="52" customWidth="1"/>
    <col min="10762" max="10762" width="9.140625" style="52"/>
    <col min="10763" max="10763" width="12.42578125" style="52" bestFit="1" customWidth="1"/>
    <col min="10764" max="11008" width="9.140625" style="52"/>
    <col min="11009" max="11009" width="2.42578125" style="52" customWidth="1"/>
    <col min="11010" max="11010" width="4.42578125" style="52" customWidth="1"/>
    <col min="11011" max="11011" width="39.42578125" style="52" customWidth="1"/>
    <col min="11012" max="11016" width="18.140625" style="52" customWidth="1"/>
    <col min="11017" max="11017" width="4.85546875" style="52" customWidth="1"/>
    <col min="11018" max="11018" width="9.140625" style="52"/>
    <col min="11019" max="11019" width="12.42578125" style="52" bestFit="1" customWidth="1"/>
    <col min="11020" max="11264" width="9.140625" style="52"/>
    <col min="11265" max="11265" width="2.42578125" style="52" customWidth="1"/>
    <col min="11266" max="11266" width="4.42578125" style="52" customWidth="1"/>
    <col min="11267" max="11267" width="39.42578125" style="52" customWidth="1"/>
    <col min="11268" max="11272" width="18.140625" style="52" customWidth="1"/>
    <col min="11273" max="11273" width="4.85546875" style="52" customWidth="1"/>
    <col min="11274" max="11274" width="9.140625" style="52"/>
    <col min="11275" max="11275" width="12.42578125" style="52" bestFit="1" customWidth="1"/>
    <col min="11276" max="11520" width="9.140625" style="52"/>
    <col min="11521" max="11521" width="2.42578125" style="52" customWidth="1"/>
    <col min="11522" max="11522" width="4.42578125" style="52" customWidth="1"/>
    <col min="11523" max="11523" width="39.42578125" style="52" customWidth="1"/>
    <col min="11524" max="11528" width="18.140625" style="52" customWidth="1"/>
    <col min="11529" max="11529" width="4.85546875" style="52" customWidth="1"/>
    <col min="11530" max="11530" width="9.140625" style="52"/>
    <col min="11531" max="11531" width="12.42578125" style="52" bestFit="1" customWidth="1"/>
    <col min="11532" max="11776" width="9.140625" style="52"/>
    <col min="11777" max="11777" width="2.42578125" style="52" customWidth="1"/>
    <col min="11778" max="11778" width="4.42578125" style="52" customWidth="1"/>
    <col min="11779" max="11779" width="39.42578125" style="52" customWidth="1"/>
    <col min="11780" max="11784" width="18.140625" style="52" customWidth="1"/>
    <col min="11785" max="11785" width="4.85546875" style="52" customWidth="1"/>
    <col min="11786" max="11786" width="9.140625" style="52"/>
    <col min="11787" max="11787" width="12.42578125" style="52" bestFit="1" customWidth="1"/>
    <col min="11788" max="12032" width="9.140625" style="52"/>
    <col min="12033" max="12033" width="2.42578125" style="52" customWidth="1"/>
    <col min="12034" max="12034" width="4.42578125" style="52" customWidth="1"/>
    <col min="12035" max="12035" width="39.42578125" style="52" customWidth="1"/>
    <col min="12036" max="12040" width="18.140625" style="52" customWidth="1"/>
    <col min="12041" max="12041" width="4.85546875" style="52" customWidth="1"/>
    <col min="12042" max="12042" width="9.140625" style="52"/>
    <col min="12043" max="12043" width="12.42578125" style="52" bestFit="1" customWidth="1"/>
    <col min="12044" max="12288" width="9.140625" style="52"/>
    <col min="12289" max="12289" width="2.42578125" style="52" customWidth="1"/>
    <col min="12290" max="12290" width="4.42578125" style="52" customWidth="1"/>
    <col min="12291" max="12291" width="39.42578125" style="52" customWidth="1"/>
    <col min="12292" max="12296" width="18.140625" style="52" customWidth="1"/>
    <col min="12297" max="12297" width="4.85546875" style="52" customWidth="1"/>
    <col min="12298" max="12298" width="9.140625" style="52"/>
    <col min="12299" max="12299" width="12.42578125" style="52" bestFit="1" customWidth="1"/>
    <col min="12300" max="12544" width="9.140625" style="52"/>
    <col min="12545" max="12545" width="2.42578125" style="52" customWidth="1"/>
    <col min="12546" max="12546" width="4.42578125" style="52" customWidth="1"/>
    <col min="12547" max="12547" width="39.42578125" style="52" customWidth="1"/>
    <col min="12548" max="12552" width="18.140625" style="52" customWidth="1"/>
    <col min="12553" max="12553" width="4.85546875" style="52" customWidth="1"/>
    <col min="12554" max="12554" width="9.140625" style="52"/>
    <col min="12555" max="12555" width="12.42578125" style="52" bestFit="1" customWidth="1"/>
    <col min="12556" max="12800" width="9.140625" style="52"/>
    <col min="12801" max="12801" width="2.42578125" style="52" customWidth="1"/>
    <col min="12802" max="12802" width="4.42578125" style="52" customWidth="1"/>
    <col min="12803" max="12803" width="39.42578125" style="52" customWidth="1"/>
    <col min="12804" max="12808" width="18.140625" style="52" customWidth="1"/>
    <col min="12809" max="12809" width="4.85546875" style="52" customWidth="1"/>
    <col min="12810" max="12810" width="9.140625" style="52"/>
    <col min="12811" max="12811" width="12.42578125" style="52" bestFit="1" customWidth="1"/>
    <col min="12812" max="13056" width="9.140625" style="52"/>
    <col min="13057" max="13057" width="2.42578125" style="52" customWidth="1"/>
    <col min="13058" max="13058" width="4.42578125" style="52" customWidth="1"/>
    <col min="13059" max="13059" width="39.42578125" style="52" customWidth="1"/>
    <col min="13060" max="13064" width="18.140625" style="52" customWidth="1"/>
    <col min="13065" max="13065" width="4.85546875" style="52" customWidth="1"/>
    <col min="13066" max="13066" width="9.140625" style="52"/>
    <col min="13067" max="13067" width="12.42578125" style="52" bestFit="1" customWidth="1"/>
    <col min="13068" max="13312" width="9.140625" style="52"/>
    <col min="13313" max="13313" width="2.42578125" style="52" customWidth="1"/>
    <col min="13314" max="13314" width="4.42578125" style="52" customWidth="1"/>
    <col min="13315" max="13315" width="39.42578125" style="52" customWidth="1"/>
    <col min="13316" max="13320" width="18.140625" style="52" customWidth="1"/>
    <col min="13321" max="13321" width="4.85546875" style="52" customWidth="1"/>
    <col min="13322" max="13322" width="9.140625" style="52"/>
    <col min="13323" max="13323" width="12.42578125" style="52" bestFit="1" customWidth="1"/>
    <col min="13324" max="13568" width="9.140625" style="52"/>
    <col min="13569" max="13569" width="2.42578125" style="52" customWidth="1"/>
    <col min="13570" max="13570" width="4.42578125" style="52" customWidth="1"/>
    <col min="13571" max="13571" width="39.42578125" style="52" customWidth="1"/>
    <col min="13572" max="13576" width="18.140625" style="52" customWidth="1"/>
    <col min="13577" max="13577" width="4.85546875" style="52" customWidth="1"/>
    <col min="13578" max="13578" width="9.140625" style="52"/>
    <col min="13579" max="13579" width="12.42578125" style="52" bestFit="1" customWidth="1"/>
    <col min="13580" max="13824" width="9.140625" style="52"/>
    <col min="13825" max="13825" width="2.42578125" style="52" customWidth="1"/>
    <col min="13826" max="13826" width="4.42578125" style="52" customWidth="1"/>
    <col min="13827" max="13827" width="39.42578125" style="52" customWidth="1"/>
    <col min="13828" max="13832" width="18.140625" style="52" customWidth="1"/>
    <col min="13833" max="13833" width="4.85546875" style="52" customWidth="1"/>
    <col min="13834" max="13834" width="9.140625" style="52"/>
    <col min="13835" max="13835" width="12.42578125" style="52" bestFit="1" customWidth="1"/>
    <col min="13836" max="14080" width="9.140625" style="52"/>
    <col min="14081" max="14081" width="2.42578125" style="52" customWidth="1"/>
    <col min="14082" max="14082" width="4.42578125" style="52" customWidth="1"/>
    <col min="14083" max="14083" width="39.42578125" style="52" customWidth="1"/>
    <col min="14084" max="14088" width="18.140625" style="52" customWidth="1"/>
    <col min="14089" max="14089" width="4.85546875" style="52" customWidth="1"/>
    <col min="14090" max="14090" width="9.140625" style="52"/>
    <col min="14091" max="14091" width="12.42578125" style="52" bestFit="1" customWidth="1"/>
    <col min="14092" max="14336" width="9.140625" style="52"/>
    <col min="14337" max="14337" width="2.42578125" style="52" customWidth="1"/>
    <col min="14338" max="14338" width="4.42578125" style="52" customWidth="1"/>
    <col min="14339" max="14339" width="39.42578125" style="52" customWidth="1"/>
    <col min="14340" max="14344" width="18.140625" style="52" customWidth="1"/>
    <col min="14345" max="14345" width="4.85546875" style="52" customWidth="1"/>
    <col min="14346" max="14346" width="9.140625" style="52"/>
    <col min="14347" max="14347" width="12.42578125" style="52" bestFit="1" customWidth="1"/>
    <col min="14348" max="14592" width="9.140625" style="52"/>
    <col min="14593" max="14593" width="2.42578125" style="52" customWidth="1"/>
    <col min="14594" max="14594" width="4.42578125" style="52" customWidth="1"/>
    <col min="14595" max="14595" width="39.42578125" style="52" customWidth="1"/>
    <col min="14596" max="14600" width="18.140625" style="52" customWidth="1"/>
    <col min="14601" max="14601" width="4.85546875" style="52" customWidth="1"/>
    <col min="14602" max="14602" width="9.140625" style="52"/>
    <col min="14603" max="14603" width="12.42578125" style="52" bestFit="1" customWidth="1"/>
    <col min="14604" max="14848" width="9.140625" style="52"/>
    <col min="14849" max="14849" width="2.42578125" style="52" customWidth="1"/>
    <col min="14850" max="14850" width="4.42578125" style="52" customWidth="1"/>
    <col min="14851" max="14851" width="39.42578125" style="52" customWidth="1"/>
    <col min="14852" max="14856" width="18.140625" style="52" customWidth="1"/>
    <col min="14857" max="14857" width="4.85546875" style="52" customWidth="1"/>
    <col min="14858" max="14858" width="9.140625" style="52"/>
    <col min="14859" max="14859" width="12.42578125" style="52" bestFit="1" customWidth="1"/>
    <col min="14860" max="15104" width="9.140625" style="52"/>
    <col min="15105" max="15105" width="2.42578125" style="52" customWidth="1"/>
    <col min="15106" max="15106" width="4.42578125" style="52" customWidth="1"/>
    <col min="15107" max="15107" width="39.42578125" style="52" customWidth="1"/>
    <col min="15108" max="15112" width="18.140625" style="52" customWidth="1"/>
    <col min="15113" max="15113" width="4.85546875" style="52" customWidth="1"/>
    <col min="15114" max="15114" width="9.140625" style="52"/>
    <col min="15115" max="15115" width="12.42578125" style="52" bestFit="1" customWidth="1"/>
    <col min="15116" max="15360" width="9.140625" style="52"/>
    <col min="15361" max="15361" width="2.42578125" style="52" customWidth="1"/>
    <col min="15362" max="15362" width="4.42578125" style="52" customWidth="1"/>
    <col min="15363" max="15363" width="39.42578125" style="52" customWidth="1"/>
    <col min="15364" max="15368" width="18.140625" style="52" customWidth="1"/>
    <col min="15369" max="15369" width="4.85546875" style="52" customWidth="1"/>
    <col min="15370" max="15370" width="9.140625" style="52"/>
    <col min="15371" max="15371" width="12.42578125" style="52" bestFit="1" customWidth="1"/>
    <col min="15372" max="15616" width="9.140625" style="52"/>
    <col min="15617" max="15617" width="2.42578125" style="52" customWidth="1"/>
    <col min="15618" max="15618" width="4.42578125" style="52" customWidth="1"/>
    <col min="15619" max="15619" width="39.42578125" style="52" customWidth="1"/>
    <col min="15620" max="15624" width="18.140625" style="52" customWidth="1"/>
    <col min="15625" max="15625" width="4.85546875" style="52" customWidth="1"/>
    <col min="15626" max="15626" width="9.140625" style="52"/>
    <col min="15627" max="15627" width="12.42578125" style="52" bestFit="1" customWidth="1"/>
    <col min="15628" max="15872" width="9.140625" style="52"/>
    <col min="15873" max="15873" width="2.42578125" style="52" customWidth="1"/>
    <col min="15874" max="15874" width="4.42578125" style="52" customWidth="1"/>
    <col min="15875" max="15875" width="39.42578125" style="52" customWidth="1"/>
    <col min="15876" max="15880" width="18.140625" style="52" customWidth="1"/>
    <col min="15881" max="15881" width="4.85546875" style="52" customWidth="1"/>
    <col min="15882" max="15882" width="9.140625" style="52"/>
    <col min="15883" max="15883" width="12.42578125" style="52" bestFit="1" customWidth="1"/>
    <col min="15884" max="16128" width="9.140625" style="52"/>
    <col min="16129" max="16129" width="2.42578125" style="52" customWidth="1"/>
    <col min="16130" max="16130" width="4.42578125" style="52" customWidth="1"/>
    <col min="16131" max="16131" width="39.42578125" style="52" customWidth="1"/>
    <col min="16132" max="16136" width="18.140625" style="52" customWidth="1"/>
    <col min="16137" max="16137" width="4.85546875" style="52" customWidth="1"/>
    <col min="16138" max="16138" width="9.140625" style="52"/>
    <col min="16139" max="16139" width="12.42578125" style="52" bestFit="1" customWidth="1"/>
    <col min="16140" max="16384" width="9.140625" style="52"/>
  </cols>
  <sheetData>
    <row r="2" spans="1:11" ht="15.6" customHeight="1" x14ac:dyDescent="0.25">
      <c r="A2" s="69"/>
      <c r="B2" s="406" t="s">
        <v>409</v>
      </c>
      <c r="C2" s="406"/>
      <c r="D2" s="70"/>
      <c r="E2" s="70"/>
      <c r="F2" s="70"/>
      <c r="G2" s="70"/>
      <c r="H2" s="71"/>
      <c r="I2" s="69"/>
    </row>
    <row r="3" spans="1:11" x14ac:dyDescent="0.25">
      <c r="A3" s="69"/>
      <c r="B3" s="406"/>
      <c r="C3" s="406"/>
      <c r="D3" s="70"/>
      <c r="E3" s="70"/>
      <c r="F3" s="70"/>
      <c r="G3" s="70"/>
      <c r="H3" s="71"/>
      <c r="I3" s="69"/>
    </row>
    <row r="4" spans="1:11" x14ac:dyDescent="0.25">
      <c r="A4" s="69"/>
      <c r="B4" s="69"/>
      <c r="C4" s="69"/>
      <c r="D4" s="69"/>
      <c r="E4" s="69"/>
      <c r="F4" s="69"/>
      <c r="G4" s="69"/>
      <c r="H4" s="69"/>
      <c r="I4" s="69"/>
    </row>
    <row r="5" spans="1:11" ht="19.899999999999999" customHeight="1" x14ac:dyDescent="0.25">
      <c r="A5" s="69"/>
      <c r="B5" s="391" t="s">
        <v>110</v>
      </c>
      <c r="C5" s="391"/>
      <c r="D5" s="391"/>
      <c r="E5" s="391"/>
      <c r="F5" s="391"/>
      <c r="G5" s="391"/>
      <c r="H5" s="391"/>
      <c r="I5" s="69"/>
    </row>
    <row r="6" spans="1:11" ht="2.4500000000000002" customHeight="1" thickBot="1" x14ac:dyDescent="0.3">
      <c r="A6" s="69"/>
      <c r="B6" s="72"/>
      <c r="C6" s="72"/>
      <c r="D6" s="72"/>
      <c r="E6" s="72"/>
      <c r="F6" s="72"/>
      <c r="G6" s="72"/>
      <c r="H6" s="147" t="s">
        <v>111</v>
      </c>
      <c r="I6" s="69"/>
    </row>
    <row r="7" spans="1:11" ht="31.5" thickTop="1" thickBot="1" x14ac:dyDescent="0.3">
      <c r="B7" s="73" t="s">
        <v>82</v>
      </c>
      <c r="C7" s="74" t="s">
        <v>112</v>
      </c>
      <c r="D7" s="75" t="s">
        <v>84</v>
      </c>
      <c r="E7" s="75" t="s">
        <v>44</v>
      </c>
      <c r="F7" s="75" t="s">
        <v>45</v>
      </c>
      <c r="G7" s="75" t="s">
        <v>85</v>
      </c>
      <c r="H7" s="76" t="s">
        <v>86</v>
      </c>
    </row>
    <row r="8" spans="1:11" ht="11.45" customHeight="1" thickBot="1" x14ac:dyDescent="0.3">
      <c r="A8" s="69"/>
      <c r="B8" s="77">
        <v>1</v>
      </c>
      <c r="C8" s="78">
        <v>2</v>
      </c>
      <c r="D8" s="78">
        <v>3</v>
      </c>
      <c r="E8" s="78">
        <v>4</v>
      </c>
      <c r="F8" s="78">
        <v>5</v>
      </c>
      <c r="G8" s="78">
        <v>6</v>
      </c>
      <c r="H8" s="79">
        <v>7</v>
      </c>
      <c r="I8" s="69"/>
    </row>
    <row r="9" spans="1:11" ht="36.75" customHeight="1" thickBot="1" x14ac:dyDescent="0.3">
      <c r="A9" s="69"/>
      <c r="B9" s="77">
        <v>1</v>
      </c>
      <c r="C9" s="81" t="s">
        <v>410</v>
      </c>
      <c r="D9" s="82">
        <v>6927330.6900000004</v>
      </c>
      <c r="E9" s="82">
        <v>3372666.67</v>
      </c>
      <c r="F9" s="82">
        <v>14434</v>
      </c>
      <c r="G9" s="82">
        <f>D9+E9-F9</f>
        <v>10285563.359999999</v>
      </c>
      <c r="H9" s="83">
        <v>7196988.3200000003</v>
      </c>
      <c r="I9" s="69"/>
      <c r="K9" s="61"/>
    </row>
    <row r="10" spans="1:11" ht="36.75" customHeight="1" thickBot="1" x14ac:dyDescent="0.3">
      <c r="A10" s="69"/>
      <c r="B10" s="77">
        <v>2</v>
      </c>
      <c r="C10" s="81" t="s">
        <v>411</v>
      </c>
      <c r="D10" s="82">
        <v>26336.99</v>
      </c>
      <c r="E10" s="82">
        <v>809.29</v>
      </c>
      <c r="F10" s="82">
        <v>0</v>
      </c>
      <c r="G10" s="82">
        <f>D10+E10-F10</f>
        <v>27146.280000000002</v>
      </c>
      <c r="H10" s="83">
        <v>0</v>
      </c>
      <c r="I10" s="69"/>
      <c r="K10" s="61"/>
    </row>
    <row r="11" spans="1:11" s="155" customFormat="1" ht="34.5" customHeight="1" thickBot="1" x14ac:dyDescent="0.3">
      <c r="A11" s="151"/>
      <c r="B11" s="178"/>
      <c r="C11" s="153" t="s">
        <v>93</v>
      </c>
      <c r="D11" s="174">
        <v>6953667.6799999997</v>
      </c>
      <c r="E11" s="174">
        <v>3373475.96</v>
      </c>
      <c r="F11" s="174">
        <v>14434</v>
      </c>
      <c r="G11" s="174">
        <v>10312709.640000001</v>
      </c>
      <c r="H11" s="175">
        <v>7196988.3200000003</v>
      </c>
      <c r="I11" s="151"/>
    </row>
    <row r="12" spans="1:11" ht="1.5" customHeight="1" thickBot="1" x14ac:dyDescent="0.3">
      <c r="A12" s="69"/>
      <c r="B12" s="156"/>
      <c r="C12" s="157"/>
      <c r="D12" s="158"/>
      <c r="E12" s="158"/>
      <c r="F12" s="158"/>
      <c r="G12" s="158"/>
      <c r="H12" s="159"/>
      <c r="I12" s="96"/>
    </row>
    <row r="13" spans="1:11" ht="15.75" thickTop="1" x14ac:dyDescent="0.25">
      <c r="B13" s="97"/>
      <c r="C13" s="97"/>
      <c r="D13" s="97"/>
      <c r="E13" s="97"/>
      <c r="F13" s="97"/>
      <c r="G13" s="97"/>
      <c r="H13" s="97"/>
    </row>
    <row r="15" spans="1:11" x14ac:dyDescent="0.25">
      <c r="C15" s="98" t="s">
        <v>94</v>
      </c>
      <c r="D15" s="98"/>
      <c r="E15" s="98" t="s">
        <v>95</v>
      </c>
      <c r="F15" s="98"/>
      <c r="G15" s="381" t="s">
        <v>116</v>
      </c>
      <c r="H15" s="381"/>
    </row>
    <row r="16" spans="1:11" ht="34.9" customHeight="1" x14ac:dyDescent="0.25">
      <c r="C16" s="100" t="s">
        <v>78</v>
      </c>
      <c r="D16" s="101"/>
      <c r="E16" s="100" t="s">
        <v>79</v>
      </c>
      <c r="F16" s="101"/>
      <c r="G16" s="387" t="s">
        <v>80</v>
      </c>
      <c r="H16" s="387"/>
    </row>
    <row r="31" spans="1:9" ht="16.149999999999999" customHeight="1" x14ac:dyDescent="0.25"/>
    <row r="32" spans="1:9" x14ac:dyDescent="0.25">
      <c r="A32" s="69"/>
      <c r="B32" s="104"/>
      <c r="C32" s="104"/>
      <c r="D32" s="104"/>
      <c r="E32" s="104"/>
      <c r="F32" s="104"/>
      <c r="G32" s="104"/>
      <c r="H32" s="104"/>
      <c r="I32" s="69"/>
    </row>
  </sheetData>
  <mergeCells count="4">
    <mergeCell ref="B2:C3"/>
    <mergeCell ref="B5:H5"/>
    <mergeCell ref="G15:H15"/>
    <mergeCell ref="G16:H16"/>
  </mergeCells>
  <pageMargins left="0.42" right="0.36" top="0.74803149606299213" bottom="0.74803149606299213" header="0.31496062992125984" footer="0.31496062992125984"/>
  <pageSetup scale="91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showOutlineSymbols="0" zoomScaleNormal="100" workbookViewId="0">
      <selection activeCell="A6" sqref="A6"/>
    </sheetView>
  </sheetViews>
  <sheetFormatPr defaultColWidth="9.140625" defaultRowHeight="15" x14ac:dyDescent="0.25"/>
  <cols>
    <col min="1" max="1" width="59.28515625" customWidth="1"/>
    <col min="2" max="2" width="67" customWidth="1"/>
    <col min="257" max="257" width="59.28515625" customWidth="1"/>
    <col min="258" max="258" width="67" customWidth="1"/>
    <col min="513" max="513" width="59.28515625" customWidth="1"/>
    <col min="514" max="514" width="67" customWidth="1"/>
    <col min="769" max="769" width="59.28515625" customWidth="1"/>
    <col min="770" max="770" width="67" customWidth="1"/>
    <col min="1025" max="1025" width="59.28515625" customWidth="1"/>
    <col min="1026" max="1026" width="67" customWidth="1"/>
    <col min="1281" max="1281" width="59.28515625" customWidth="1"/>
    <col min="1282" max="1282" width="67" customWidth="1"/>
    <col min="1537" max="1537" width="59.28515625" customWidth="1"/>
    <col min="1538" max="1538" width="67" customWidth="1"/>
    <col min="1793" max="1793" width="59.28515625" customWidth="1"/>
    <col min="1794" max="1794" width="67" customWidth="1"/>
    <col min="2049" max="2049" width="59.28515625" customWidth="1"/>
    <col min="2050" max="2050" width="67" customWidth="1"/>
    <col min="2305" max="2305" width="59.28515625" customWidth="1"/>
    <col min="2306" max="2306" width="67" customWidth="1"/>
    <col min="2561" max="2561" width="59.28515625" customWidth="1"/>
    <col min="2562" max="2562" width="67" customWidth="1"/>
    <col min="2817" max="2817" width="59.28515625" customWidth="1"/>
    <col min="2818" max="2818" width="67" customWidth="1"/>
    <col min="3073" max="3073" width="59.28515625" customWidth="1"/>
    <col min="3074" max="3074" width="67" customWidth="1"/>
    <col min="3329" max="3329" width="59.28515625" customWidth="1"/>
    <col min="3330" max="3330" width="67" customWidth="1"/>
    <col min="3585" max="3585" width="59.28515625" customWidth="1"/>
    <col min="3586" max="3586" width="67" customWidth="1"/>
    <col min="3841" max="3841" width="59.28515625" customWidth="1"/>
    <col min="3842" max="3842" width="67" customWidth="1"/>
    <col min="4097" max="4097" width="59.28515625" customWidth="1"/>
    <col min="4098" max="4098" width="67" customWidth="1"/>
    <col min="4353" max="4353" width="59.28515625" customWidth="1"/>
    <col min="4354" max="4354" width="67" customWidth="1"/>
    <col min="4609" max="4609" width="59.28515625" customWidth="1"/>
    <col min="4610" max="4610" width="67" customWidth="1"/>
    <col min="4865" max="4865" width="59.28515625" customWidth="1"/>
    <col min="4866" max="4866" width="67" customWidth="1"/>
    <col min="5121" max="5121" width="59.28515625" customWidth="1"/>
    <col min="5122" max="5122" width="67" customWidth="1"/>
    <col min="5377" max="5377" width="59.28515625" customWidth="1"/>
    <col min="5378" max="5378" width="67" customWidth="1"/>
    <col min="5633" max="5633" width="59.28515625" customWidth="1"/>
    <col min="5634" max="5634" width="67" customWidth="1"/>
    <col min="5889" max="5889" width="59.28515625" customWidth="1"/>
    <col min="5890" max="5890" width="67" customWidth="1"/>
    <col min="6145" max="6145" width="59.28515625" customWidth="1"/>
    <col min="6146" max="6146" width="67" customWidth="1"/>
    <col min="6401" max="6401" width="59.28515625" customWidth="1"/>
    <col min="6402" max="6402" width="67" customWidth="1"/>
    <col min="6657" max="6657" width="59.28515625" customWidth="1"/>
    <col min="6658" max="6658" width="67" customWidth="1"/>
    <col min="6913" max="6913" width="59.28515625" customWidth="1"/>
    <col min="6914" max="6914" width="67" customWidth="1"/>
    <col min="7169" max="7169" width="59.28515625" customWidth="1"/>
    <col min="7170" max="7170" width="67" customWidth="1"/>
    <col min="7425" max="7425" width="59.28515625" customWidth="1"/>
    <col min="7426" max="7426" width="67" customWidth="1"/>
    <col min="7681" max="7681" width="59.28515625" customWidth="1"/>
    <col min="7682" max="7682" width="67" customWidth="1"/>
    <col min="7937" max="7937" width="59.28515625" customWidth="1"/>
    <col min="7938" max="7938" width="67" customWidth="1"/>
    <col min="8193" max="8193" width="59.28515625" customWidth="1"/>
    <col min="8194" max="8194" width="67" customWidth="1"/>
    <col min="8449" max="8449" width="59.28515625" customWidth="1"/>
    <col min="8450" max="8450" width="67" customWidth="1"/>
    <col min="8705" max="8705" width="59.28515625" customWidth="1"/>
    <col min="8706" max="8706" width="67" customWidth="1"/>
    <col min="8961" max="8961" width="59.28515625" customWidth="1"/>
    <col min="8962" max="8962" width="67" customWidth="1"/>
    <col min="9217" max="9217" width="59.28515625" customWidth="1"/>
    <col min="9218" max="9218" width="67" customWidth="1"/>
    <col min="9473" max="9473" width="59.28515625" customWidth="1"/>
    <col min="9474" max="9474" width="67" customWidth="1"/>
    <col min="9729" max="9729" width="59.28515625" customWidth="1"/>
    <col min="9730" max="9730" width="67" customWidth="1"/>
    <col min="9985" max="9985" width="59.28515625" customWidth="1"/>
    <col min="9986" max="9986" width="67" customWidth="1"/>
    <col min="10241" max="10241" width="59.28515625" customWidth="1"/>
    <col min="10242" max="10242" width="67" customWidth="1"/>
    <col min="10497" max="10497" width="59.28515625" customWidth="1"/>
    <col min="10498" max="10498" width="67" customWidth="1"/>
    <col min="10753" max="10753" width="59.28515625" customWidth="1"/>
    <col min="10754" max="10754" width="67" customWidth="1"/>
    <col min="11009" max="11009" width="59.28515625" customWidth="1"/>
    <col min="11010" max="11010" width="67" customWidth="1"/>
    <col min="11265" max="11265" width="59.28515625" customWidth="1"/>
    <col min="11266" max="11266" width="67" customWidth="1"/>
    <col min="11521" max="11521" width="59.28515625" customWidth="1"/>
    <col min="11522" max="11522" width="67" customWidth="1"/>
    <col min="11777" max="11777" width="59.28515625" customWidth="1"/>
    <col min="11778" max="11778" width="67" customWidth="1"/>
    <col min="12033" max="12033" width="59.28515625" customWidth="1"/>
    <col min="12034" max="12034" width="67" customWidth="1"/>
    <col min="12289" max="12289" width="59.28515625" customWidth="1"/>
    <col min="12290" max="12290" width="67" customWidth="1"/>
    <col min="12545" max="12545" width="59.28515625" customWidth="1"/>
    <col min="12546" max="12546" width="67" customWidth="1"/>
    <col min="12801" max="12801" width="59.28515625" customWidth="1"/>
    <col min="12802" max="12802" width="67" customWidth="1"/>
    <col min="13057" max="13057" width="59.28515625" customWidth="1"/>
    <col min="13058" max="13058" width="67" customWidth="1"/>
    <col min="13313" max="13313" width="59.28515625" customWidth="1"/>
    <col min="13314" max="13314" width="67" customWidth="1"/>
    <col min="13569" max="13569" width="59.28515625" customWidth="1"/>
    <col min="13570" max="13570" width="67" customWidth="1"/>
    <col min="13825" max="13825" width="59.28515625" customWidth="1"/>
    <col min="13826" max="13826" width="67" customWidth="1"/>
    <col min="14081" max="14081" width="59.28515625" customWidth="1"/>
    <col min="14082" max="14082" width="67" customWidth="1"/>
    <col min="14337" max="14337" width="59.28515625" customWidth="1"/>
    <col min="14338" max="14338" width="67" customWidth="1"/>
    <col min="14593" max="14593" width="59.28515625" customWidth="1"/>
    <col min="14594" max="14594" width="67" customWidth="1"/>
    <col min="14849" max="14849" width="59.28515625" customWidth="1"/>
    <col min="14850" max="14850" width="67" customWidth="1"/>
    <col min="15105" max="15105" width="59.28515625" customWidth="1"/>
    <col min="15106" max="15106" width="67" customWidth="1"/>
    <col min="15361" max="15361" width="59.28515625" customWidth="1"/>
    <col min="15362" max="15362" width="67" customWidth="1"/>
    <col min="15617" max="15617" width="59.28515625" customWidth="1"/>
    <col min="15618" max="15618" width="67" customWidth="1"/>
    <col min="15873" max="15873" width="59.28515625" customWidth="1"/>
    <col min="15874" max="15874" width="67" customWidth="1"/>
    <col min="16129" max="16129" width="59.28515625" customWidth="1"/>
    <col min="16130" max="16130" width="67" customWidth="1"/>
  </cols>
  <sheetData>
    <row r="1" spans="1:4" ht="30" x14ac:dyDescent="0.25">
      <c r="A1" t="s">
        <v>36</v>
      </c>
      <c r="B1" s="50" t="s">
        <v>37</v>
      </c>
    </row>
    <row r="2" spans="1:4" x14ac:dyDescent="0.25">
      <c r="A2" t="str">
        <f>[1]Arkusz1!C9</f>
        <v>Jednostki Budżetowe</v>
      </c>
      <c r="B2" s="51">
        <f>[1]Arkusz1!H9</f>
        <v>102.5</v>
      </c>
      <c r="D2" s="52"/>
    </row>
    <row r="3" spans="1:4" x14ac:dyDescent="0.25">
      <c r="A3" t="str">
        <f>[1]Arkusz1!C13</f>
        <v>Zakłady Budżetowe</v>
      </c>
      <c r="B3" s="51">
        <f>[1]Arkusz1!H13</f>
        <v>122</v>
      </c>
    </row>
    <row r="4" spans="1:4" x14ac:dyDescent="0.25">
      <c r="A4" t="str">
        <f>[1]Arkusz1!C15</f>
        <v>Instytucje Kultury</v>
      </c>
      <c r="B4" s="51">
        <f>[1]Arkusz1!H15</f>
        <v>112.18</v>
      </c>
    </row>
    <row r="5" spans="1:4" x14ac:dyDescent="0.25">
      <c r="A5" t="str">
        <f>[1]Arkusz1!C23</f>
        <v xml:space="preserve">Majątek Miasta oddany </v>
      </c>
      <c r="B5" s="51">
        <f>[1]Arkusz1!H23</f>
        <v>105.23</v>
      </c>
    </row>
  </sheetData>
  <pageMargins left="0.70866141732283472" right="0.70866141732283472" top="0.74803149606299213" bottom="0.74803149606299213" header="0.31496062992125984" footer="0.31496062992125984"/>
  <pageSetup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1"/>
  <sheetViews>
    <sheetView showGridLines="0" showOutlineSymbols="0" workbookViewId="0">
      <selection activeCell="F26" sqref="F26"/>
    </sheetView>
  </sheetViews>
  <sheetFormatPr defaultRowHeight="15" x14ac:dyDescent="0.25"/>
  <cols>
    <col min="1" max="2" width="4.42578125" style="52" customWidth="1"/>
    <col min="3" max="3" width="39.42578125" style="52" customWidth="1"/>
    <col min="4" max="8" width="18.140625" style="52" customWidth="1"/>
    <col min="9" max="9" width="4.85546875" style="52" customWidth="1"/>
    <col min="10" max="256" width="9.140625" style="52"/>
    <col min="257" max="258" width="4.42578125" style="52" customWidth="1"/>
    <col min="259" max="259" width="39.42578125" style="52" customWidth="1"/>
    <col min="260" max="264" width="18.140625" style="52" customWidth="1"/>
    <col min="265" max="265" width="4.85546875" style="52" customWidth="1"/>
    <col min="266" max="512" width="9.140625" style="52"/>
    <col min="513" max="514" width="4.42578125" style="52" customWidth="1"/>
    <col min="515" max="515" width="39.42578125" style="52" customWidth="1"/>
    <col min="516" max="520" width="18.140625" style="52" customWidth="1"/>
    <col min="521" max="521" width="4.85546875" style="52" customWidth="1"/>
    <col min="522" max="768" width="9.140625" style="52"/>
    <col min="769" max="770" width="4.42578125" style="52" customWidth="1"/>
    <col min="771" max="771" width="39.42578125" style="52" customWidth="1"/>
    <col min="772" max="776" width="18.140625" style="52" customWidth="1"/>
    <col min="777" max="777" width="4.85546875" style="52" customWidth="1"/>
    <col min="778" max="1024" width="9.140625" style="52"/>
    <col min="1025" max="1026" width="4.42578125" style="52" customWidth="1"/>
    <col min="1027" max="1027" width="39.42578125" style="52" customWidth="1"/>
    <col min="1028" max="1032" width="18.140625" style="52" customWidth="1"/>
    <col min="1033" max="1033" width="4.85546875" style="52" customWidth="1"/>
    <col min="1034" max="1280" width="9.140625" style="52"/>
    <col min="1281" max="1282" width="4.42578125" style="52" customWidth="1"/>
    <col min="1283" max="1283" width="39.42578125" style="52" customWidth="1"/>
    <col min="1284" max="1288" width="18.140625" style="52" customWidth="1"/>
    <col min="1289" max="1289" width="4.85546875" style="52" customWidth="1"/>
    <col min="1290" max="1536" width="9.140625" style="52"/>
    <col min="1537" max="1538" width="4.42578125" style="52" customWidth="1"/>
    <col min="1539" max="1539" width="39.42578125" style="52" customWidth="1"/>
    <col min="1540" max="1544" width="18.140625" style="52" customWidth="1"/>
    <col min="1545" max="1545" width="4.85546875" style="52" customWidth="1"/>
    <col min="1546" max="1792" width="9.140625" style="52"/>
    <col min="1793" max="1794" width="4.42578125" style="52" customWidth="1"/>
    <col min="1795" max="1795" width="39.42578125" style="52" customWidth="1"/>
    <col min="1796" max="1800" width="18.140625" style="52" customWidth="1"/>
    <col min="1801" max="1801" width="4.85546875" style="52" customWidth="1"/>
    <col min="1802" max="2048" width="9.140625" style="52"/>
    <col min="2049" max="2050" width="4.42578125" style="52" customWidth="1"/>
    <col min="2051" max="2051" width="39.42578125" style="52" customWidth="1"/>
    <col min="2052" max="2056" width="18.140625" style="52" customWidth="1"/>
    <col min="2057" max="2057" width="4.85546875" style="52" customWidth="1"/>
    <col min="2058" max="2304" width="9.140625" style="52"/>
    <col min="2305" max="2306" width="4.42578125" style="52" customWidth="1"/>
    <col min="2307" max="2307" width="39.42578125" style="52" customWidth="1"/>
    <col min="2308" max="2312" width="18.140625" style="52" customWidth="1"/>
    <col min="2313" max="2313" width="4.85546875" style="52" customWidth="1"/>
    <col min="2314" max="2560" width="9.140625" style="52"/>
    <col min="2561" max="2562" width="4.42578125" style="52" customWidth="1"/>
    <col min="2563" max="2563" width="39.42578125" style="52" customWidth="1"/>
    <col min="2564" max="2568" width="18.140625" style="52" customWidth="1"/>
    <col min="2569" max="2569" width="4.85546875" style="52" customWidth="1"/>
    <col min="2570" max="2816" width="9.140625" style="52"/>
    <col min="2817" max="2818" width="4.42578125" style="52" customWidth="1"/>
    <col min="2819" max="2819" width="39.42578125" style="52" customWidth="1"/>
    <col min="2820" max="2824" width="18.140625" style="52" customWidth="1"/>
    <col min="2825" max="2825" width="4.85546875" style="52" customWidth="1"/>
    <col min="2826" max="3072" width="9.140625" style="52"/>
    <col min="3073" max="3074" width="4.42578125" style="52" customWidth="1"/>
    <col min="3075" max="3075" width="39.42578125" style="52" customWidth="1"/>
    <col min="3076" max="3080" width="18.140625" style="52" customWidth="1"/>
    <col min="3081" max="3081" width="4.85546875" style="52" customWidth="1"/>
    <col min="3082" max="3328" width="9.140625" style="52"/>
    <col min="3329" max="3330" width="4.42578125" style="52" customWidth="1"/>
    <col min="3331" max="3331" width="39.42578125" style="52" customWidth="1"/>
    <col min="3332" max="3336" width="18.140625" style="52" customWidth="1"/>
    <col min="3337" max="3337" width="4.85546875" style="52" customWidth="1"/>
    <col min="3338" max="3584" width="9.140625" style="52"/>
    <col min="3585" max="3586" width="4.42578125" style="52" customWidth="1"/>
    <col min="3587" max="3587" width="39.42578125" style="52" customWidth="1"/>
    <col min="3588" max="3592" width="18.140625" style="52" customWidth="1"/>
    <col min="3593" max="3593" width="4.85546875" style="52" customWidth="1"/>
    <col min="3594" max="3840" width="9.140625" style="52"/>
    <col min="3841" max="3842" width="4.42578125" style="52" customWidth="1"/>
    <col min="3843" max="3843" width="39.42578125" style="52" customWidth="1"/>
    <col min="3844" max="3848" width="18.140625" style="52" customWidth="1"/>
    <col min="3849" max="3849" width="4.85546875" style="52" customWidth="1"/>
    <col min="3850" max="4096" width="9.140625" style="52"/>
    <col min="4097" max="4098" width="4.42578125" style="52" customWidth="1"/>
    <col min="4099" max="4099" width="39.42578125" style="52" customWidth="1"/>
    <col min="4100" max="4104" width="18.140625" style="52" customWidth="1"/>
    <col min="4105" max="4105" width="4.85546875" style="52" customWidth="1"/>
    <col min="4106" max="4352" width="9.140625" style="52"/>
    <col min="4353" max="4354" width="4.42578125" style="52" customWidth="1"/>
    <col min="4355" max="4355" width="39.42578125" style="52" customWidth="1"/>
    <col min="4356" max="4360" width="18.140625" style="52" customWidth="1"/>
    <col min="4361" max="4361" width="4.85546875" style="52" customWidth="1"/>
    <col min="4362" max="4608" width="9.140625" style="52"/>
    <col min="4609" max="4610" width="4.42578125" style="52" customWidth="1"/>
    <col min="4611" max="4611" width="39.42578125" style="52" customWidth="1"/>
    <col min="4612" max="4616" width="18.140625" style="52" customWidth="1"/>
    <col min="4617" max="4617" width="4.85546875" style="52" customWidth="1"/>
    <col min="4618" max="4864" width="9.140625" style="52"/>
    <col min="4865" max="4866" width="4.42578125" style="52" customWidth="1"/>
    <col min="4867" max="4867" width="39.42578125" style="52" customWidth="1"/>
    <col min="4868" max="4872" width="18.140625" style="52" customWidth="1"/>
    <col min="4873" max="4873" width="4.85546875" style="52" customWidth="1"/>
    <col min="4874" max="5120" width="9.140625" style="52"/>
    <col min="5121" max="5122" width="4.42578125" style="52" customWidth="1"/>
    <col min="5123" max="5123" width="39.42578125" style="52" customWidth="1"/>
    <col min="5124" max="5128" width="18.140625" style="52" customWidth="1"/>
    <col min="5129" max="5129" width="4.85546875" style="52" customWidth="1"/>
    <col min="5130" max="5376" width="9.140625" style="52"/>
    <col min="5377" max="5378" width="4.42578125" style="52" customWidth="1"/>
    <col min="5379" max="5379" width="39.42578125" style="52" customWidth="1"/>
    <col min="5380" max="5384" width="18.140625" style="52" customWidth="1"/>
    <col min="5385" max="5385" width="4.85546875" style="52" customWidth="1"/>
    <col min="5386" max="5632" width="9.140625" style="52"/>
    <col min="5633" max="5634" width="4.42578125" style="52" customWidth="1"/>
    <col min="5635" max="5635" width="39.42578125" style="52" customWidth="1"/>
    <col min="5636" max="5640" width="18.140625" style="52" customWidth="1"/>
    <col min="5641" max="5641" width="4.85546875" style="52" customWidth="1"/>
    <col min="5642" max="5888" width="9.140625" style="52"/>
    <col min="5889" max="5890" width="4.42578125" style="52" customWidth="1"/>
    <col min="5891" max="5891" width="39.42578125" style="52" customWidth="1"/>
    <col min="5892" max="5896" width="18.140625" style="52" customWidth="1"/>
    <col min="5897" max="5897" width="4.85546875" style="52" customWidth="1"/>
    <col min="5898" max="6144" width="9.140625" style="52"/>
    <col min="6145" max="6146" width="4.42578125" style="52" customWidth="1"/>
    <col min="6147" max="6147" width="39.42578125" style="52" customWidth="1"/>
    <col min="6148" max="6152" width="18.140625" style="52" customWidth="1"/>
    <col min="6153" max="6153" width="4.85546875" style="52" customWidth="1"/>
    <col min="6154" max="6400" width="9.140625" style="52"/>
    <col min="6401" max="6402" width="4.42578125" style="52" customWidth="1"/>
    <col min="6403" max="6403" width="39.42578125" style="52" customWidth="1"/>
    <col min="6404" max="6408" width="18.140625" style="52" customWidth="1"/>
    <col min="6409" max="6409" width="4.85546875" style="52" customWidth="1"/>
    <col min="6410" max="6656" width="9.140625" style="52"/>
    <col min="6657" max="6658" width="4.42578125" style="52" customWidth="1"/>
    <col min="6659" max="6659" width="39.42578125" style="52" customWidth="1"/>
    <col min="6660" max="6664" width="18.140625" style="52" customWidth="1"/>
    <col min="6665" max="6665" width="4.85546875" style="52" customWidth="1"/>
    <col min="6666" max="6912" width="9.140625" style="52"/>
    <col min="6913" max="6914" width="4.42578125" style="52" customWidth="1"/>
    <col min="6915" max="6915" width="39.42578125" style="52" customWidth="1"/>
    <col min="6916" max="6920" width="18.140625" style="52" customWidth="1"/>
    <col min="6921" max="6921" width="4.85546875" style="52" customWidth="1"/>
    <col min="6922" max="7168" width="9.140625" style="52"/>
    <col min="7169" max="7170" width="4.42578125" style="52" customWidth="1"/>
    <col min="7171" max="7171" width="39.42578125" style="52" customWidth="1"/>
    <col min="7172" max="7176" width="18.140625" style="52" customWidth="1"/>
    <col min="7177" max="7177" width="4.85546875" style="52" customWidth="1"/>
    <col min="7178" max="7424" width="9.140625" style="52"/>
    <col min="7425" max="7426" width="4.42578125" style="52" customWidth="1"/>
    <col min="7427" max="7427" width="39.42578125" style="52" customWidth="1"/>
    <col min="7428" max="7432" width="18.140625" style="52" customWidth="1"/>
    <col min="7433" max="7433" width="4.85546875" style="52" customWidth="1"/>
    <col min="7434" max="7680" width="9.140625" style="52"/>
    <col min="7681" max="7682" width="4.42578125" style="52" customWidth="1"/>
    <col min="7683" max="7683" width="39.42578125" style="52" customWidth="1"/>
    <col min="7684" max="7688" width="18.140625" style="52" customWidth="1"/>
    <col min="7689" max="7689" width="4.85546875" style="52" customWidth="1"/>
    <col min="7690" max="7936" width="9.140625" style="52"/>
    <col min="7937" max="7938" width="4.42578125" style="52" customWidth="1"/>
    <col min="7939" max="7939" width="39.42578125" style="52" customWidth="1"/>
    <col min="7940" max="7944" width="18.140625" style="52" customWidth="1"/>
    <col min="7945" max="7945" width="4.85546875" style="52" customWidth="1"/>
    <col min="7946" max="8192" width="9.140625" style="52"/>
    <col min="8193" max="8194" width="4.42578125" style="52" customWidth="1"/>
    <col min="8195" max="8195" width="39.42578125" style="52" customWidth="1"/>
    <col min="8196" max="8200" width="18.140625" style="52" customWidth="1"/>
    <col min="8201" max="8201" width="4.85546875" style="52" customWidth="1"/>
    <col min="8202" max="8448" width="9.140625" style="52"/>
    <col min="8449" max="8450" width="4.42578125" style="52" customWidth="1"/>
    <col min="8451" max="8451" width="39.42578125" style="52" customWidth="1"/>
    <col min="8452" max="8456" width="18.140625" style="52" customWidth="1"/>
    <col min="8457" max="8457" width="4.85546875" style="52" customWidth="1"/>
    <col min="8458" max="8704" width="9.140625" style="52"/>
    <col min="8705" max="8706" width="4.42578125" style="52" customWidth="1"/>
    <col min="8707" max="8707" width="39.42578125" style="52" customWidth="1"/>
    <col min="8708" max="8712" width="18.140625" style="52" customWidth="1"/>
    <col min="8713" max="8713" width="4.85546875" style="52" customWidth="1"/>
    <col min="8714" max="8960" width="9.140625" style="52"/>
    <col min="8961" max="8962" width="4.42578125" style="52" customWidth="1"/>
    <col min="8963" max="8963" width="39.42578125" style="52" customWidth="1"/>
    <col min="8964" max="8968" width="18.140625" style="52" customWidth="1"/>
    <col min="8969" max="8969" width="4.85546875" style="52" customWidth="1"/>
    <col min="8970" max="9216" width="9.140625" style="52"/>
    <col min="9217" max="9218" width="4.42578125" style="52" customWidth="1"/>
    <col min="9219" max="9219" width="39.42578125" style="52" customWidth="1"/>
    <col min="9220" max="9224" width="18.140625" style="52" customWidth="1"/>
    <col min="9225" max="9225" width="4.85546875" style="52" customWidth="1"/>
    <col min="9226" max="9472" width="9.140625" style="52"/>
    <col min="9473" max="9474" width="4.42578125" style="52" customWidth="1"/>
    <col min="9475" max="9475" width="39.42578125" style="52" customWidth="1"/>
    <col min="9476" max="9480" width="18.140625" style="52" customWidth="1"/>
    <col min="9481" max="9481" width="4.85546875" style="52" customWidth="1"/>
    <col min="9482" max="9728" width="9.140625" style="52"/>
    <col min="9729" max="9730" width="4.42578125" style="52" customWidth="1"/>
    <col min="9731" max="9731" width="39.42578125" style="52" customWidth="1"/>
    <col min="9732" max="9736" width="18.140625" style="52" customWidth="1"/>
    <col min="9737" max="9737" width="4.85546875" style="52" customWidth="1"/>
    <col min="9738" max="9984" width="9.140625" style="52"/>
    <col min="9985" max="9986" width="4.42578125" style="52" customWidth="1"/>
    <col min="9987" max="9987" width="39.42578125" style="52" customWidth="1"/>
    <col min="9988" max="9992" width="18.140625" style="52" customWidth="1"/>
    <col min="9993" max="9993" width="4.85546875" style="52" customWidth="1"/>
    <col min="9994" max="10240" width="9.140625" style="52"/>
    <col min="10241" max="10242" width="4.42578125" style="52" customWidth="1"/>
    <col min="10243" max="10243" width="39.42578125" style="52" customWidth="1"/>
    <col min="10244" max="10248" width="18.140625" style="52" customWidth="1"/>
    <col min="10249" max="10249" width="4.85546875" style="52" customWidth="1"/>
    <col min="10250" max="10496" width="9.140625" style="52"/>
    <col min="10497" max="10498" width="4.42578125" style="52" customWidth="1"/>
    <col min="10499" max="10499" width="39.42578125" style="52" customWidth="1"/>
    <col min="10500" max="10504" width="18.140625" style="52" customWidth="1"/>
    <col min="10505" max="10505" width="4.85546875" style="52" customWidth="1"/>
    <col min="10506" max="10752" width="9.140625" style="52"/>
    <col min="10753" max="10754" width="4.42578125" style="52" customWidth="1"/>
    <col min="10755" max="10755" width="39.42578125" style="52" customWidth="1"/>
    <col min="10756" max="10760" width="18.140625" style="52" customWidth="1"/>
    <col min="10761" max="10761" width="4.85546875" style="52" customWidth="1"/>
    <col min="10762" max="11008" width="9.140625" style="52"/>
    <col min="11009" max="11010" width="4.42578125" style="52" customWidth="1"/>
    <col min="11011" max="11011" width="39.42578125" style="52" customWidth="1"/>
    <col min="11012" max="11016" width="18.140625" style="52" customWidth="1"/>
    <col min="11017" max="11017" width="4.85546875" style="52" customWidth="1"/>
    <col min="11018" max="11264" width="9.140625" style="52"/>
    <col min="11265" max="11266" width="4.42578125" style="52" customWidth="1"/>
    <col min="11267" max="11267" width="39.42578125" style="52" customWidth="1"/>
    <col min="11268" max="11272" width="18.140625" style="52" customWidth="1"/>
    <col min="11273" max="11273" width="4.85546875" style="52" customWidth="1"/>
    <col min="11274" max="11520" width="9.140625" style="52"/>
    <col min="11521" max="11522" width="4.42578125" style="52" customWidth="1"/>
    <col min="11523" max="11523" width="39.42578125" style="52" customWidth="1"/>
    <col min="11524" max="11528" width="18.140625" style="52" customWidth="1"/>
    <col min="11529" max="11529" width="4.85546875" style="52" customWidth="1"/>
    <col min="11530" max="11776" width="9.140625" style="52"/>
    <col min="11777" max="11778" width="4.42578125" style="52" customWidth="1"/>
    <col min="11779" max="11779" width="39.42578125" style="52" customWidth="1"/>
    <col min="11780" max="11784" width="18.140625" style="52" customWidth="1"/>
    <col min="11785" max="11785" width="4.85546875" style="52" customWidth="1"/>
    <col min="11786" max="12032" width="9.140625" style="52"/>
    <col min="12033" max="12034" width="4.42578125" style="52" customWidth="1"/>
    <col min="12035" max="12035" width="39.42578125" style="52" customWidth="1"/>
    <col min="12036" max="12040" width="18.140625" style="52" customWidth="1"/>
    <col min="12041" max="12041" width="4.85546875" style="52" customWidth="1"/>
    <col min="12042" max="12288" width="9.140625" style="52"/>
    <col min="12289" max="12290" width="4.42578125" style="52" customWidth="1"/>
    <col min="12291" max="12291" width="39.42578125" style="52" customWidth="1"/>
    <col min="12292" max="12296" width="18.140625" style="52" customWidth="1"/>
    <col min="12297" max="12297" width="4.85546875" style="52" customWidth="1"/>
    <col min="12298" max="12544" width="9.140625" style="52"/>
    <col min="12545" max="12546" width="4.42578125" style="52" customWidth="1"/>
    <col min="12547" max="12547" width="39.42578125" style="52" customWidth="1"/>
    <col min="12548" max="12552" width="18.140625" style="52" customWidth="1"/>
    <col min="12553" max="12553" width="4.85546875" style="52" customWidth="1"/>
    <col min="12554" max="12800" width="9.140625" style="52"/>
    <col min="12801" max="12802" width="4.42578125" style="52" customWidth="1"/>
    <col min="12803" max="12803" width="39.42578125" style="52" customWidth="1"/>
    <col min="12804" max="12808" width="18.140625" style="52" customWidth="1"/>
    <col min="12809" max="12809" width="4.85546875" style="52" customWidth="1"/>
    <col min="12810" max="13056" width="9.140625" style="52"/>
    <col min="13057" max="13058" width="4.42578125" style="52" customWidth="1"/>
    <col min="13059" max="13059" width="39.42578125" style="52" customWidth="1"/>
    <col min="13060" max="13064" width="18.140625" style="52" customWidth="1"/>
    <col min="13065" max="13065" width="4.85546875" style="52" customWidth="1"/>
    <col min="13066" max="13312" width="9.140625" style="52"/>
    <col min="13313" max="13314" width="4.42578125" style="52" customWidth="1"/>
    <col min="13315" max="13315" width="39.42578125" style="52" customWidth="1"/>
    <col min="13316" max="13320" width="18.140625" style="52" customWidth="1"/>
    <col min="13321" max="13321" width="4.85546875" style="52" customWidth="1"/>
    <col min="13322" max="13568" width="9.140625" style="52"/>
    <col min="13569" max="13570" width="4.42578125" style="52" customWidth="1"/>
    <col min="13571" max="13571" width="39.42578125" style="52" customWidth="1"/>
    <col min="13572" max="13576" width="18.140625" style="52" customWidth="1"/>
    <col min="13577" max="13577" width="4.85546875" style="52" customWidth="1"/>
    <col min="13578" max="13824" width="9.140625" style="52"/>
    <col min="13825" max="13826" width="4.42578125" style="52" customWidth="1"/>
    <col min="13827" max="13827" width="39.42578125" style="52" customWidth="1"/>
    <col min="13828" max="13832" width="18.140625" style="52" customWidth="1"/>
    <col min="13833" max="13833" width="4.85546875" style="52" customWidth="1"/>
    <col min="13834" max="14080" width="9.140625" style="52"/>
    <col min="14081" max="14082" width="4.42578125" style="52" customWidth="1"/>
    <col min="14083" max="14083" width="39.42578125" style="52" customWidth="1"/>
    <col min="14084" max="14088" width="18.140625" style="52" customWidth="1"/>
    <col min="14089" max="14089" width="4.85546875" style="52" customWidth="1"/>
    <col min="14090" max="14336" width="9.140625" style="52"/>
    <col min="14337" max="14338" width="4.42578125" style="52" customWidth="1"/>
    <col min="14339" max="14339" width="39.42578125" style="52" customWidth="1"/>
    <col min="14340" max="14344" width="18.140625" style="52" customWidth="1"/>
    <col min="14345" max="14345" width="4.85546875" style="52" customWidth="1"/>
    <col min="14346" max="14592" width="9.140625" style="52"/>
    <col min="14593" max="14594" width="4.42578125" style="52" customWidth="1"/>
    <col min="14595" max="14595" width="39.42578125" style="52" customWidth="1"/>
    <col min="14596" max="14600" width="18.140625" style="52" customWidth="1"/>
    <col min="14601" max="14601" width="4.85546875" style="52" customWidth="1"/>
    <col min="14602" max="14848" width="9.140625" style="52"/>
    <col min="14849" max="14850" width="4.42578125" style="52" customWidth="1"/>
    <col min="14851" max="14851" width="39.42578125" style="52" customWidth="1"/>
    <col min="14852" max="14856" width="18.140625" style="52" customWidth="1"/>
    <col min="14857" max="14857" width="4.85546875" style="52" customWidth="1"/>
    <col min="14858" max="15104" width="9.140625" style="52"/>
    <col min="15105" max="15106" width="4.42578125" style="52" customWidth="1"/>
    <col min="15107" max="15107" width="39.42578125" style="52" customWidth="1"/>
    <col min="15108" max="15112" width="18.140625" style="52" customWidth="1"/>
    <col min="15113" max="15113" width="4.85546875" style="52" customWidth="1"/>
    <col min="15114" max="15360" width="9.140625" style="52"/>
    <col min="15361" max="15362" width="4.42578125" style="52" customWidth="1"/>
    <col min="15363" max="15363" width="39.42578125" style="52" customWidth="1"/>
    <col min="15364" max="15368" width="18.140625" style="52" customWidth="1"/>
    <col min="15369" max="15369" width="4.85546875" style="52" customWidth="1"/>
    <col min="15370" max="15616" width="9.140625" style="52"/>
    <col min="15617" max="15618" width="4.42578125" style="52" customWidth="1"/>
    <col min="15619" max="15619" width="39.42578125" style="52" customWidth="1"/>
    <col min="15620" max="15624" width="18.140625" style="52" customWidth="1"/>
    <col min="15625" max="15625" width="4.85546875" style="52" customWidth="1"/>
    <col min="15626" max="15872" width="9.140625" style="52"/>
    <col min="15873" max="15874" width="4.42578125" style="52" customWidth="1"/>
    <col min="15875" max="15875" width="39.42578125" style="52" customWidth="1"/>
    <col min="15876" max="15880" width="18.140625" style="52" customWidth="1"/>
    <col min="15881" max="15881" width="4.85546875" style="52" customWidth="1"/>
    <col min="15882" max="16128" width="9.140625" style="52"/>
    <col min="16129" max="16130" width="4.42578125" style="52" customWidth="1"/>
    <col min="16131" max="16131" width="39.42578125" style="52" customWidth="1"/>
    <col min="16132" max="16136" width="18.140625" style="52" customWidth="1"/>
    <col min="16137" max="16137" width="4.85546875" style="52" customWidth="1"/>
    <col min="16138" max="16384" width="9.140625" style="52"/>
  </cols>
  <sheetData>
    <row r="2" spans="1:9" ht="15.6" customHeight="1" x14ac:dyDescent="0.25">
      <c r="A2" s="69"/>
      <c r="B2" s="406" t="s">
        <v>409</v>
      </c>
      <c r="C2" s="406"/>
      <c r="D2" s="70"/>
      <c r="E2" s="70"/>
      <c r="F2" s="70"/>
      <c r="G2" s="70"/>
      <c r="H2" s="71"/>
      <c r="I2" s="69"/>
    </row>
    <row r="3" spans="1:9" x14ac:dyDescent="0.25">
      <c r="A3" s="69"/>
      <c r="B3" s="406"/>
      <c r="C3" s="406"/>
      <c r="D3" s="70"/>
      <c r="E3" s="70"/>
      <c r="F3" s="70"/>
      <c r="G3" s="70"/>
      <c r="H3" s="71"/>
      <c r="I3" s="69"/>
    </row>
    <row r="4" spans="1:9" x14ac:dyDescent="0.25">
      <c r="A4" s="69"/>
      <c r="B4" s="69"/>
      <c r="C4" s="69"/>
      <c r="D4" s="69"/>
      <c r="E4" s="69"/>
      <c r="F4" s="69"/>
      <c r="G4" s="69"/>
      <c r="H4" s="69"/>
      <c r="I4" s="69"/>
    </row>
    <row r="5" spans="1:9" ht="19.149999999999999" customHeight="1" x14ac:dyDescent="0.25">
      <c r="A5" s="69"/>
      <c r="B5" s="407" t="s">
        <v>117</v>
      </c>
      <c r="C5" s="407"/>
      <c r="D5" s="407"/>
      <c r="E5" s="407"/>
      <c r="F5" s="407"/>
      <c r="G5" s="407"/>
      <c r="H5" s="407"/>
      <c r="I5" s="69"/>
    </row>
    <row r="6" spans="1:9" ht="2.4500000000000002" customHeight="1" thickBot="1" x14ac:dyDescent="0.3">
      <c r="A6" s="69"/>
      <c r="B6" s="72"/>
      <c r="C6" s="72"/>
      <c r="D6" s="72"/>
      <c r="E6" s="72"/>
      <c r="F6" s="72"/>
      <c r="G6" s="72"/>
      <c r="H6" s="147" t="s">
        <v>111</v>
      </c>
      <c r="I6" s="69"/>
    </row>
    <row r="7" spans="1:9" ht="31.5" thickTop="1" thickBot="1" x14ac:dyDescent="0.3">
      <c r="B7" s="73" t="s">
        <v>82</v>
      </c>
      <c r="C7" s="74" t="s">
        <v>118</v>
      </c>
      <c r="D7" s="75" t="s">
        <v>84</v>
      </c>
      <c r="E7" s="75" t="s">
        <v>44</v>
      </c>
      <c r="F7" s="75" t="s">
        <v>45</v>
      </c>
      <c r="G7" s="75" t="s">
        <v>85</v>
      </c>
      <c r="H7" s="76" t="s">
        <v>86</v>
      </c>
    </row>
    <row r="8" spans="1:9" s="162" customFormat="1" ht="11.45" customHeight="1" thickBot="1" x14ac:dyDescent="0.3">
      <c r="A8" s="161"/>
      <c r="B8" s="77">
        <v>1</v>
      </c>
      <c r="C8" s="78">
        <v>2</v>
      </c>
      <c r="D8" s="78">
        <v>3</v>
      </c>
      <c r="E8" s="78">
        <v>4</v>
      </c>
      <c r="F8" s="78">
        <v>5</v>
      </c>
      <c r="G8" s="78">
        <v>6</v>
      </c>
      <c r="H8" s="79">
        <v>7</v>
      </c>
      <c r="I8" s="161"/>
    </row>
    <row r="9" spans="1:9" ht="36" customHeight="1" thickBot="1" x14ac:dyDescent="0.3">
      <c r="A9" s="69"/>
      <c r="B9" s="77">
        <v>1</v>
      </c>
      <c r="C9" s="81" t="s">
        <v>385</v>
      </c>
      <c r="D9" s="82">
        <v>3460598.65</v>
      </c>
      <c r="E9" s="82">
        <v>1085821.77</v>
      </c>
      <c r="F9" s="82">
        <v>71958.02</v>
      </c>
      <c r="G9" s="82">
        <f>D9+E9-F9</f>
        <v>4474462.4000000004</v>
      </c>
      <c r="H9" s="83">
        <v>1714980.4</v>
      </c>
      <c r="I9" s="69"/>
    </row>
    <row r="10" spans="1:9" s="155" customFormat="1" ht="27.75" customHeight="1" thickBot="1" x14ac:dyDescent="0.3">
      <c r="A10" s="151"/>
      <c r="B10" s="178"/>
      <c r="C10" s="153" t="s">
        <v>93</v>
      </c>
      <c r="D10" s="174">
        <v>3460598.65</v>
      </c>
      <c r="E10" s="174">
        <v>1085821.77</v>
      </c>
      <c r="F10" s="174">
        <v>71958.02</v>
      </c>
      <c r="G10" s="174">
        <v>4474462.4000000004</v>
      </c>
      <c r="H10" s="175">
        <v>1714980.4</v>
      </c>
      <c r="I10" s="151"/>
    </row>
    <row r="11" spans="1:9" ht="1.5" customHeight="1" thickBot="1" x14ac:dyDescent="0.3">
      <c r="A11" s="69"/>
      <c r="B11" s="156"/>
      <c r="C11" s="169"/>
      <c r="D11" s="158"/>
      <c r="E11" s="158"/>
      <c r="F11" s="158"/>
      <c r="G11" s="158"/>
      <c r="H11" s="159"/>
      <c r="I11" s="96"/>
    </row>
    <row r="12" spans="1:9" ht="15.75" thickTop="1" x14ac:dyDescent="0.25">
      <c r="B12" s="97"/>
      <c r="C12" s="97"/>
      <c r="D12" s="97"/>
      <c r="E12" s="97"/>
      <c r="F12" s="97"/>
      <c r="G12" s="97"/>
      <c r="H12" s="97"/>
    </row>
    <row r="14" spans="1:9" x14ac:dyDescent="0.25">
      <c r="C14" s="98" t="s">
        <v>94</v>
      </c>
      <c r="D14" s="98"/>
      <c r="E14" s="98" t="s">
        <v>95</v>
      </c>
      <c r="F14" s="98"/>
      <c r="G14" s="381" t="s">
        <v>116</v>
      </c>
      <c r="H14" s="381"/>
    </row>
    <row r="15" spans="1:9" ht="34.9" customHeight="1" x14ac:dyDescent="0.25">
      <c r="C15" s="100" t="s">
        <v>78</v>
      </c>
      <c r="D15" s="101"/>
      <c r="E15" s="100" t="s">
        <v>79</v>
      </c>
      <c r="F15" s="101"/>
      <c r="G15" s="387" t="s">
        <v>80</v>
      </c>
      <c r="H15" s="387"/>
    </row>
    <row r="30" spans="1:9" ht="16.149999999999999" customHeight="1" x14ac:dyDescent="0.25"/>
    <row r="31" spans="1:9" x14ac:dyDescent="0.25">
      <c r="A31" s="69"/>
      <c r="B31" s="104"/>
      <c r="C31" s="104"/>
      <c r="D31" s="104"/>
      <c r="E31" s="104"/>
      <c r="F31" s="104"/>
      <c r="G31" s="104"/>
      <c r="H31" s="104"/>
      <c r="I31" s="69"/>
    </row>
  </sheetData>
  <mergeCells count="4">
    <mergeCell ref="B2:C3"/>
    <mergeCell ref="B5:H5"/>
    <mergeCell ref="G14:H14"/>
    <mergeCell ref="G15:H15"/>
  </mergeCells>
  <pageMargins left="0.7" right="0.7" top="0.75" bottom="0.75" header="0.3" footer="0.3"/>
  <pageSetup scale="5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6"/>
  <sheetViews>
    <sheetView showGridLines="0" showOutlineSymbols="0" zoomScale="90" workbookViewId="0">
      <selection activeCell="P24" sqref="P24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5" style="52" customWidth="1"/>
    <col min="4" max="4" width="14.85546875" style="52" customWidth="1"/>
    <col min="5" max="5" width="10.42578125" style="52" bestFit="1" customWidth="1"/>
    <col min="6" max="6" width="12.85546875" style="52" customWidth="1"/>
    <col min="7" max="7" width="14.28515625" style="52" customWidth="1"/>
    <col min="8" max="8" width="11.7109375" style="52" customWidth="1"/>
    <col min="9" max="9" width="10.42578125" style="52" bestFit="1" customWidth="1"/>
    <col min="10" max="10" width="14.5703125" style="52" customWidth="1"/>
    <col min="11" max="11" width="14.85546875" style="52" customWidth="1"/>
    <col min="12" max="12" width="11.85546875" style="52" customWidth="1"/>
    <col min="13" max="13" width="15.5703125" style="52" customWidth="1"/>
    <col min="14" max="14" width="14.28515625" style="52" customWidth="1"/>
    <col min="15" max="15" width="14.85546875" style="52" customWidth="1"/>
    <col min="16" max="16" width="3.7109375" style="52" customWidth="1"/>
    <col min="17" max="17" width="9.140625" style="52"/>
    <col min="18" max="18" width="13.5703125" style="52" bestFit="1" customWidth="1"/>
    <col min="19" max="19" width="9.140625" style="52"/>
    <col min="20" max="20" width="13.5703125" style="52" bestFit="1" customWidth="1"/>
    <col min="21" max="256" width="9.140625" style="52"/>
    <col min="257" max="257" width="3.85546875" style="52" customWidth="1"/>
    <col min="258" max="258" width="5.140625" style="52" customWidth="1"/>
    <col min="259" max="259" width="35" style="52" customWidth="1"/>
    <col min="260" max="260" width="14.85546875" style="52" customWidth="1"/>
    <col min="261" max="261" width="10.42578125" style="52" bestFit="1" customWidth="1"/>
    <col min="262" max="262" width="12.85546875" style="52" customWidth="1"/>
    <col min="263" max="263" width="14.28515625" style="52" customWidth="1"/>
    <col min="264" max="264" width="11.7109375" style="52" customWidth="1"/>
    <col min="265" max="265" width="10.42578125" style="52" bestFit="1" customWidth="1"/>
    <col min="266" max="266" width="14.5703125" style="52" customWidth="1"/>
    <col min="267" max="267" width="14.85546875" style="52" customWidth="1"/>
    <col min="268" max="268" width="11.85546875" style="52" customWidth="1"/>
    <col min="269" max="269" width="15.5703125" style="52" customWidth="1"/>
    <col min="270" max="270" width="14.28515625" style="52" customWidth="1"/>
    <col min="271" max="271" width="14.85546875" style="52" customWidth="1"/>
    <col min="272" max="272" width="3.7109375" style="52" customWidth="1"/>
    <col min="273" max="273" width="9.140625" style="52"/>
    <col min="274" max="274" width="13.5703125" style="52" bestFit="1" customWidth="1"/>
    <col min="275" max="275" width="9.140625" style="52"/>
    <col min="276" max="276" width="13.5703125" style="52" bestFit="1" customWidth="1"/>
    <col min="277" max="512" width="9.140625" style="52"/>
    <col min="513" max="513" width="3.85546875" style="52" customWidth="1"/>
    <col min="514" max="514" width="5.140625" style="52" customWidth="1"/>
    <col min="515" max="515" width="35" style="52" customWidth="1"/>
    <col min="516" max="516" width="14.85546875" style="52" customWidth="1"/>
    <col min="517" max="517" width="10.42578125" style="52" bestFit="1" customWidth="1"/>
    <col min="518" max="518" width="12.85546875" style="52" customWidth="1"/>
    <col min="519" max="519" width="14.28515625" style="52" customWidth="1"/>
    <col min="520" max="520" width="11.7109375" style="52" customWidth="1"/>
    <col min="521" max="521" width="10.42578125" style="52" bestFit="1" customWidth="1"/>
    <col min="522" max="522" width="14.5703125" style="52" customWidth="1"/>
    <col min="523" max="523" width="14.85546875" style="52" customWidth="1"/>
    <col min="524" max="524" width="11.85546875" style="52" customWidth="1"/>
    <col min="525" max="525" width="15.5703125" style="52" customWidth="1"/>
    <col min="526" max="526" width="14.28515625" style="52" customWidth="1"/>
    <col min="527" max="527" width="14.85546875" style="52" customWidth="1"/>
    <col min="528" max="528" width="3.7109375" style="52" customWidth="1"/>
    <col min="529" max="529" width="9.140625" style="52"/>
    <col min="530" max="530" width="13.5703125" style="52" bestFit="1" customWidth="1"/>
    <col min="531" max="531" width="9.140625" style="52"/>
    <col min="532" max="532" width="13.5703125" style="52" bestFit="1" customWidth="1"/>
    <col min="533" max="768" width="9.140625" style="52"/>
    <col min="769" max="769" width="3.85546875" style="52" customWidth="1"/>
    <col min="770" max="770" width="5.140625" style="52" customWidth="1"/>
    <col min="771" max="771" width="35" style="52" customWidth="1"/>
    <col min="772" max="772" width="14.85546875" style="52" customWidth="1"/>
    <col min="773" max="773" width="10.42578125" style="52" bestFit="1" customWidth="1"/>
    <col min="774" max="774" width="12.85546875" style="52" customWidth="1"/>
    <col min="775" max="775" width="14.28515625" style="52" customWidth="1"/>
    <col min="776" max="776" width="11.7109375" style="52" customWidth="1"/>
    <col min="777" max="777" width="10.42578125" style="52" bestFit="1" customWidth="1"/>
    <col min="778" max="778" width="14.5703125" style="52" customWidth="1"/>
    <col min="779" max="779" width="14.85546875" style="52" customWidth="1"/>
    <col min="780" max="780" width="11.85546875" style="52" customWidth="1"/>
    <col min="781" max="781" width="15.5703125" style="52" customWidth="1"/>
    <col min="782" max="782" width="14.28515625" style="52" customWidth="1"/>
    <col min="783" max="783" width="14.85546875" style="52" customWidth="1"/>
    <col min="784" max="784" width="3.7109375" style="52" customWidth="1"/>
    <col min="785" max="785" width="9.140625" style="52"/>
    <col min="786" max="786" width="13.5703125" style="52" bestFit="1" customWidth="1"/>
    <col min="787" max="787" width="9.140625" style="52"/>
    <col min="788" max="788" width="13.5703125" style="52" bestFit="1" customWidth="1"/>
    <col min="789" max="1024" width="9.140625" style="52"/>
    <col min="1025" max="1025" width="3.85546875" style="52" customWidth="1"/>
    <col min="1026" max="1026" width="5.140625" style="52" customWidth="1"/>
    <col min="1027" max="1027" width="35" style="52" customWidth="1"/>
    <col min="1028" max="1028" width="14.85546875" style="52" customWidth="1"/>
    <col min="1029" max="1029" width="10.42578125" style="52" bestFit="1" customWidth="1"/>
    <col min="1030" max="1030" width="12.85546875" style="52" customWidth="1"/>
    <col min="1031" max="1031" width="14.28515625" style="52" customWidth="1"/>
    <col min="1032" max="1032" width="11.7109375" style="52" customWidth="1"/>
    <col min="1033" max="1033" width="10.42578125" style="52" bestFit="1" customWidth="1"/>
    <col min="1034" max="1034" width="14.5703125" style="52" customWidth="1"/>
    <col min="1035" max="1035" width="14.85546875" style="52" customWidth="1"/>
    <col min="1036" max="1036" width="11.85546875" style="52" customWidth="1"/>
    <col min="1037" max="1037" width="15.5703125" style="52" customWidth="1"/>
    <col min="1038" max="1038" width="14.28515625" style="52" customWidth="1"/>
    <col min="1039" max="1039" width="14.85546875" style="52" customWidth="1"/>
    <col min="1040" max="1040" width="3.7109375" style="52" customWidth="1"/>
    <col min="1041" max="1041" width="9.140625" style="52"/>
    <col min="1042" max="1042" width="13.5703125" style="52" bestFit="1" customWidth="1"/>
    <col min="1043" max="1043" width="9.140625" style="52"/>
    <col min="1044" max="1044" width="13.5703125" style="52" bestFit="1" customWidth="1"/>
    <col min="1045" max="1280" width="9.140625" style="52"/>
    <col min="1281" max="1281" width="3.85546875" style="52" customWidth="1"/>
    <col min="1282" max="1282" width="5.140625" style="52" customWidth="1"/>
    <col min="1283" max="1283" width="35" style="52" customWidth="1"/>
    <col min="1284" max="1284" width="14.85546875" style="52" customWidth="1"/>
    <col min="1285" max="1285" width="10.42578125" style="52" bestFit="1" customWidth="1"/>
    <col min="1286" max="1286" width="12.85546875" style="52" customWidth="1"/>
    <col min="1287" max="1287" width="14.28515625" style="52" customWidth="1"/>
    <col min="1288" max="1288" width="11.7109375" style="52" customWidth="1"/>
    <col min="1289" max="1289" width="10.42578125" style="52" bestFit="1" customWidth="1"/>
    <col min="1290" max="1290" width="14.5703125" style="52" customWidth="1"/>
    <col min="1291" max="1291" width="14.85546875" style="52" customWidth="1"/>
    <col min="1292" max="1292" width="11.85546875" style="52" customWidth="1"/>
    <col min="1293" max="1293" width="15.5703125" style="52" customWidth="1"/>
    <col min="1294" max="1294" width="14.28515625" style="52" customWidth="1"/>
    <col min="1295" max="1295" width="14.85546875" style="52" customWidth="1"/>
    <col min="1296" max="1296" width="3.7109375" style="52" customWidth="1"/>
    <col min="1297" max="1297" width="9.140625" style="52"/>
    <col min="1298" max="1298" width="13.5703125" style="52" bestFit="1" customWidth="1"/>
    <col min="1299" max="1299" width="9.140625" style="52"/>
    <col min="1300" max="1300" width="13.5703125" style="52" bestFit="1" customWidth="1"/>
    <col min="1301" max="1536" width="9.140625" style="52"/>
    <col min="1537" max="1537" width="3.85546875" style="52" customWidth="1"/>
    <col min="1538" max="1538" width="5.140625" style="52" customWidth="1"/>
    <col min="1539" max="1539" width="35" style="52" customWidth="1"/>
    <col min="1540" max="1540" width="14.85546875" style="52" customWidth="1"/>
    <col min="1541" max="1541" width="10.42578125" style="52" bestFit="1" customWidth="1"/>
    <col min="1542" max="1542" width="12.85546875" style="52" customWidth="1"/>
    <col min="1543" max="1543" width="14.28515625" style="52" customWidth="1"/>
    <col min="1544" max="1544" width="11.7109375" style="52" customWidth="1"/>
    <col min="1545" max="1545" width="10.42578125" style="52" bestFit="1" customWidth="1"/>
    <col min="1546" max="1546" width="14.5703125" style="52" customWidth="1"/>
    <col min="1547" max="1547" width="14.85546875" style="52" customWidth="1"/>
    <col min="1548" max="1548" width="11.85546875" style="52" customWidth="1"/>
    <col min="1549" max="1549" width="15.5703125" style="52" customWidth="1"/>
    <col min="1550" max="1550" width="14.28515625" style="52" customWidth="1"/>
    <col min="1551" max="1551" width="14.85546875" style="52" customWidth="1"/>
    <col min="1552" max="1552" width="3.7109375" style="52" customWidth="1"/>
    <col min="1553" max="1553" width="9.140625" style="52"/>
    <col min="1554" max="1554" width="13.5703125" style="52" bestFit="1" customWidth="1"/>
    <col min="1555" max="1555" width="9.140625" style="52"/>
    <col min="1556" max="1556" width="13.5703125" style="52" bestFit="1" customWidth="1"/>
    <col min="1557" max="1792" width="9.140625" style="52"/>
    <col min="1793" max="1793" width="3.85546875" style="52" customWidth="1"/>
    <col min="1794" max="1794" width="5.140625" style="52" customWidth="1"/>
    <col min="1795" max="1795" width="35" style="52" customWidth="1"/>
    <col min="1796" max="1796" width="14.85546875" style="52" customWidth="1"/>
    <col min="1797" max="1797" width="10.42578125" style="52" bestFit="1" customWidth="1"/>
    <col min="1798" max="1798" width="12.85546875" style="52" customWidth="1"/>
    <col min="1799" max="1799" width="14.28515625" style="52" customWidth="1"/>
    <col min="1800" max="1800" width="11.7109375" style="52" customWidth="1"/>
    <col min="1801" max="1801" width="10.42578125" style="52" bestFit="1" customWidth="1"/>
    <col min="1802" max="1802" width="14.5703125" style="52" customWidth="1"/>
    <col min="1803" max="1803" width="14.85546875" style="52" customWidth="1"/>
    <col min="1804" max="1804" width="11.85546875" style="52" customWidth="1"/>
    <col min="1805" max="1805" width="15.5703125" style="52" customWidth="1"/>
    <col min="1806" max="1806" width="14.28515625" style="52" customWidth="1"/>
    <col min="1807" max="1807" width="14.85546875" style="52" customWidth="1"/>
    <col min="1808" max="1808" width="3.7109375" style="52" customWidth="1"/>
    <col min="1809" max="1809" width="9.140625" style="52"/>
    <col min="1810" max="1810" width="13.5703125" style="52" bestFit="1" customWidth="1"/>
    <col min="1811" max="1811" width="9.140625" style="52"/>
    <col min="1812" max="1812" width="13.5703125" style="52" bestFit="1" customWidth="1"/>
    <col min="1813" max="2048" width="9.140625" style="52"/>
    <col min="2049" max="2049" width="3.85546875" style="52" customWidth="1"/>
    <col min="2050" max="2050" width="5.140625" style="52" customWidth="1"/>
    <col min="2051" max="2051" width="35" style="52" customWidth="1"/>
    <col min="2052" max="2052" width="14.85546875" style="52" customWidth="1"/>
    <col min="2053" max="2053" width="10.42578125" style="52" bestFit="1" customWidth="1"/>
    <col min="2054" max="2054" width="12.85546875" style="52" customWidth="1"/>
    <col min="2055" max="2055" width="14.28515625" style="52" customWidth="1"/>
    <col min="2056" max="2056" width="11.7109375" style="52" customWidth="1"/>
    <col min="2057" max="2057" width="10.42578125" style="52" bestFit="1" customWidth="1"/>
    <col min="2058" max="2058" width="14.5703125" style="52" customWidth="1"/>
    <col min="2059" max="2059" width="14.85546875" style="52" customWidth="1"/>
    <col min="2060" max="2060" width="11.85546875" style="52" customWidth="1"/>
    <col min="2061" max="2061" width="15.5703125" style="52" customWidth="1"/>
    <col min="2062" max="2062" width="14.28515625" style="52" customWidth="1"/>
    <col min="2063" max="2063" width="14.85546875" style="52" customWidth="1"/>
    <col min="2064" max="2064" width="3.7109375" style="52" customWidth="1"/>
    <col min="2065" max="2065" width="9.140625" style="52"/>
    <col min="2066" max="2066" width="13.5703125" style="52" bestFit="1" customWidth="1"/>
    <col min="2067" max="2067" width="9.140625" style="52"/>
    <col min="2068" max="2068" width="13.5703125" style="52" bestFit="1" customWidth="1"/>
    <col min="2069" max="2304" width="9.140625" style="52"/>
    <col min="2305" max="2305" width="3.85546875" style="52" customWidth="1"/>
    <col min="2306" max="2306" width="5.140625" style="52" customWidth="1"/>
    <col min="2307" max="2307" width="35" style="52" customWidth="1"/>
    <col min="2308" max="2308" width="14.85546875" style="52" customWidth="1"/>
    <col min="2309" max="2309" width="10.42578125" style="52" bestFit="1" customWidth="1"/>
    <col min="2310" max="2310" width="12.85546875" style="52" customWidth="1"/>
    <col min="2311" max="2311" width="14.28515625" style="52" customWidth="1"/>
    <col min="2312" max="2312" width="11.7109375" style="52" customWidth="1"/>
    <col min="2313" max="2313" width="10.42578125" style="52" bestFit="1" customWidth="1"/>
    <col min="2314" max="2314" width="14.5703125" style="52" customWidth="1"/>
    <col min="2315" max="2315" width="14.85546875" style="52" customWidth="1"/>
    <col min="2316" max="2316" width="11.85546875" style="52" customWidth="1"/>
    <col min="2317" max="2317" width="15.5703125" style="52" customWidth="1"/>
    <col min="2318" max="2318" width="14.28515625" style="52" customWidth="1"/>
    <col min="2319" max="2319" width="14.85546875" style="52" customWidth="1"/>
    <col min="2320" max="2320" width="3.7109375" style="52" customWidth="1"/>
    <col min="2321" max="2321" width="9.140625" style="52"/>
    <col min="2322" max="2322" width="13.5703125" style="52" bestFit="1" customWidth="1"/>
    <col min="2323" max="2323" width="9.140625" style="52"/>
    <col min="2324" max="2324" width="13.5703125" style="52" bestFit="1" customWidth="1"/>
    <col min="2325" max="2560" width="9.140625" style="52"/>
    <col min="2561" max="2561" width="3.85546875" style="52" customWidth="1"/>
    <col min="2562" max="2562" width="5.140625" style="52" customWidth="1"/>
    <col min="2563" max="2563" width="35" style="52" customWidth="1"/>
    <col min="2564" max="2564" width="14.85546875" style="52" customWidth="1"/>
    <col min="2565" max="2565" width="10.42578125" style="52" bestFit="1" customWidth="1"/>
    <col min="2566" max="2566" width="12.85546875" style="52" customWidth="1"/>
    <col min="2567" max="2567" width="14.28515625" style="52" customWidth="1"/>
    <col min="2568" max="2568" width="11.7109375" style="52" customWidth="1"/>
    <col min="2569" max="2569" width="10.42578125" style="52" bestFit="1" customWidth="1"/>
    <col min="2570" max="2570" width="14.5703125" style="52" customWidth="1"/>
    <col min="2571" max="2571" width="14.85546875" style="52" customWidth="1"/>
    <col min="2572" max="2572" width="11.85546875" style="52" customWidth="1"/>
    <col min="2573" max="2573" width="15.5703125" style="52" customWidth="1"/>
    <col min="2574" max="2574" width="14.28515625" style="52" customWidth="1"/>
    <col min="2575" max="2575" width="14.85546875" style="52" customWidth="1"/>
    <col min="2576" max="2576" width="3.7109375" style="52" customWidth="1"/>
    <col min="2577" max="2577" width="9.140625" style="52"/>
    <col min="2578" max="2578" width="13.5703125" style="52" bestFit="1" customWidth="1"/>
    <col min="2579" max="2579" width="9.140625" style="52"/>
    <col min="2580" max="2580" width="13.5703125" style="52" bestFit="1" customWidth="1"/>
    <col min="2581" max="2816" width="9.140625" style="52"/>
    <col min="2817" max="2817" width="3.85546875" style="52" customWidth="1"/>
    <col min="2818" max="2818" width="5.140625" style="52" customWidth="1"/>
    <col min="2819" max="2819" width="35" style="52" customWidth="1"/>
    <col min="2820" max="2820" width="14.85546875" style="52" customWidth="1"/>
    <col min="2821" max="2821" width="10.42578125" style="52" bestFit="1" customWidth="1"/>
    <col min="2822" max="2822" width="12.85546875" style="52" customWidth="1"/>
    <col min="2823" max="2823" width="14.28515625" style="52" customWidth="1"/>
    <col min="2824" max="2824" width="11.7109375" style="52" customWidth="1"/>
    <col min="2825" max="2825" width="10.42578125" style="52" bestFit="1" customWidth="1"/>
    <col min="2826" max="2826" width="14.5703125" style="52" customWidth="1"/>
    <col min="2827" max="2827" width="14.85546875" style="52" customWidth="1"/>
    <col min="2828" max="2828" width="11.85546875" style="52" customWidth="1"/>
    <col min="2829" max="2829" width="15.5703125" style="52" customWidth="1"/>
    <col min="2830" max="2830" width="14.28515625" style="52" customWidth="1"/>
    <col min="2831" max="2831" width="14.85546875" style="52" customWidth="1"/>
    <col min="2832" max="2832" width="3.7109375" style="52" customWidth="1"/>
    <col min="2833" max="2833" width="9.140625" style="52"/>
    <col min="2834" max="2834" width="13.5703125" style="52" bestFit="1" customWidth="1"/>
    <col min="2835" max="2835" width="9.140625" style="52"/>
    <col min="2836" max="2836" width="13.5703125" style="52" bestFit="1" customWidth="1"/>
    <col min="2837" max="3072" width="9.140625" style="52"/>
    <col min="3073" max="3073" width="3.85546875" style="52" customWidth="1"/>
    <col min="3074" max="3074" width="5.140625" style="52" customWidth="1"/>
    <col min="3075" max="3075" width="35" style="52" customWidth="1"/>
    <col min="3076" max="3076" width="14.85546875" style="52" customWidth="1"/>
    <col min="3077" max="3077" width="10.42578125" style="52" bestFit="1" customWidth="1"/>
    <col min="3078" max="3078" width="12.85546875" style="52" customWidth="1"/>
    <col min="3079" max="3079" width="14.28515625" style="52" customWidth="1"/>
    <col min="3080" max="3080" width="11.7109375" style="52" customWidth="1"/>
    <col min="3081" max="3081" width="10.42578125" style="52" bestFit="1" customWidth="1"/>
    <col min="3082" max="3082" width="14.5703125" style="52" customWidth="1"/>
    <col min="3083" max="3083" width="14.85546875" style="52" customWidth="1"/>
    <col min="3084" max="3084" width="11.85546875" style="52" customWidth="1"/>
    <col min="3085" max="3085" width="15.5703125" style="52" customWidth="1"/>
    <col min="3086" max="3086" width="14.28515625" style="52" customWidth="1"/>
    <col min="3087" max="3087" width="14.85546875" style="52" customWidth="1"/>
    <col min="3088" max="3088" width="3.7109375" style="52" customWidth="1"/>
    <col min="3089" max="3089" width="9.140625" style="52"/>
    <col min="3090" max="3090" width="13.5703125" style="52" bestFit="1" customWidth="1"/>
    <col min="3091" max="3091" width="9.140625" style="52"/>
    <col min="3092" max="3092" width="13.5703125" style="52" bestFit="1" customWidth="1"/>
    <col min="3093" max="3328" width="9.140625" style="52"/>
    <col min="3329" max="3329" width="3.85546875" style="52" customWidth="1"/>
    <col min="3330" max="3330" width="5.140625" style="52" customWidth="1"/>
    <col min="3331" max="3331" width="35" style="52" customWidth="1"/>
    <col min="3332" max="3332" width="14.85546875" style="52" customWidth="1"/>
    <col min="3333" max="3333" width="10.42578125" style="52" bestFit="1" customWidth="1"/>
    <col min="3334" max="3334" width="12.85546875" style="52" customWidth="1"/>
    <col min="3335" max="3335" width="14.28515625" style="52" customWidth="1"/>
    <col min="3336" max="3336" width="11.7109375" style="52" customWidth="1"/>
    <col min="3337" max="3337" width="10.42578125" style="52" bestFit="1" customWidth="1"/>
    <col min="3338" max="3338" width="14.5703125" style="52" customWidth="1"/>
    <col min="3339" max="3339" width="14.85546875" style="52" customWidth="1"/>
    <col min="3340" max="3340" width="11.85546875" style="52" customWidth="1"/>
    <col min="3341" max="3341" width="15.5703125" style="52" customWidth="1"/>
    <col min="3342" max="3342" width="14.28515625" style="52" customWidth="1"/>
    <col min="3343" max="3343" width="14.85546875" style="52" customWidth="1"/>
    <col min="3344" max="3344" width="3.7109375" style="52" customWidth="1"/>
    <col min="3345" max="3345" width="9.140625" style="52"/>
    <col min="3346" max="3346" width="13.5703125" style="52" bestFit="1" customWidth="1"/>
    <col min="3347" max="3347" width="9.140625" style="52"/>
    <col min="3348" max="3348" width="13.5703125" style="52" bestFit="1" customWidth="1"/>
    <col min="3349" max="3584" width="9.140625" style="52"/>
    <col min="3585" max="3585" width="3.85546875" style="52" customWidth="1"/>
    <col min="3586" max="3586" width="5.140625" style="52" customWidth="1"/>
    <col min="3587" max="3587" width="35" style="52" customWidth="1"/>
    <col min="3588" max="3588" width="14.85546875" style="52" customWidth="1"/>
    <col min="3589" max="3589" width="10.42578125" style="52" bestFit="1" customWidth="1"/>
    <col min="3590" max="3590" width="12.85546875" style="52" customWidth="1"/>
    <col min="3591" max="3591" width="14.28515625" style="52" customWidth="1"/>
    <col min="3592" max="3592" width="11.7109375" style="52" customWidth="1"/>
    <col min="3593" max="3593" width="10.42578125" style="52" bestFit="1" customWidth="1"/>
    <col min="3594" max="3594" width="14.5703125" style="52" customWidth="1"/>
    <col min="3595" max="3595" width="14.85546875" style="52" customWidth="1"/>
    <col min="3596" max="3596" width="11.85546875" style="52" customWidth="1"/>
    <col min="3597" max="3597" width="15.5703125" style="52" customWidth="1"/>
    <col min="3598" max="3598" width="14.28515625" style="52" customWidth="1"/>
    <col min="3599" max="3599" width="14.85546875" style="52" customWidth="1"/>
    <col min="3600" max="3600" width="3.7109375" style="52" customWidth="1"/>
    <col min="3601" max="3601" width="9.140625" style="52"/>
    <col min="3602" max="3602" width="13.5703125" style="52" bestFit="1" customWidth="1"/>
    <col min="3603" max="3603" width="9.140625" style="52"/>
    <col min="3604" max="3604" width="13.5703125" style="52" bestFit="1" customWidth="1"/>
    <col min="3605" max="3840" width="9.140625" style="52"/>
    <col min="3841" max="3841" width="3.85546875" style="52" customWidth="1"/>
    <col min="3842" max="3842" width="5.140625" style="52" customWidth="1"/>
    <col min="3843" max="3843" width="35" style="52" customWidth="1"/>
    <col min="3844" max="3844" width="14.85546875" style="52" customWidth="1"/>
    <col min="3845" max="3845" width="10.42578125" style="52" bestFit="1" customWidth="1"/>
    <col min="3846" max="3846" width="12.85546875" style="52" customWidth="1"/>
    <col min="3847" max="3847" width="14.28515625" style="52" customWidth="1"/>
    <col min="3848" max="3848" width="11.7109375" style="52" customWidth="1"/>
    <col min="3849" max="3849" width="10.42578125" style="52" bestFit="1" customWidth="1"/>
    <col min="3850" max="3850" width="14.5703125" style="52" customWidth="1"/>
    <col min="3851" max="3851" width="14.85546875" style="52" customWidth="1"/>
    <col min="3852" max="3852" width="11.85546875" style="52" customWidth="1"/>
    <col min="3853" max="3853" width="15.5703125" style="52" customWidth="1"/>
    <col min="3854" max="3854" width="14.28515625" style="52" customWidth="1"/>
    <col min="3855" max="3855" width="14.85546875" style="52" customWidth="1"/>
    <col min="3856" max="3856" width="3.7109375" style="52" customWidth="1"/>
    <col min="3857" max="3857" width="9.140625" style="52"/>
    <col min="3858" max="3858" width="13.5703125" style="52" bestFit="1" customWidth="1"/>
    <col min="3859" max="3859" width="9.140625" style="52"/>
    <col min="3860" max="3860" width="13.5703125" style="52" bestFit="1" customWidth="1"/>
    <col min="3861" max="4096" width="9.140625" style="52"/>
    <col min="4097" max="4097" width="3.85546875" style="52" customWidth="1"/>
    <col min="4098" max="4098" width="5.140625" style="52" customWidth="1"/>
    <col min="4099" max="4099" width="35" style="52" customWidth="1"/>
    <col min="4100" max="4100" width="14.85546875" style="52" customWidth="1"/>
    <col min="4101" max="4101" width="10.42578125" style="52" bestFit="1" customWidth="1"/>
    <col min="4102" max="4102" width="12.85546875" style="52" customWidth="1"/>
    <col min="4103" max="4103" width="14.28515625" style="52" customWidth="1"/>
    <col min="4104" max="4104" width="11.7109375" style="52" customWidth="1"/>
    <col min="4105" max="4105" width="10.42578125" style="52" bestFit="1" customWidth="1"/>
    <col min="4106" max="4106" width="14.5703125" style="52" customWidth="1"/>
    <col min="4107" max="4107" width="14.85546875" style="52" customWidth="1"/>
    <col min="4108" max="4108" width="11.85546875" style="52" customWidth="1"/>
    <col min="4109" max="4109" width="15.5703125" style="52" customWidth="1"/>
    <col min="4110" max="4110" width="14.28515625" style="52" customWidth="1"/>
    <col min="4111" max="4111" width="14.85546875" style="52" customWidth="1"/>
    <col min="4112" max="4112" width="3.7109375" style="52" customWidth="1"/>
    <col min="4113" max="4113" width="9.140625" style="52"/>
    <col min="4114" max="4114" width="13.5703125" style="52" bestFit="1" customWidth="1"/>
    <col min="4115" max="4115" width="9.140625" style="52"/>
    <col min="4116" max="4116" width="13.5703125" style="52" bestFit="1" customWidth="1"/>
    <col min="4117" max="4352" width="9.140625" style="52"/>
    <col min="4353" max="4353" width="3.85546875" style="52" customWidth="1"/>
    <col min="4354" max="4354" width="5.140625" style="52" customWidth="1"/>
    <col min="4355" max="4355" width="35" style="52" customWidth="1"/>
    <col min="4356" max="4356" width="14.85546875" style="52" customWidth="1"/>
    <col min="4357" max="4357" width="10.42578125" style="52" bestFit="1" customWidth="1"/>
    <col min="4358" max="4358" width="12.85546875" style="52" customWidth="1"/>
    <col min="4359" max="4359" width="14.28515625" style="52" customWidth="1"/>
    <col min="4360" max="4360" width="11.7109375" style="52" customWidth="1"/>
    <col min="4361" max="4361" width="10.42578125" style="52" bestFit="1" customWidth="1"/>
    <col min="4362" max="4362" width="14.5703125" style="52" customWidth="1"/>
    <col min="4363" max="4363" width="14.85546875" style="52" customWidth="1"/>
    <col min="4364" max="4364" width="11.85546875" style="52" customWidth="1"/>
    <col min="4365" max="4365" width="15.5703125" style="52" customWidth="1"/>
    <col min="4366" max="4366" width="14.28515625" style="52" customWidth="1"/>
    <col min="4367" max="4367" width="14.85546875" style="52" customWidth="1"/>
    <col min="4368" max="4368" width="3.7109375" style="52" customWidth="1"/>
    <col min="4369" max="4369" width="9.140625" style="52"/>
    <col min="4370" max="4370" width="13.5703125" style="52" bestFit="1" customWidth="1"/>
    <col min="4371" max="4371" width="9.140625" style="52"/>
    <col min="4372" max="4372" width="13.5703125" style="52" bestFit="1" customWidth="1"/>
    <col min="4373" max="4608" width="9.140625" style="52"/>
    <col min="4609" max="4609" width="3.85546875" style="52" customWidth="1"/>
    <col min="4610" max="4610" width="5.140625" style="52" customWidth="1"/>
    <col min="4611" max="4611" width="35" style="52" customWidth="1"/>
    <col min="4612" max="4612" width="14.85546875" style="52" customWidth="1"/>
    <col min="4613" max="4613" width="10.42578125" style="52" bestFit="1" customWidth="1"/>
    <col min="4614" max="4614" width="12.85546875" style="52" customWidth="1"/>
    <col min="4615" max="4615" width="14.28515625" style="52" customWidth="1"/>
    <col min="4616" max="4616" width="11.7109375" style="52" customWidth="1"/>
    <col min="4617" max="4617" width="10.42578125" style="52" bestFit="1" customWidth="1"/>
    <col min="4618" max="4618" width="14.5703125" style="52" customWidth="1"/>
    <col min="4619" max="4619" width="14.85546875" style="52" customWidth="1"/>
    <col min="4620" max="4620" width="11.85546875" style="52" customWidth="1"/>
    <col min="4621" max="4621" width="15.5703125" style="52" customWidth="1"/>
    <col min="4622" max="4622" width="14.28515625" style="52" customWidth="1"/>
    <col min="4623" max="4623" width="14.85546875" style="52" customWidth="1"/>
    <col min="4624" max="4624" width="3.7109375" style="52" customWidth="1"/>
    <col min="4625" max="4625" width="9.140625" style="52"/>
    <col min="4626" max="4626" width="13.5703125" style="52" bestFit="1" customWidth="1"/>
    <col min="4627" max="4627" width="9.140625" style="52"/>
    <col min="4628" max="4628" width="13.5703125" style="52" bestFit="1" customWidth="1"/>
    <col min="4629" max="4864" width="9.140625" style="52"/>
    <col min="4865" max="4865" width="3.85546875" style="52" customWidth="1"/>
    <col min="4866" max="4866" width="5.140625" style="52" customWidth="1"/>
    <col min="4867" max="4867" width="35" style="52" customWidth="1"/>
    <col min="4868" max="4868" width="14.85546875" style="52" customWidth="1"/>
    <col min="4869" max="4869" width="10.42578125" style="52" bestFit="1" customWidth="1"/>
    <col min="4870" max="4870" width="12.85546875" style="52" customWidth="1"/>
    <col min="4871" max="4871" width="14.28515625" style="52" customWidth="1"/>
    <col min="4872" max="4872" width="11.7109375" style="52" customWidth="1"/>
    <col min="4873" max="4873" width="10.42578125" style="52" bestFit="1" customWidth="1"/>
    <col min="4874" max="4874" width="14.5703125" style="52" customWidth="1"/>
    <col min="4875" max="4875" width="14.85546875" style="52" customWidth="1"/>
    <col min="4876" max="4876" width="11.85546875" style="52" customWidth="1"/>
    <col min="4877" max="4877" width="15.5703125" style="52" customWidth="1"/>
    <col min="4878" max="4878" width="14.28515625" style="52" customWidth="1"/>
    <col min="4879" max="4879" width="14.85546875" style="52" customWidth="1"/>
    <col min="4880" max="4880" width="3.7109375" style="52" customWidth="1"/>
    <col min="4881" max="4881" width="9.140625" style="52"/>
    <col min="4882" max="4882" width="13.5703125" style="52" bestFit="1" customWidth="1"/>
    <col min="4883" max="4883" width="9.140625" style="52"/>
    <col min="4884" max="4884" width="13.5703125" style="52" bestFit="1" customWidth="1"/>
    <col min="4885" max="5120" width="9.140625" style="52"/>
    <col min="5121" max="5121" width="3.85546875" style="52" customWidth="1"/>
    <col min="5122" max="5122" width="5.140625" style="52" customWidth="1"/>
    <col min="5123" max="5123" width="35" style="52" customWidth="1"/>
    <col min="5124" max="5124" width="14.85546875" style="52" customWidth="1"/>
    <col min="5125" max="5125" width="10.42578125" style="52" bestFit="1" customWidth="1"/>
    <col min="5126" max="5126" width="12.85546875" style="52" customWidth="1"/>
    <col min="5127" max="5127" width="14.28515625" style="52" customWidth="1"/>
    <col min="5128" max="5128" width="11.7109375" style="52" customWidth="1"/>
    <col min="5129" max="5129" width="10.42578125" style="52" bestFit="1" customWidth="1"/>
    <col min="5130" max="5130" width="14.5703125" style="52" customWidth="1"/>
    <col min="5131" max="5131" width="14.85546875" style="52" customWidth="1"/>
    <col min="5132" max="5132" width="11.85546875" style="52" customWidth="1"/>
    <col min="5133" max="5133" width="15.5703125" style="52" customWidth="1"/>
    <col min="5134" max="5134" width="14.28515625" style="52" customWidth="1"/>
    <col min="5135" max="5135" width="14.85546875" style="52" customWidth="1"/>
    <col min="5136" max="5136" width="3.7109375" style="52" customWidth="1"/>
    <col min="5137" max="5137" width="9.140625" style="52"/>
    <col min="5138" max="5138" width="13.5703125" style="52" bestFit="1" customWidth="1"/>
    <col min="5139" max="5139" width="9.140625" style="52"/>
    <col min="5140" max="5140" width="13.5703125" style="52" bestFit="1" customWidth="1"/>
    <col min="5141" max="5376" width="9.140625" style="52"/>
    <col min="5377" max="5377" width="3.85546875" style="52" customWidth="1"/>
    <col min="5378" max="5378" width="5.140625" style="52" customWidth="1"/>
    <col min="5379" max="5379" width="35" style="52" customWidth="1"/>
    <col min="5380" max="5380" width="14.85546875" style="52" customWidth="1"/>
    <col min="5381" max="5381" width="10.42578125" style="52" bestFit="1" customWidth="1"/>
    <col min="5382" max="5382" width="12.85546875" style="52" customWidth="1"/>
    <col min="5383" max="5383" width="14.28515625" style="52" customWidth="1"/>
    <col min="5384" max="5384" width="11.7109375" style="52" customWidth="1"/>
    <col min="5385" max="5385" width="10.42578125" style="52" bestFit="1" customWidth="1"/>
    <col min="5386" max="5386" width="14.5703125" style="52" customWidth="1"/>
    <col min="5387" max="5387" width="14.85546875" style="52" customWidth="1"/>
    <col min="5388" max="5388" width="11.85546875" style="52" customWidth="1"/>
    <col min="5389" max="5389" width="15.5703125" style="52" customWidth="1"/>
    <col min="5390" max="5390" width="14.28515625" style="52" customWidth="1"/>
    <col min="5391" max="5391" width="14.85546875" style="52" customWidth="1"/>
    <col min="5392" max="5392" width="3.7109375" style="52" customWidth="1"/>
    <col min="5393" max="5393" width="9.140625" style="52"/>
    <col min="5394" max="5394" width="13.5703125" style="52" bestFit="1" customWidth="1"/>
    <col min="5395" max="5395" width="9.140625" style="52"/>
    <col min="5396" max="5396" width="13.5703125" style="52" bestFit="1" customWidth="1"/>
    <col min="5397" max="5632" width="9.140625" style="52"/>
    <col min="5633" max="5633" width="3.85546875" style="52" customWidth="1"/>
    <col min="5634" max="5634" width="5.140625" style="52" customWidth="1"/>
    <col min="5635" max="5635" width="35" style="52" customWidth="1"/>
    <col min="5636" max="5636" width="14.85546875" style="52" customWidth="1"/>
    <col min="5637" max="5637" width="10.42578125" style="52" bestFit="1" customWidth="1"/>
    <col min="5638" max="5638" width="12.85546875" style="52" customWidth="1"/>
    <col min="5639" max="5639" width="14.28515625" style="52" customWidth="1"/>
    <col min="5640" max="5640" width="11.7109375" style="52" customWidth="1"/>
    <col min="5641" max="5641" width="10.42578125" style="52" bestFit="1" customWidth="1"/>
    <col min="5642" max="5642" width="14.5703125" style="52" customWidth="1"/>
    <col min="5643" max="5643" width="14.85546875" style="52" customWidth="1"/>
    <col min="5644" max="5644" width="11.85546875" style="52" customWidth="1"/>
    <col min="5645" max="5645" width="15.5703125" style="52" customWidth="1"/>
    <col min="5646" max="5646" width="14.28515625" style="52" customWidth="1"/>
    <col min="5647" max="5647" width="14.85546875" style="52" customWidth="1"/>
    <col min="5648" max="5648" width="3.7109375" style="52" customWidth="1"/>
    <col min="5649" max="5649" width="9.140625" style="52"/>
    <col min="5650" max="5650" width="13.5703125" style="52" bestFit="1" customWidth="1"/>
    <col min="5651" max="5651" width="9.140625" style="52"/>
    <col min="5652" max="5652" width="13.5703125" style="52" bestFit="1" customWidth="1"/>
    <col min="5653" max="5888" width="9.140625" style="52"/>
    <col min="5889" max="5889" width="3.85546875" style="52" customWidth="1"/>
    <col min="5890" max="5890" width="5.140625" style="52" customWidth="1"/>
    <col min="5891" max="5891" width="35" style="52" customWidth="1"/>
    <col min="5892" max="5892" width="14.85546875" style="52" customWidth="1"/>
    <col min="5893" max="5893" width="10.42578125" style="52" bestFit="1" customWidth="1"/>
    <col min="5894" max="5894" width="12.85546875" style="52" customWidth="1"/>
    <col min="5895" max="5895" width="14.28515625" style="52" customWidth="1"/>
    <col min="5896" max="5896" width="11.7109375" style="52" customWidth="1"/>
    <col min="5897" max="5897" width="10.42578125" style="52" bestFit="1" customWidth="1"/>
    <col min="5898" max="5898" width="14.5703125" style="52" customWidth="1"/>
    <col min="5899" max="5899" width="14.85546875" style="52" customWidth="1"/>
    <col min="5900" max="5900" width="11.85546875" style="52" customWidth="1"/>
    <col min="5901" max="5901" width="15.5703125" style="52" customWidth="1"/>
    <col min="5902" max="5902" width="14.28515625" style="52" customWidth="1"/>
    <col min="5903" max="5903" width="14.85546875" style="52" customWidth="1"/>
    <col min="5904" max="5904" width="3.7109375" style="52" customWidth="1"/>
    <col min="5905" max="5905" width="9.140625" style="52"/>
    <col min="5906" max="5906" width="13.5703125" style="52" bestFit="1" customWidth="1"/>
    <col min="5907" max="5907" width="9.140625" style="52"/>
    <col min="5908" max="5908" width="13.5703125" style="52" bestFit="1" customWidth="1"/>
    <col min="5909" max="6144" width="9.140625" style="52"/>
    <col min="6145" max="6145" width="3.85546875" style="52" customWidth="1"/>
    <col min="6146" max="6146" width="5.140625" style="52" customWidth="1"/>
    <col min="6147" max="6147" width="35" style="52" customWidth="1"/>
    <col min="6148" max="6148" width="14.85546875" style="52" customWidth="1"/>
    <col min="6149" max="6149" width="10.42578125" style="52" bestFit="1" customWidth="1"/>
    <col min="6150" max="6150" width="12.85546875" style="52" customWidth="1"/>
    <col min="6151" max="6151" width="14.28515625" style="52" customWidth="1"/>
    <col min="6152" max="6152" width="11.7109375" style="52" customWidth="1"/>
    <col min="6153" max="6153" width="10.42578125" style="52" bestFit="1" customWidth="1"/>
    <col min="6154" max="6154" width="14.5703125" style="52" customWidth="1"/>
    <col min="6155" max="6155" width="14.85546875" style="52" customWidth="1"/>
    <col min="6156" max="6156" width="11.85546875" style="52" customWidth="1"/>
    <col min="6157" max="6157" width="15.5703125" style="52" customWidth="1"/>
    <col min="6158" max="6158" width="14.28515625" style="52" customWidth="1"/>
    <col min="6159" max="6159" width="14.85546875" style="52" customWidth="1"/>
    <col min="6160" max="6160" width="3.7109375" style="52" customWidth="1"/>
    <col min="6161" max="6161" width="9.140625" style="52"/>
    <col min="6162" max="6162" width="13.5703125" style="52" bestFit="1" customWidth="1"/>
    <col min="6163" max="6163" width="9.140625" style="52"/>
    <col min="6164" max="6164" width="13.5703125" style="52" bestFit="1" customWidth="1"/>
    <col min="6165" max="6400" width="9.140625" style="52"/>
    <col min="6401" max="6401" width="3.85546875" style="52" customWidth="1"/>
    <col min="6402" max="6402" width="5.140625" style="52" customWidth="1"/>
    <col min="6403" max="6403" width="35" style="52" customWidth="1"/>
    <col min="6404" max="6404" width="14.85546875" style="52" customWidth="1"/>
    <col min="6405" max="6405" width="10.42578125" style="52" bestFit="1" customWidth="1"/>
    <col min="6406" max="6406" width="12.85546875" style="52" customWidth="1"/>
    <col min="6407" max="6407" width="14.28515625" style="52" customWidth="1"/>
    <col min="6408" max="6408" width="11.7109375" style="52" customWidth="1"/>
    <col min="6409" max="6409" width="10.42578125" style="52" bestFit="1" customWidth="1"/>
    <col min="6410" max="6410" width="14.5703125" style="52" customWidth="1"/>
    <col min="6411" max="6411" width="14.85546875" style="52" customWidth="1"/>
    <col min="6412" max="6412" width="11.85546875" style="52" customWidth="1"/>
    <col min="6413" max="6413" width="15.5703125" style="52" customWidth="1"/>
    <col min="6414" max="6414" width="14.28515625" style="52" customWidth="1"/>
    <col min="6415" max="6415" width="14.85546875" style="52" customWidth="1"/>
    <col min="6416" max="6416" width="3.7109375" style="52" customWidth="1"/>
    <col min="6417" max="6417" width="9.140625" style="52"/>
    <col min="6418" max="6418" width="13.5703125" style="52" bestFit="1" customWidth="1"/>
    <col min="6419" max="6419" width="9.140625" style="52"/>
    <col min="6420" max="6420" width="13.5703125" style="52" bestFit="1" customWidth="1"/>
    <col min="6421" max="6656" width="9.140625" style="52"/>
    <col min="6657" max="6657" width="3.85546875" style="52" customWidth="1"/>
    <col min="6658" max="6658" width="5.140625" style="52" customWidth="1"/>
    <col min="6659" max="6659" width="35" style="52" customWidth="1"/>
    <col min="6660" max="6660" width="14.85546875" style="52" customWidth="1"/>
    <col min="6661" max="6661" width="10.42578125" style="52" bestFit="1" customWidth="1"/>
    <col min="6662" max="6662" width="12.85546875" style="52" customWidth="1"/>
    <col min="6663" max="6663" width="14.28515625" style="52" customWidth="1"/>
    <col min="6664" max="6664" width="11.7109375" style="52" customWidth="1"/>
    <col min="6665" max="6665" width="10.42578125" style="52" bestFit="1" customWidth="1"/>
    <col min="6666" max="6666" width="14.5703125" style="52" customWidth="1"/>
    <col min="6667" max="6667" width="14.85546875" style="52" customWidth="1"/>
    <col min="6668" max="6668" width="11.85546875" style="52" customWidth="1"/>
    <col min="6669" max="6669" width="15.5703125" style="52" customWidth="1"/>
    <col min="6670" max="6670" width="14.28515625" style="52" customWidth="1"/>
    <col min="6671" max="6671" width="14.85546875" style="52" customWidth="1"/>
    <col min="6672" max="6672" width="3.7109375" style="52" customWidth="1"/>
    <col min="6673" max="6673" width="9.140625" style="52"/>
    <col min="6674" max="6674" width="13.5703125" style="52" bestFit="1" customWidth="1"/>
    <col min="6675" max="6675" width="9.140625" style="52"/>
    <col min="6676" max="6676" width="13.5703125" style="52" bestFit="1" customWidth="1"/>
    <col min="6677" max="6912" width="9.140625" style="52"/>
    <col min="6913" max="6913" width="3.85546875" style="52" customWidth="1"/>
    <col min="6914" max="6914" width="5.140625" style="52" customWidth="1"/>
    <col min="6915" max="6915" width="35" style="52" customWidth="1"/>
    <col min="6916" max="6916" width="14.85546875" style="52" customWidth="1"/>
    <col min="6917" max="6917" width="10.42578125" style="52" bestFit="1" customWidth="1"/>
    <col min="6918" max="6918" width="12.85546875" style="52" customWidth="1"/>
    <col min="6919" max="6919" width="14.28515625" style="52" customWidth="1"/>
    <col min="6920" max="6920" width="11.7109375" style="52" customWidth="1"/>
    <col min="6921" max="6921" width="10.42578125" style="52" bestFit="1" customWidth="1"/>
    <col min="6922" max="6922" width="14.5703125" style="52" customWidth="1"/>
    <col min="6923" max="6923" width="14.85546875" style="52" customWidth="1"/>
    <col min="6924" max="6924" width="11.85546875" style="52" customWidth="1"/>
    <col min="6925" max="6925" width="15.5703125" style="52" customWidth="1"/>
    <col min="6926" max="6926" width="14.28515625" style="52" customWidth="1"/>
    <col min="6927" max="6927" width="14.85546875" style="52" customWidth="1"/>
    <col min="6928" max="6928" width="3.7109375" style="52" customWidth="1"/>
    <col min="6929" max="6929" width="9.140625" style="52"/>
    <col min="6930" max="6930" width="13.5703125" style="52" bestFit="1" customWidth="1"/>
    <col min="6931" max="6931" width="9.140625" style="52"/>
    <col min="6932" max="6932" width="13.5703125" style="52" bestFit="1" customWidth="1"/>
    <col min="6933" max="7168" width="9.140625" style="52"/>
    <col min="7169" max="7169" width="3.85546875" style="52" customWidth="1"/>
    <col min="7170" max="7170" width="5.140625" style="52" customWidth="1"/>
    <col min="7171" max="7171" width="35" style="52" customWidth="1"/>
    <col min="7172" max="7172" width="14.85546875" style="52" customWidth="1"/>
    <col min="7173" max="7173" width="10.42578125" style="52" bestFit="1" customWidth="1"/>
    <col min="7174" max="7174" width="12.85546875" style="52" customWidth="1"/>
    <col min="7175" max="7175" width="14.28515625" style="52" customWidth="1"/>
    <col min="7176" max="7176" width="11.7109375" style="52" customWidth="1"/>
    <col min="7177" max="7177" width="10.42578125" style="52" bestFit="1" customWidth="1"/>
    <col min="7178" max="7178" width="14.5703125" style="52" customWidth="1"/>
    <col min="7179" max="7179" width="14.85546875" style="52" customWidth="1"/>
    <col min="7180" max="7180" width="11.85546875" style="52" customWidth="1"/>
    <col min="7181" max="7181" width="15.5703125" style="52" customWidth="1"/>
    <col min="7182" max="7182" width="14.28515625" style="52" customWidth="1"/>
    <col min="7183" max="7183" width="14.85546875" style="52" customWidth="1"/>
    <col min="7184" max="7184" width="3.7109375" style="52" customWidth="1"/>
    <col min="7185" max="7185" width="9.140625" style="52"/>
    <col min="7186" max="7186" width="13.5703125" style="52" bestFit="1" customWidth="1"/>
    <col min="7187" max="7187" width="9.140625" style="52"/>
    <col min="7188" max="7188" width="13.5703125" style="52" bestFit="1" customWidth="1"/>
    <col min="7189" max="7424" width="9.140625" style="52"/>
    <col min="7425" max="7425" width="3.85546875" style="52" customWidth="1"/>
    <col min="7426" max="7426" width="5.140625" style="52" customWidth="1"/>
    <col min="7427" max="7427" width="35" style="52" customWidth="1"/>
    <col min="7428" max="7428" width="14.85546875" style="52" customWidth="1"/>
    <col min="7429" max="7429" width="10.42578125" style="52" bestFit="1" customWidth="1"/>
    <col min="7430" max="7430" width="12.85546875" style="52" customWidth="1"/>
    <col min="7431" max="7431" width="14.28515625" style="52" customWidth="1"/>
    <col min="7432" max="7432" width="11.7109375" style="52" customWidth="1"/>
    <col min="7433" max="7433" width="10.42578125" style="52" bestFit="1" customWidth="1"/>
    <col min="7434" max="7434" width="14.5703125" style="52" customWidth="1"/>
    <col min="7435" max="7435" width="14.85546875" style="52" customWidth="1"/>
    <col min="7436" max="7436" width="11.85546875" style="52" customWidth="1"/>
    <col min="7437" max="7437" width="15.5703125" style="52" customWidth="1"/>
    <col min="7438" max="7438" width="14.28515625" style="52" customWidth="1"/>
    <col min="7439" max="7439" width="14.85546875" style="52" customWidth="1"/>
    <col min="7440" max="7440" width="3.7109375" style="52" customWidth="1"/>
    <col min="7441" max="7441" width="9.140625" style="52"/>
    <col min="7442" max="7442" width="13.5703125" style="52" bestFit="1" customWidth="1"/>
    <col min="7443" max="7443" width="9.140625" style="52"/>
    <col min="7444" max="7444" width="13.5703125" style="52" bestFit="1" customWidth="1"/>
    <col min="7445" max="7680" width="9.140625" style="52"/>
    <col min="7681" max="7681" width="3.85546875" style="52" customWidth="1"/>
    <col min="7682" max="7682" width="5.140625" style="52" customWidth="1"/>
    <col min="7683" max="7683" width="35" style="52" customWidth="1"/>
    <col min="7684" max="7684" width="14.85546875" style="52" customWidth="1"/>
    <col min="7685" max="7685" width="10.42578125" style="52" bestFit="1" customWidth="1"/>
    <col min="7686" max="7686" width="12.85546875" style="52" customWidth="1"/>
    <col min="7687" max="7687" width="14.28515625" style="52" customWidth="1"/>
    <col min="7688" max="7688" width="11.7109375" style="52" customWidth="1"/>
    <col min="7689" max="7689" width="10.42578125" style="52" bestFit="1" customWidth="1"/>
    <col min="7690" max="7690" width="14.5703125" style="52" customWidth="1"/>
    <col min="7691" max="7691" width="14.85546875" style="52" customWidth="1"/>
    <col min="7692" max="7692" width="11.85546875" style="52" customWidth="1"/>
    <col min="7693" max="7693" width="15.5703125" style="52" customWidth="1"/>
    <col min="7694" max="7694" width="14.28515625" style="52" customWidth="1"/>
    <col min="7695" max="7695" width="14.85546875" style="52" customWidth="1"/>
    <col min="7696" max="7696" width="3.7109375" style="52" customWidth="1"/>
    <col min="7697" max="7697" width="9.140625" style="52"/>
    <col min="7698" max="7698" width="13.5703125" style="52" bestFit="1" customWidth="1"/>
    <col min="7699" max="7699" width="9.140625" style="52"/>
    <col min="7700" max="7700" width="13.5703125" style="52" bestFit="1" customWidth="1"/>
    <col min="7701" max="7936" width="9.140625" style="52"/>
    <col min="7937" max="7937" width="3.85546875" style="52" customWidth="1"/>
    <col min="7938" max="7938" width="5.140625" style="52" customWidth="1"/>
    <col min="7939" max="7939" width="35" style="52" customWidth="1"/>
    <col min="7940" max="7940" width="14.85546875" style="52" customWidth="1"/>
    <col min="7941" max="7941" width="10.42578125" style="52" bestFit="1" customWidth="1"/>
    <col min="7942" max="7942" width="12.85546875" style="52" customWidth="1"/>
    <col min="7943" max="7943" width="14.28515625" style="52" customWidth="1"/>
    <col min="7944" max="7944" width="11.7109375" style="52" customWidth="1"/>
    <col min="7945" max="7945" width="10.42578125" style="52" bestFit="1" customWidth="1"/>
    <col min="7946" max="7946" width="14.5703125" style="52" customWidth="1"/>
    <col min="7947" max="7947" width="14.85546875" style="52" customWidth="1"/>
    <col min="7948" max="7948" width="11.85546875" style="52" customWidth="1"/>
    <col min="7949" max="7949" width="15.5703125" style="52" customWidth="1"/>
    <col min="7950" max="7950" width="14.28515625" style="52" customWidth="1"/>
    <col min="7951" max="7951" width="14.85546875" style="52" customWidth="1"/>
    <col min="7952" max="7952" width="3.7109375" style="52" customWidth="1"/>
    <col min="7953" max="7953" width="9.140625" style="52"/>
    <col min="7954" max="7954" width="13.5703125" style="52" bestFit="1" customWidth="1"/>
    <col min="7955" max="7955" width="9.140625" style="52"/>
    <col min="7956" max="7956" width="13.5703125" style="52" bestFit="1" customWidth="1"/>
    <col min="7957" max="8192" width="9.140625" style="52"/>
    <col min="8193" max="8193" width="3.85546875" style="52" customWidth="1"/>
    <col min="8194" max="8194" width="5.140625" style="52" customWidth="1"/>
    <col min="8195" max="8195" width="35" style="52" customWidth="1"/>
    <col min="8196" max="8196" width="14.85546875" style="52" customWidth="1"/>
    <col min="8197" max="8197" width="10.42578125" style="52" bestFit="1" customWidth="1"/>
    <col min="8198" max="8198" width="12.85546875" style="52" customWidth="1"/>
    <col min="8199" max="8199" width="14.28515625" style="52" customWidth="1"/>
    <col min="8200" max="8200" width="11.7109375" style="52" customWidth="1"/>
    <col min="8201" max="8201" width="10.42578125" style="52" bestFit="1" customWidth="1"/>
    <col min="8202" max="8202" width="14.5703125" style="52" customWidth="1"/>
    <col min="8203" max="8203" width="14.85546875" style="52" customWidth="1"/>
    <col min="8204" max="8204" width="11.85546875" style="52" customWidth="1"/>
    <col min="8205" max="8205" width="15.5703125" style="52" customWidth="1"/>
    <col min="8206" max="8206" width="14.28515625" style="52" customWidth="1"/>
    <col min="8207" max="8207" width="14.85546875" style="52" customWidth="1"/>
    <col min="8208" max="8208" width="3.7109375" style="52" customWidth="1"/>
    <col min="8209" max="8209" width="9.140625" style="52"/>
    <col min="8210" max="8210" width="13.5703125" style="52" bestFit="1" customWidth="1"/>
    <col min="8211" max="8211" width="9.140625" style="52"/>
    <col min="8212" max="8212" width="13.5703125" style="52" bestFit="1" customWidth="1"/>
    <col min="8213" max="8448" width="9.140625" style="52"/>
    <col min="8449" max="8449" width="3.85546875" style="52" customWidth="1"/>
    <col min="8450" max="8450" width="5.140625" style="52" customWidth="1"/>
    <col min="8451" max="8451" width="35" style="52" customWidth="1"/>
    <col min="8452" max="8452" width="14.85546875" style="52" customWidth="1"/>
    <col min="8453" max="8453" width="10.42578125" style="52" bestFit="1" customWidth="1"/>
    <col min="8454" max="8454" width="12.85546875" style="52" customWidth="1"/>
    <col min="8455" max="8455" width="14.28515625" style="52" customWidth="1"/>
    <col min="8456" max="8456" width="11.7109375" style="52" customWidth="1"/>
    <col min="8457" max="8457" width="10.42578125" style="52" bestFit="1" customWidth="1"/>
    <col min="8458" max="8458" width="14.5703125" style="52" customWidth="1"/>
    <col min="8459" max="8459" width="14.85546875" style="52" customWidth="1"/>
    <col min="8460" max="8460" width="11.85546875" style="52" customWidth="1"/>
    <col min="8461" max="8461" width="15.5703125" style="52" customWidth="1"/>
    <col min="8462" max="8462" width="14.28515625" style="52" customWidth="1"/>
    <col min="8463" max="8463" width="14.85546875" style="52" customWidth="1"/>
    <col min="8464" max="8464" width="3.7109375" style="52" customWidth="1"/>
    <col min="8465" max="8465" width="9.140625" style="52"/>
    <col min="8466" max="8466" width="13.5703125" style="52" bestFit="1" customWidth="1"/>
    <col min="8467" max="8467" width="9.140625" style="52"/>
    <col min="8468" max="8468" width="13.5703125" style="52" bestFit="1" customWidth="1"/>
    <col min="8469" max="8704" width="9.140625" style="52"/>
    <col min="8705" max="8705" width="3.85546875" style="52" customWidth="1"/>
    <col min="8706" max="8706" width="5.140625" style="52" customWidth="1"/>
    <col min="8707" max="8707" width="35" style="52" customWidth="1"/>
    <col min="8708" max="8708" width="14.85546875" style="52" customWidth="1"/>
    <col min="8709" max="8709" width="10.42578125" style="52" bestFit="1" customWidth="1"/>
    <col min="8710" max="8710" width="12.85546875" style="52" customWidth="1"/>
    <col min="8711" max="8711" width="14.28515625" style="52" customWidth="1"/>
    <col min="8712" max="8712" width="11.7109375" style="52" customWidth="1"/>
    <col min="8713" max="8713" width="10.42578125" style="52" bestFit="1" customWidth="1"/>
    <col min="8714" max="8714" width="14.5703125" style="52" customWidth="1"/>
    <col min="8715" max="8715" width="14.85546875" style="52" customWidth="1"/>
    <col min="8716" max="8716" width="11.85546875" style="52" customWidth="1"/>
    <col min="8717" max="8717" width="15.5703125" style="52" customWidth="1"/>
    <col min="8718" max="8718" width="14.28515625" style="52" customWidth="1"/>
    <col min="8719" max="8719" width="14.85546875" style="52" customWidth="1"/>
    <col min="8720" max="8720" width="3.7109375" style="52" customWidth="1"/>
    <col min="8721" max="8721" width="9.140625" style="52"/>
    <col min="8722" max="8722" width="13.5703125" style="52" bestFit="1" customWidth="1"/>
    <col min="8723" max="8723" width="9.140625" style="52"/>
    <col min="8724" max="8724" width="13.5703125" style="52" bestFit="1" customWidth="1"/>
    <col min="8725" max="8960" width="9.140625" style="52"/>
    <col min="8961" max="8961" width="3.85546875" style="52" customWidth="1"/>
    <col min="8962" max="8962" width="5.140625" style="52" customWidth="1"/>
    <col min="8963" max="8963" width="35" style="52" customWidth="1"/>
    <col min="8964" max="8964" width="14.85546875" style="52" customWidth="1"/>
    <col min="8965" max="8965" width="10.42578125" style="52" bestFit="1" customWidth="1"/>
    <col min="8966" max="8966" width="12.85546875" style="52" customWidth="1"/>
    <col min="8967" max="8967" width="14.28515625" style="52" customWidth="1"/>
    <col min="8968" max="8968" width="11.7109375" style="52" customWidth="1"/>
    <col min="8969" max="8969" width="10.42578125" style="52" bestFit="1" customWidth="1"/>
    <col min="8970" max="8970" width="14.5703125" style="52" customWidth="1"/>
    <col min="8971" max="8971" width="14.85546875" style="52" customWidth="1"/>
    <col min="8972" max="8972" width="11.85546875" style="52" customWidth="1"/>
    <col min="8973" max="8973" width="15.5703125" style="52" customWidth="1"/>
    <col min="8974" max="8974" width="14.28515625" style="52" customWidth="1"/>
    <col min="8975" max="8975" width="14.85546875" style="52" customWidth="1"/>
    <col min="8976" max="8976" width="3.7109375" style="52" customWidth="1"/>
    <col min="8977" max="8977" width="9.140625" style="52"/>
    <col min="8978" max="8978" width="13.5703125" style="52" bestFit="1" customWidth="1"/>
    <col min="8979" max="8979" width="9.140625" style="52"/>
    <col min="8980" max="8980" width="13.5703125" style="52" bestFit="1" customWidth="1"/>
    <col min="8981" max="9216" width="9.140625" style="52"/>
    <col min="9217" max="9217" width="3.85546875" style="52" customWidth="1"/>
    <col min="9218" max="9218" width="5.140625" style="52" customWidth="1"/>
    <col min="9219" max="9219" width="35" style="52" customWidth="1"/>
    <col min="9220" max="9220" width="14.85546875" style="52" customWidth="1"/>
    <col min="9221" max="9221" width="10.42578125" style="52" bestFit="1" customWidth="1"/>
    <col min="9222" max="9222" width="12.85546875" style="52" customWidth="1"/>
    <col min="9223" max="9223" width="14.28515625" style="52" customWidth="1"/>
    <col min="9224" max="9224" width="11.7109375" style="52" customWidth="1"/>
    <col min="9225" max="9225" width="10.42578125" style="52" bestFit="1" customWidth="1"/>
    <col min="9226" max="9226" width="14.5703125" style="52" customWidth="1"/>
    <col min="9227" max="9227" width="14.85546875" style="52" customWidth="1"/>
    <col min="9228" max="9228" width="11.85546875" style="52" customWidth="1"/>
    <col min="9229" max="9229" width="15.5703125" style="52" customWidth="1"/>
    <col min="9230" max="9230" width="14.28515625" style="52" customWidth="1"/>
    <col min="9231" max="9231" width="14.85546875" style="52" customWidth="1"/>
    <col min="9232" max="9232" width="3.7109375" style="52" customWidth="1"/>
    <col min="9233" max="9233" width="9.140625" style="52"/>
    <col min="9234" max="9234" width="13.5703125" style="52" bestFit="1" customWidth="1"/>
    <col min="9235" max="9235" width="9.140625" style="52"/>
    <col min="9236" max="9236" width="13.5703125" style="52" bestFit="1" customWidth="1"/>
    <col min="9237" max="9472" width="9.140625" style="52"/>
    <col min="9473" max="9473" width="3.85546875" style="52" customWidth="1"/>
    <col min="9474" max="9474" width="5.140625" style="52" customWidth="1"/>
    <col min="9475" max="9475" width="35" style="52" customWidth="1"/>
    <col min="9476" max="9476" width="14.85546875" style="52" customWidth="1"/>
    <col min="9477" max="9477" width="10.42578125" style="52" bestFit="1" customWidth="1"/>
    <col min="9478" max="9478" width="12.85546875" style="52" customWidth="1"/>
    <col min="9479" max="9479" width="14.28515625" style="52" customWidth="1"/>
    <col min="9480" max="9480" width="11.7109375" style="52" customWidth="1"/>
    <col min="9481" max="9481" width="10.42578125" style="52" bestFit="1" customWidth="1"/>
    <col min="9482" max="9482" width="14.5703125" style="52" customWidth="1"/>
    <col min="9483" max="9483" width="14.85546875" style="52" customWidth="1"/>
    <col min="9484" max="9484" width="11.85546875" style="52" customWidth="1"/>
    <col min="9485" max="9485" width="15.5703125" style="52" customWidth="1"/>
    <col min="9486" max="9486" width="14.28515625" style="52" customWidth="1"/>
    <col min="9487" max="9487" width="14.85546875" style="52" customWidth="1"/>
    <col min="9488" max="9488" width="3.7109375" style="52" customWidth="1"/>
    <col min="9489" max="9489" width="9.140625" style="52"/>
    <col min="9490" max="9490" width="13.5703125" style="52" bestFit="1" customWidth="1"/>
    <col min="9491" max="9491" width="9.140625" style="52"/>
    <col min="9492" max="9492" width="13.5703125" style="52" bestFit="1" customWidth="1"/>
    <col min="9493" max="9728" width="9.140625" style="52"/>
    <col min="9729" max="9729" width="3.85546875" style="52" customWidth="1"/>
    <col min="9730" max="9730" width="5.140625" style="52" customWidth="1"/>
    <col min="9731" max="9731" width="35" style="52" customWidth="1"/>
    <col min="9732" max="9732" width="14.85546875" style="52" customWidth="1"/>
    <col min="9733" max="9733" width="10.42578125" style="52" bestFit="1" customWidth="1"/>
    <col min="9734" max="9734" width="12.85546875" style="52" customWidth="1"/>
    <col min="9735" max="9735" width="14.28515625" style="52" customWidth="1"/>
    <col min="9736" max="9736" width="11.7109375" style="52" customWidth="1"/>
    <col min="9737" max="9737" width="10.42578125" style="52" bestFit="1" customWidth="1"/>
    <col min="9738" max="9738" width="14.5703125" style="52" customWidth="1"/>
    <col min="9739" max="9739" width="14.85546875" style="52" customWidth="1"/>
    <col min="9740" max="9740" width="11.85546875" style="52" customWidth="1"/>
    <col min="9741" max="9741" width="15.5703125" style="52" customWidth="1"/>
    <col min="9742" max="9742" width="14.28515625" style="52" customWidth="1"/>
    <col min="9743" max="9743" width="14.85546875" style="52" customWidth="1"/>
    <col min="9744" max="9744" width="3.7109375" style="52" customWidth="1"/>
    <col min="9745" max="9745" width="9.140625" style="52"/>
    <col min="9746" max="9746" width="13.5703125" style="52" bestFit="1" customWidth="1"/>
    <col min="9747" max="9747" width="9.140625" style="52"/>
    <col min="9748" max="9748" width="13.5703125" style="52" bestFit="1" customWidth="1"/>
    <col min="9749" max="9984" width="9.140625" style="52"/>
    <col min="9985" max="9985" width="3.85546875" style="52" customWidth="1"/>
    <col min="9986" max="9986" width="5.140625" style="52" customWidth="1"/>
    <col min="9987" max="9987" width="35" style="52" customWidth="1"/>
    <col min="9988" max="9988" width="14.85546875" style="52" customWidth="1"/>
    <col min="9989" max="9989" width="10.42578125" style="52" bestFit="1" customWidth="1"/>
    <col min="9990" max="9990" width="12.85546875" style="52" customWidth="1"/>
    <col min="9991" max="9991" width="14.28515625" style="52" customWidth="1"/>
    <col min="9992" max="9992" width="11.7109375" style="52" customWidth="1"/>
    <col min="9993" max="9993" width="10.42578125" style="52" bestFit="1" customWidth="1"/>
    <col min="9994" max="9994" width="14.5703125" style="52" customWidth="1"/>
    <col min="9995" max="9995" width="14.85546875" style="52" customWidth="1"/>
    <col min="9996" max="9996" width="11.85546875" style="52" customWidth="1"/>
    <col min="9997" max="9997" width="15.5703125" style="52" customWidth="1"/>
    <col min="9998" max="9998" width="14.28515625" style="52" customWidth="1"/>
    <col min="9999" max="9999" width="14.85546875" style="52" customWidth="1"/>
    <col min="10000" max="10000" width="3.7109375" style="52" customWidth="1"/>
    <col min="10001" max="10001" width="9.140625" style="52"/>
    <col min="10002" max="10002" width="13.5703125" style="52" bestFit="1" customWidth="1"/>
    <col min="10003" max="10003" width="9.140625" style="52"/>
    <col min="10004" max="10004" width="13.5703125" style="52" bestFit="1" customWidth="1"/>
    <col min="10005" max="10240" width="9.140625" style="52"/>
    <col min="10241" max="10241" width="3.85546875" style="52" customWidth="1"/>
    <col min="10242" max="10242" width="5.140625" style="52" customWidth="1"/>
    <col min="10243" max="10243" width="35" style="52" customWidth="1"/>
    <col min="10244" max="10244" width="14.85546875" style="52" customWidth="1"/>
    <col min="10245" max="10245" width="10.42578125" style="52" bestFit="1" customWidth="1"/>
    <col min="10246" max="10246" width="12.85546875" style="52" customWidth="1"/>
    <col min="10247" max="10247" width="14.28515625" style="52" customWidth="1"/>
    <col min="10248" max="10248" width="11.7109375" style="52" customWidth="1"/>
    <col min="10249" max="10249" width="10.42578125" style="52" bestFit="1" customWidth="1"/>
    <col min="10250" max="10250" width="14.5703125" style="52" customWidth="1"/>
    <col min="10251" max="10251" width="14.85546875" style="52" customWidth="1"/>
    <col min="10252" max="10252" width="11.85546875" style="52" customWidth="1"/>
    <col min="10253" max="10253" width="15.5703125" style="52" customWidth="1"/>
    <col min="10254" max="10254" width="14.28515625" style="52" customWidth="1"/>
    <col min="10255" max="10255" width="14.85546875" style="52" customWidth="1"/>
    <col min="10256" max="10256" width="3.7109375" style="52" customWidth="1"/>
    <col min="10257" max="10257" width="9.140625" style="52"/>
    <col min="10258" max="10258" width="13.5703125" style="52" bestFit="1" customWidth="1"/>
    <col min="10259" max="10259" width="9.140625" style="52"/>
    <col min="10260" max="10260" width="13.5703125" style="52" bestFit="1" customWidth="1"/>
    <col min="10261" max="10496" width="9.140625" style="52"/>
    <col min="10497" max="10497" width="3.85546875" style="52" customWidth="1"/>
    <col min="10498" max="10498" width="5.140625" style="52" customWidth="1"/>
    <col min="10499" max="10499" width="35" style="52" customWidth="1"/>
    <col min="10500" max="10500" width="14.85546875" style="52" customWidth="1"/>
    <col min="10501" max="10501" width="10.42578125" style="52" bestFit="1" customWidth="1"/>
    <col min="10502" max="10502" width="12.85546875" style="52" customWidth="1"/>
    <col min="10503" max="10503" width="14.28515625" style="52" customWidth="1"/>
    <col min="10504" max="10504" width="11.7109375" style="52" customWidth="1"/>
    <col min="10505" max="10505" width="10.42578125" style="52" bestFit="1" customWidth="1"/>
    <col min="10506" max="10506" width="14.5703125" style="52" customWidth="1"/>
    <col min="10507" max="10507" width="14.85546875" style="52" customWidth="1"/>
    <col min="10508" max="10508" width="11.85546875" style="52" customWidth="1"/>
    <col min="10509" max="10509" width="15.5703125" style="52" customWidth="1"/>
    <col min="10510" max="10510" width="14.28515625" style="52" customWidth="1"/>
    <col min="10511" max="10511" width="14.85546875" style="52" customWidth="1"/>
    <col min="10512" max="10512" width="3.7109375" style="52" customWidth="1"/>
    <col min="10513" max="10513" width="9.140625" style="52"/>
    <col min="10514" max="10514" width="13.5703125" style="52" bestFit="1" customWidth="1"/>
    <col min="10515" max="10515" width="9.140625" style="52"/>
    <col min="10516" max="10516" width="13.5703125" style="52" bestFit="1" customWidth="1"/>
    <col min="10517" max="10752" width="9.140625" style="52"/>
    <col min="10753" max="10753" width="3.85546875" style="52" customWidth="1"/>
    <col min="10754" max="10754" width="5.140625" style="52" customWidth="1"/>
    <col min="10755" max="10755" width="35" style="52" customWidth="1"/>
    <col min="10756" max="10756" width="14.85546875" style="52" customWidth="1"/>
    <col min="10757" max="10757" width="10.42578125" style="52" bestFit="1" customWidth="1"/>
    <col min="10758" max="10758" width="12.85546875" style="52" customWidth="1"/>
    <col min="10759" max="10759" width="14.28515625" style="52" customWidth="1"/>
    <col min="10760" max="10760" width="11.7109375" style="52" customWidth="1"/>
    <col min="10761" max="10761" width="10.42578125" style="52" bestFit="1" customWidth="1"/>
    <col min="10762" max="10762" width="14.5703125" style="52" customWidth="1"/>
    <col min="10763" max="10763" width="14.85546875" style="52" customWidth="1"/>
    <col min="10764" max="10764" width="11.85546875" style="52" customWidth="1"/>
    <col min="10765" max="10765" width="15.5703125" style="52" customWidth="1"/>
    <col min="10766" max="10766" width="14.28515625" style="52" customWidth="1"/>
    <col min="10767" max="10767" width="14.85546875" style="52" customWidth="1"/>
    <col min="10768" max="10768" width="3.7109375" style="52" customWidth="1"/>
    <col min="10769" max="10769" width="9.140625" style="52"/>
    <col min="10770" max="10770" width="13.5703125" style="52" bestFit="1" customWidth="1"/>
    <col min="10771" max="10771" width="9.140625" style="52"/>
    <col min="10772" max="10772" width="13.5703125" style="52" bestFit="1" customWidth="1"/>
    <col min="10773" max="11008" width="9.140625" style="52"/>
    <col min="11009" max="11009" width="3.85546875" style="52" customWidth="1"/>
    <col min="11010" max="11010" width="5.140625" style="52" customWidth="1"/>
    <col min="11011" max="11011" width="35" style="52" customWidth="1"/>
    <col min="11012" max="11012" width="14.85546875" style="52" customWidth="1"/>
    <col min="11013" max="11013" width="10.42578125" style="52" bestFit="1" customWidth="1"/>
    <col min="11014" max="11014" width="12.85546875" style="52" customWidth="1"/>
    <col min="11015" max="11015" width="14.28515625" style="52" customWidth="1"/>
    <col min="11016" max="11016" width="11.7109375" style="52" customWidth="1"/>
    <col min="11017" max="11017" width="10.42578125" style="52" bestFit="1" customWidth="1"/>
    <col min="11018" max="11018" width="14.5703125" style="52" customWidth="1"/>
    <col min="11019" max="11019" width="14.85546875" style="52" customWidth="1"/>
    <col min="11020" max="11020" width="11.85546875" style="52" customWidth="1"/>
    <col min="11021" max="11021" width="15.5703125" style="52" customWidth="1"/>
    <col min="11022" max="11022" width="14.28515625" style="52" customWidth="1"/>
    <col min="11023" max="11023" width="14.85546875" style="52" customWidth="1"/>
    <col min="11024" max="11024" width="3.7109375" style="52" customWidth="1"/>
    <col min="11025" max="11025" width="9.140625" style="52"/>
    <col min="11026" max="11026" width="13.5703125" style="52" bestFit="1" customWidth="1"/>
    <col min="11027" max="11027" width="9.140625" style="52"/>
    <col min="11028" max="11028" width="13.5703125" style="52" bestFit="1" customWidth="1"/>
    <col min="11029" max="11264" width="9.140625" style="52"/>
    <col min="11265" max="11265" width="3.85546875" style="52" customWidth="1"/>
    <col min="11266" max="11266" width="5.140625" style="52" customWidth="1"/>
    <col min="11267" max="11267" width="35" style="52" customWidth="1"/>
    <col min="11268" max="11268" width="14.85546875" style="52" customWidth="1"/>
    <col min="11269" max="11269" width="10.42578125" style="52" bestFit="1" customWidth="1"/>
    <col min="11270" max="11270" width="12.85546875" style="52" customWidth="1"/>
    <col min="11271" max="11271" width="14.28515625" style="52" customWidth="1"/>
    <col min="11272" max="11272" width="11.7109375" style="52" customWidth="1"/>
    <col min="11273" max="11273" width="10.42578125" style="52" bestFit="1" customWidth="1"/>
    <col min="11274" max="11274" width="14.5703125" style="52" customWidth="1"/>
    <col min="11275" max="11275" width="14.85546875" style="52" customWidth="1"/>
    <col min="11276" max="11276" width="11.85546875" style="52" customWidth="1"/>
    <col min="11277" max="11277" width="15.5703125" style="52" customWidth="1"/>
    <col min="11278" max="11278" width="14.28515625" style="52" customWidth="1"/>
    <col min="11279" max="11279" width="14.85546875" style="52" customWidth="1"/>
    <col min="11280" max="11280" width="3.7109375" style="52" customWidth="1"/>
    <col min="11281" max="11281" width="9.140625" style="52"/>
    <col min="11282" max="11282" width="13.5703125" style="52" bestFit="1" customWidth="1"/>
    <col min="11283" max="11283" width="9.140625" style="52"/>
    <col min="11284" max="11284" width="13.5703125" style="52" bestFit="1" customWidth="1"/>
    <col min="11285" max="11520" width="9.140625" style="52"/>
    <col min="11521" max="11521" width="3.85546875" style="52" customWidth="1"/>
    <col min="11522" max="11522" width="5.140625" style="52" customWidth="1"/>
    <col min="11523" max="11523" width="35" style="52" customWidth="1"/>
    <col min="11524" max="11524" width="14.85546875" style="52" customWidth="1"/>
    <col min="11525" max="11525" width="10.42578125" style="52" bestFit="1" customWidth="1"/>
    <col min="11526" max="11526" width="12.85546875" style="52" customWidth="1"/>
    <col min="11527" max="11527" width="14.28515625" style="52" customWidth="1"/>
    <col min="11528" max="11528" width="11.7109375" style="52" customWidth="1"/>
    <col min="11529" max="11529" width="10.42578125" style="52" bestFit="1" customWidth="1"/>
    <col min="11530" max="11530" width="14.5703125" style="52" customWidth="1"/>
    <col min="11531" max="11531" width="14.85546875" style="52" customWidth="1"/>
    <col min="11532" max="11532" width="11.85546875" style="52" customWidth="1"/>
    <col min="11533" max="11533" width="15.5703125" style="52" customWidth="1"/>
    <col min="11534" max="11534" width="14.28515625" style="52" customWidth="1"/>
    <col min="11535" max="11535" width="14.85546875" style="52" customWidth="1"/>
    <col min="11536" max="11536" width="3.7109375" style="52" customWidth="1"/>
    <col min="11537" max="11537" width="9.140625" style="52"/>
    <col min="11538" max="11538" width="13.5703125" style="52" bestFit="1" customWidth="1"/>
    <col min="11539" max="11539" width="9.140625" style="52"/>
    <col min="11540" max="11540" width="13.5703125" style="52" bestFit="1" customWidth="1"/>
    <col min="11541" max="11776" width="9.140625" style="52"/>
    <col min="11777" max="11777" width="3.85546875" style="52" customWidth="1"/>
    <col min="11778" max="11778" width="5.140625" style="52" customWidth="1"/>
    <col min="11779" max="11779" width="35" style="52" customWidth="1"/>
    <col min="11780" max="11780" width="14.85546875" style="52" customWidth="1"/>
    <col min="11781" max="11781" width="10.42578125" style="52" bestFit="1" customWidth="1"/>
    <col min="11782" max="11782" width="12.85546875" style="52" customWidth="1"/>
    <col min="11783" max="11783" width="14.28515625" style="52" customWidth="1"/>
    <col min="11784" max="11784" width="11.7109375" style="52" customWidth="1"/>
    <col min="11785" max="11785" width="10.42578125" style="52" bestFit="1" customWidth="1"/>
    <col min="11786" max="11786" width="14.5703125" style="52" customWidth="1"/>
    <col min="11787" max="11787" width="14.85546875" style="52" customWidth="1"/>
    <col min="11788" max="11788" width="11.85546875" style="52" customWidth="1"/>
    <col min="11789" max="11789" width="15.5703125" style="52" customWidth="1"/>
    <col min="11790" max="11790" width="14.28515625" style="52" customWidth="1"/>
    <col min="11791" max="11791" width="14.85546875" style="52" customWidth="1"/>
    <col min="11792" max="11792" width="3.7109375" style="52" customWidth="1"/>
    <col min="11793" max="11793" width="9.140625" style="52"/>
    <col min="11794" max="11794" width="13.5703125" style="52" bestFit="1" customWidth="1"/>
    <col min="11795" max="11795" width="9.140625" style="52"/>
    <col min="11796" max="11796" width="13.5703125" style="52" bestFit="1" customWidth="1"/>
    <col min="11797" max="12032" width="9.140625" style="52"/>
    <col min="12033" max="12033" width="3.85546875" style="52" customWidth="1"/>
    <col min="12034" max="12034" width="5.140625" style="52" customWidth="1"/>
    <col min="12035" max="12035" width="35" style="52" customWidth="1"/>
    <col min="12036" max="12036" width="14.85546875" style="52" customWidth="1"/>
    <col min="12037" max="12037" width="10.42578125" style="52" bestFit="1" customWidth="1"/>
    <col min="12038" max="12038" width="12.85546875" style="52" customWidth="1"/>
    <col min="12039" max="12039" width="14.28515625" style="52" customWidth="1"/>
    <col min="12040" max="12040" width="11.7109375" style="52" customWidth="1"/>
    <col min="12041" max="12041" width="10.42578125" style="52" bestFit="1" customWidth="1"/>
    <col min="12042" max="12042" width="14.5703125" style="52" customWidth="1"/>
    <col min="12043" max="12043" width="14.85546875" style="52" customWidth="1"/>
    <col min="12044" max="12044" width="11.85546875" style="52" customWidth="1"/>
    <col min="12045" max="12045" width="15.5703125" style="52" customWidth="1"/>
    <col min="12046" max="12046" width="14.28515625" style="52" customWidth="1"/>
    <col min="12047" max="12047" width="14.85546875" style="52" customWidth="1"/>
    <col min="12048" max="12048" width="3.7109375" style="52" customWidth="1"/>
    <col min="12049" max="12049" width="9.140625" style="52"/>
    <col min="12050" max="12050" width="13.5703125" style="52" bestFit="1" customWidth="1"/>
    <col min="12051" max="12051" width="9.140625" style="52"/>
    <col min="12052" max="12052" width="13.5703125" style="52" bestFit="1" customWidth="1"/>
    <col min="12053" max="12288" width="9.140625" style="52"/>
    <col min="12289" max="12289" width="3.85546875" style="52" customWidth="1"/>
    <col min="12290" max="12290" width="5.140625" style="52" customWidth="1"/>
    <col min="12291" max="12291" width="35" style="52" customWidth="1"/>
    <col min="12292" max="12292" width="14.85546875" style="52" customWidth="1"/>
    <col min="12293" max="12293" width="10.42578125" style="52" bestFit="1" customWidth="1"/>
    <col min="12294" max="12294" width="12.85546875" style="52" customWidth="1"/>
    <col min="12295" max="12295" width="14.28515625" style="52" customWidth="1"/>
    <col min="12296" max="12296" width="11.7109375" style="52" customWidth="1"/>
    <col min="12297" max="12297" width="10.42578125" style="52" bestFit="1" customWidth="1"/>
    <col min="12298" max="12298" width="14.5703125" style="52" customWidth="1"/>
    <col min="12299" max="12299" width="14.85546875" style="52" customWidth="1"/>
    <col min="12300" max="12300" width="11.85546875" style="52" customWidth="1"/>
    <col min="12301" max="12301" width="15.5703125" style="52" customWidth="1"/>
    <col min="12302" max="12302" width="14.28515625" style="52" customWidth="1"/>
    <col min="12303" max="12303" width="14.85546875" style="52" customWidth="1"/>
    <col min="12304" max="12304" width="3.7109375" style="52" customWidth="1"/>
    <col min="12305" max="12305" width="9.140625" style="52"/>
    <col min="12306" max="12306" width="13.5703125" style="52" bestFit="1" customWidth="1"/>
    <col min="12307" max="12307" width="9.140625" style="52"/>
    <col min="12308" max="12308" width="13.5703125" style="52" bestFit="1" customWidth="1"/>
    <col min="12309" max="12544" width="9.140625" style="52"/>
    <col min="12545" max="12545" width="3.85546875" style="52" customWidth="1"/>
    <col min="12546" max="12546" width="5.140625" style="52" customWidth="1"/>
    <col min="12547" max="12547" width="35" style="52" customWidth="1"/>
    <col min="12548" max="12548" width="14.85546875" style="52" customWidth="1"/>
    <col min="12549" max="12549" width="10.42578125" style="52" bestFit="1" customWidth="1"/>
    <col min="12550" max="12550" width="12.85546875" style="52" customWidth="1"/>
    <col min="12551" max="12551" width="14.28515625" style="52" customWidth="1"/>
    <col min="12552" max="12552" width="11.7109375" style="52" customWidth="1"/>
    <col min="12553" max="12553" width="10.42578125" style="52" bestFit="1" customWidth="1"/>
    <col min="12554" max="12554" width="14.5703125" style="52" customWidth="1"/>
    <col min="12555" max="12555" width="14.85546875" style="52" customWidth="1"/>
    <col min="12556" max="12556" width="11.85546875" style="52" customWidth="1"/>
    <col min="12557" max="12557" width="15.5703125" style="52" customWidth="1"/>
    <col min="12558" max="12558" width="14.28515625" style="52" customWidth="1"/>
    <col min="12559" max="12559" width="14.85546875" style="52" customWidth="1"/>
    <col min="12560" max="12560" width="3.7109375" style="52" customWidth="1"/>
    <col min="12561" max="12561" width="9.140625" style="52"/>
    <col min="12562" max="12562" width="13.5703125" style="52" bestFit="1" customWidth="1"/>
    <col min="12563" max="12563" width="9.140625" style="52"/>
    <col min="12564" max="12564" width="13.5703125" style="52" bestFit="1" customWidth="1"/>
    <col min="12565" max="12800" width="9.140625" style="52"/>
    <col min="12801" max="12801" width="3.85546875" style="52" customWidth="1"/>
    <col min="12802" max="12802" width="5.140625" style="52" customWidth="1"/>
    <col min="12803" max="12803" width="35" style="52" customWidth="1"/>
    <col min="12804" max="12804" width="14.85546875" style="52" customWidth="1"/>
    <col min="12805" max="12805" width="10.42578125" style="52" bestFit="1" customWidth="1"/>
    <col min="12806" max="12806" width="12.85546875" style="52" customWidth="1"/>
    <col min="12807" max="12807" width="14.28515625" style="52" customWidth="1"/>
    <col min="12808" max="12808" width="11.7109375" style="52" customWidth="1"/>
    <col min="12809" max="12809" width="10.42578125" style="52" bestFit="1" customWidth="1"/>
    <col min="12810" max="12810" width="14.5703125" style="52" customWidth="1"/>
    <col min="12811" max="12811" width="14.85546875" style="52" customWidth="1"/>
    <col min="12812" max="12812" width="11.85546875" style="52" customWidth="1"/>
    <col min="12813" max="12813" width="15.5703125" style="52" customWidth="1"/>
    <col min="12814" max="12814" width="14.28515625" style="52" customWidth="1"/>
    <col min="12815" max="12815" width="14.85546875" style="52" customWidth="1"/>
    <col min="12816" max="12816" width="3.7109375" style="52" customWidth="1"/>
    <col min="12817" max="12817" width="9.140625" style="52"/>
    <col min="12818" max="12818" width="13.5703125" style="52" bestFit="1" customWidth="1"/>
    <col min="12819" max="12819" width="9.140625" style="52"/>
    <col min="12820" max="12820" width="13.5703125" style="52" bestFit="1" customWidth="1"/>
    <col min="12821" max="13056" width="9.140625" style="52"/>
    <col min="13057" max="13057" width="3.85546875" style="52" customWidth="1"/>
    <col min="13058" max="13058" width="5.140625" style="52" customWidth="1"/>
    <col min="13059" max="13059" width="35" style="52" customWidth="1"/>
    <col min="13060" max="13060" width="14.85546875" style="52" customWidth="1"/>
    <col min="13061" max="13061" width="10.42578125" style="52" bestFit="1" customWidth="1"/>
    <col min="13062" max="13062" width="12.85546875" style="52" customWidth="1"/>
    <col min="13063" max="13063" width="14.28515625" style="52" customWidth="1"/>
    <col min="13064" max="13064" width="11.7109375" style="52" customWidth="1"/>
    <col min="13065" max="13065" width="10.42578125" style="52" bestFit="1" customWidth="1"/>
    <col min="13066" max="13066" width="14.5703125" style="52" customWidth="1"/>
    <col min="13067" max="13067" width="14.85546875" style="52" customWidth="1"/>
    <col min="13068" max="13068" width="11.85546875" style="52" customWidth="1"/>
    <col min="13069" max="13069" width="15.5703125" style="52" customWidth="1"/>
    <col min="13070" max="13070" width="14.28515625" style="52" customWidth="1"/>
    <col min="13071" max="13071" width="14.85546875" style="52" customWidth="1"/>
    <col min="13072" max="13072" width="3.7109375" style="52" customWidth="1"/>
    <col min="13073" max="13073" width="9.140625" style="52"/>
    <col min="13074" max="13074" width="13.5703125" style="52" bestFit="1" customWidth="1"/>
    <col min="13075" max="13075" width="9.140625" style="52"/>
    <col min="13076" max="13076" width="13.5703125" style="52" bestFit="1" customWidth="1"/>
    <col min="13077" max="13312" width="9.140625" style="52"/>
    <col min="13313" max="13313" width="3.85546875" style="52" customWidth="1"/>
    <col min="13314" max="13314" width="5.140625" style="52" customWidth="1"/>
    <col min="13315" max="13315" width="35" style="52" customWidth="1"/>
    <col min="13316" max="13316" width="14.85546875" style="52" customWidth="1"/>
    <col min="13317" max="13317" width="10.42578125" style="52" bestFit="1" customWidth="1"/>
    <col min="13318" max="13318" width="12.85546875" style="52" customWidth="1"/>
    <col min="13319" max="13319" width="14.28515625" style="52" customWidth="1"/>
    <col min="13320" max="13320" width="11.7109375" style="52" customWidth="1"/>
    <col min="13321" max="13321" width="10.42578125" style="52" bestFit="1" customWidth="1"/>
    <col min="13322" max="13322" width="14.5703125" style="52" customWidth="1"/>
    <col min="13323" max="13323" width="14.85546875" style="52" customWidth="1"/>
    <col min="13324" max="13324" width="11.85546875" style="52" customWidth="1"/>
    <col min="13325" max="13325" width="15.5703125" style="52" customWidth="1"/>
    <col min="13326" max="13326" width="14.28515625" style="52" customWidth="1"/>
    <col min="13327" max="13327" width="14.85546875" style="52" customWidth="1"/>
    <col min="13328" max="13328" width="3.7109375" style="52" customWidth="1"/>
    <col min="13329" max="13329" width="9.140625" style="52"/>
    <col min="13330" max="13330" width="13.5703125" style="52" bestFit="1" customWidth="1"/>
    <col min="13331" max="13331" width="9.140625" style="52"/>
    <col min="13332" max="13332" width="13.5703125" style="52" bestFit="1" customWidth="1"/>
    <col min="13333" max="13568" width="9.140625" style="52"/>
    <col min="13569" max="13569" width="3.85546875" style="52" customWidth="1"/>
    <col min="13570" max="13570" width="5.140625" style="52" customWidth="1"/>
    <col min="13571" max="13571" width="35" style="52" customWidth="1"/>
    <col min="13572" max="13572" width="14.85546875" style="52" customWidth="1"/>
    <col min="13573" max="13573" width="10.42578125" style="52" bestFit="1" customWidth="1"/>
    <col min="13574" max="13574" width="12.85546875" style="52" customWidth="1"/>
    <col min="13575" max="13575" width="14.28515625" style="52" customWidth="1"/>
    <col min="13576" max="13576" width="11.7109375" style="52" customWidth="1"/>
    <col min="13577" max="13577" width="10.42578125" style="52" bestFit="1" customWidth="1"/>
    <col min="13578" max="13578" width="14.5703125" style="52" customWidth="1"/>
    <col min="13579" max="13579" width="14.85546875" style="52" customWidth="1"/>
    <col min="13580" max="13580" width="11.85546875" style="52" customWidth="1"/>
    <col min="13581" max="13581" width="15.5703125" style="52" customWidth="1"/>
    <col min="13582" max="13582" width="14.28515625" style="52" customWidth="1"/>
    <col min="13583" max="13583" width="14.85546875" style="52" customWidth="1"/>
    <col min="13584" max="13584" width="3.7109375" style="52" customWidth="1"/>
    <col min="13585" max="13585" width="9.140625" style="52"/>
    <col min="13586" max="13586" width="13.5703125" style="52" bestFit="1" customWidth="1"/>
    <col min="13587" max="13587" width="9.140625" style="52"/>
    <col min="13588" max="13588" width="13.5703125" style="52" bestFit="1" customWidth="1"/>
    <col min="13589" max="13824" width="9.140625" style="52"/>
    <col min="13825" max="13825" width="3.85546875" style="52" customWidth="1"/>
    <col min="13826" max="13826" width="5.140625" style="52" customWidth="1"/>
    <col min="13827" max="13827" width="35" style="52" customWidth="1"/>
    <col min="13828" max="13828" width="14.85546875" style="52" customWidth="1"/>
    <col min="13829" max="13829" width="10.42578125" style="52" bestFit="1" customWidth="1"/>
    <col min="13830" max="13830" width="12.85546875" style="52" customWidth="1"/>
    <col min="13831" max="13831" width="14.28515625" style="52" customWidth="1"/>
    <col min="13832" max="13832" width="11.7109375" style="52" customWidth="1"/>
    <col min="13833" max="13833" width="10.42578125" style="52" bestFit="1" customWidth="1"/>
    <col min="13834" max="13834" width="14.5703125" style="52" customWidth="1"/>
    <col min="13835" max="13835" width="14.85546875" style="52" customWidth="1"/>
    <col min="13836" max="13836" width="11.85546875" style="52" customWidth="1"/>
    <col min="13837" max="13837" width="15.5703125" style="52" customWidth="1"/>
    <col min="13838" max="13838" width="14.28515625" style="52" customWidth="1"/>
    <col min="13839" max="13839" width="14.85546875" style="52" customWidth="1"/>
    <col min="13840" max="13840" width="3.7109375" style="52" customWidth="1"/>
    <col min="13841" max="13841" width="9.140625" style="52"/>
    <col min="13842" max="13842" width="13.5703125" style="52" bestFit="1" customWidth="1"/>
    <col min="13843" max="13843" width="9.140625" style="52"/>
    <col min="13844" max="13844" width="13.5703125" style="52" bestFit="1" customWidth="1"/>
    <col min="13845" max="14080" width="9.140625" style="52"/>
    <col min="14081" max="14081" width="3.85546875" style="52" customWidth="1"/>
    <col min="14082" max="14082" width="5.140625" style="52" customWidth="1"/>
    <col min="14083" max="14083" width="35" style="52" customWidth="1"/>
    <col min="14084" max="14084" width="14.85546875" style="52" customWidth="1"/>
    <col min="14085" max="14085" width="10.42578125" style="52" bestFit="1" customWidth="1"/>
    <col min="14086" max="14086" width="12.85546875" style="52" customWidth="1"/>
    <col min="14087" max="14087" width="14.28515625" style="52" customWidth="1"/>
    <col min="14088" max="14088" width="11.7109375" style="52" customWidth="1"/>
    <col min="14089" max="14089" width="10.42578125" style="52" bestFit="1" customWidth="1"/>
    <col min="14090" max="14090" width="14.5703125" style="52" customWidth="1"/>
    <col min="14091" max="14091" width="14.85546875" style="52" customWidth="1"/>
    <col min="14092" max="14092" width="11.85546875" style="52" customWidth="1"/>
    <col min="14093" max="14093" width="15.5703125" style="52" customWidth="1"/>
    <col min="14094" max="14094" width="14.28515625" style="52" customWidth="1"/>
    <col min="14095" max="14095" width="14.85546875" style="52" customWidth="1"/>
    <col min="14096" max="14096" width="3.7109375" style="52" customWidth="1"/>
    <col min="14097" max="14097" width="9.140625" style="52"/>
    <col min="14098" max="14098" width="13.5703125" style="52" bestFit="1" customWidth="1"/>
    <col min="14099" max="14099" width="9.140625" style="52"/>
    <col min="14100" max="14100" width="13.5703125" style="52" bestFit="1" customWidth="1"/>
    <col min="14101" max="14336" width="9.140625" style="52"/>
    <col min="14337" max="14337" width="3.85546875" style="52" customWidth="1"/>
    <col min="14338" max="14338" width="5.140625" style="52" customWidth="1"/>
    <col min="14339" max="14339" width="35" style="52" customWidth="1"/>
    <col min="14340" max="14340" width="14.85546875" style="52" customWidth="1"/>
    <col min="14341" max="14341" width="10.42578125" style="52" bestFit="1" customWidth="1"/>
    <col min="14342" max="14342" width="12.85546875" style="52" customWidth="1"/>
    <col min="14343" max="14343" width="14.28515625" style="52" customWidth="1"/>
    <col min="14344" max="14344" width="11.7109375" style="52" customWidth="1"/>
    <col min="14345" max="14345" width="10.42578125" style="52" bestFit="1" customWidth="1"/>
    <col min="14346" max="14346" width="14.5703125" style="52" customWidth="1"/>
    <col min="14347" max="14347" width="14.85546875" style="52" customWidth="1"/>
    <col min="14348" max="14348" width="11.85546875" style="52" customWidth="1"/>
    <col min="14349" max="14349" width="15.5703125" style="52" customWidth="1"/>
    <col min="14350" max="14350" width="14.28515625" style="52" customWidth="1"/>
    <col min="14351" max="14351" width="14.85546875" style="52" customWidth="1"/>
    <col min="14352" max="14352" width="3.7109375" style="52" customWidth="1"/>
    <col min="14353" max="14353" width="9.140625" style="52"/>
    <col min="14354" max="14354" width="13.5703125" style="52" bestFit="1" customWidth="1"/>
    <col min="14355" max="14355" width="9.140625" style="52"/>
    <col min="14356" max="14356" width="13.5703125" style="52" bestFit="1" customWidth="1"/>
    <col min="14357" max="14592" width="9.140625" style="52"/>
    <col min="14593" max="14593" width="3.85546875" style="52" customWidth="1"/>
    <col min="14594" max="14594" width="5.140625" style="52" customWidth="1"/>
    <col min="14595" max="14595" width="35" style="52" customWidth="1"/>
    <col min="14596" max="14596" width="14.85546875" style="52" customWidth="1"/>
    <col min="14597" max="14597" width="10.42578125" style="52" bestFit="1" customWidth="1"/>
    <col min="14598" max="14598" width="12.85546875" style="52" customWidth="1"/>
    <col min="14599" max="14599" width="14.28515625" style="52" customWidth="1"/>
    <col min="14600" max="14600" width="11.7109375" style="52" customWidth="1"/>
    <col min="14601" max="14601" width="10.42578125" style="52" bestFit="1" customWidth="1"/>
    <col min="14602" max="14602" width="14.5703125" style="52" customWidth="1"/>
    <col min="14603" max="14603" width="14.85546875" style="52" customWidth="1"/>
    <col min="14604" max="14604" width="11.85546875" style="52" customWidth="1"/>
    <col min="14605" max="14605" width="15.5703125" style="52" customWidth="1"/>
    <col min="14606" max="14606" width="14.28515625" style="52" customWidth="1"/>
    <col min="14607" max="14607" width="14.85546875" style="52" customWidth="1"/>
    <col min="14608" max="14608" width="3.7109375" style="52" customWidth="1"/>
    <col min="14609" max="14609" width="9.140625" style="52"/>
    <col min="14610" max="14610" width="13.5703125" style="52" bestFit="1" customWidth="1"/>
    <col min="14611" max="14611" width="9.140625" style="52"/>
    <col min="14612" max="14612" width="13.5703125" style="52" bestFit="1" customWidth="1"/>
    <col min="14613" max="14848" width="9.140625" style="52"/>
    <col min="14849" max="14849" width="3.85546875" style="52" customWidth="1"/>
    <col min="14850" max="14850" width="5.140625" style="52" customWidth="1"/>
    <col min="14851" max="14851" width="35" style="52" customWidth="1"/>
    <col min="14852" max="14852" width="14.85546875" style="52" customWidth="1"/>
    <col min="14853" max="14853" width="10.42578125" style="52" bestFit="1" customWidth="1"/>
    <col min="14854" max="14854" width="12.85546875" style="52" customWidth="1"/>
    <col min="14855" max="14855" width="14.28515625" style="52" customWidth="1"/>
    <col min="14856" max="14856" width="11.7109375" style="52" customWidth="1"/>
    <col min="14857" max="14857" width="10.42578125" style="52" bestFit="1" customWidth="1"/>
    <col min="14858" max="14858" width="14.5703125" style="52" customWidth="1"/>
    <col min="14859" max="14859" width="14.85546875" style="52" customWidth="1"/>
    <col min="14860" max="14860" width="11.85546875" style="52" customWidth="1"/>
    <col min="14861" max="14861" width="15.5703125" style="52" customWidth="1"/>
    <col min="14862" max="14862" width="14.28515625" style="52" customWidth="1"/>
    <col min="14863" max="14863" width="14.85546875" style="52" customWidth="1"/>
    <col min="14864" max="14864" width="3.7109375" style="52" customWidth="1"/>
    <col min="14865" max="14865" width="9.140625" style="52"/>
    <col min="14866" max="14866" width="13.5703125" style="52" bestFit="1" customWidth="1"/>
    <col min="14867" max="14867" width="9.140625" style="52"/>
    <col min="14868" max="14868" width="13.5703125" style="52" bestFit="1" customWidth="1"/>
    <col min="14869" max="15104" width="9.140625" style="52"/>
    <col min="15105" max="15105" width="3.85546875" style="52" customWidth="1"/>
    <col min="15106" max="15106" width="5.140625" style="52" customWidth="1"/>
    <col min="15107" max="15107" width="35" style="52" customWidth="1"/>
    <col min="15108" max="15108" width="14.85546875" style="52" customWidth="1"/>
    <col min="15109" max="15109" width="10.42578125" style="52" bestFit="1" customWidth="1"/>
    <col min="15110" max="15110" width="12.85546875" style="52" customWidth="1"/>
    <col min="15111" max="15111" width="14.28515625" style="52" customWidth="1"/>
    <col min="15112" max="15112" width="11.7109375" style="52" customWidth="1"/>
    <col min="15113" max="15113" width="10.42578125" style="52" bestFit="1" customWidth="1"/>
    <col min="15114" max="15114" width="14.5703125" style="52" customWidth="1"/>
    <col min="15115" max="15115" width="14.85546875" style="52" customWidth="1"/>
    <col min="15116" max="15116" width="11.85546875" style="52" customWidth="1"/>
    <col min="15117" max="15117" width="15.5703125" style="52" customWidth="1"/>
    <col min="15118" max="15118" width="14.28515625" style="52" customWidth="1"/>
    <col min="15119" max="15119" width="14.85546875" style="52" customWidth="1"/>
    <col min="15120" max="15120" width="3.7109375" style="52" customWidth="1"/>
    <col min="15121" max="15121" width="9.140625" style="52"/>
    <col min="15122" max="15122" width="13.5703125" style="52" bestFit="1" customWidth="1"/>
    <col min="15123" max="15123" width="9.140625" style="52"/>
    <col min="15124" max="15124" width="13.5703125" style="52" bestFit="1" customWidth="1"/>
    <col min="15125" max="15360" width="9.140625" style="52"/>
    <col min="15361" max="15361" width="3.85546875" style="52" customWidth="1"/>
    <col min="15362" max="15362" width="5.140625" style="52" customWidth="1"/>
    <col min="15363" max="15363" width="35" style="52" customWidth="1"/>
    <col min="15364" max="15364" width="14.85546875" style="52" customWidth="1"/>
    <col min="15365" max="15365" width="10.42578125" style="52" bestFit="1" customWidth="1"/>
    <col min="15366" max="15366" width="12.85546875" style="52" customWidth="1"/>
    <col min="15367" max="15367" width="14.28515625" style="52" customWidth="1"/>
    <col min="15368" max="15368" width="11.7109375" style="52" customWidth="1"/>
    <col min="15369" max="15369" width="10.42578125" style="52" bestFit="1" customWidth="1"/>
    <col min="15370" max="15370" width="14.5703125" style="52" customWidth="1"/>
    <col min="15371" max="15371" width="14.85546875" style="52" customWidth="1"/>
    <col min="15372" max="15372" width="11.85546875" style="52" customWidth="1"/>
    <col min="15373" max="15373" width="15.5703125" style="52" customWidth="1"/>
    <col min="15374" max="15374" width="14.28515625" style="52" customWidth="1"/>
    <col min="15375" max="15375" width="14.85546875" style="52" customWidth="1"/>
    <col min="15376" max="15376" width="3.7109375" style="52" customWidth="1"/>
    <col min="15377" max="15377" width="9.140625" style="52"/>
    <col min="15378" max="15378" width="13.5703125" style="52" bestFit="1" customWidth="1"/>
    <col min="15379" max="15379" width="9.140625" style="52"/>
    <col min="15380" max="15380" width="13.5703125" style="52" bestFit="1" customWidth="1"/>
    <col min="15381" max="15616" width="9.140625" style="52"/>
    <col min="15617" max="15617" width="3.85546875" style="52" customWidth="1"/>
    <col min="15618" max="15618" width="5.140625" style="52" customWidth="1"/>
    <col min="15619" max="15619" width="35" style="52" customWidth="1"/>
    <col min="15620" max="15620" width="14.85546875" style="52" customWidth="1"/>
    <col min="15621" max="15621" width="10.42578125" style="52" bestFit="1" customWidth="1"/>
    <col min="15622" max="15622" width="12.85546875" style="52" customWidth="1"/>
    <col min="15623" max="15623" width="14.28515625" style="52" customWidth="1"/>
    <col min="15624" max="15624" width="11.7109375" style="52" customWidth="1"/>
    <col min="15625" max="15625" width="10.42578125" style="52" bestFit="1" customWidth="1"/>
    <col min="15626" max="15626" width="14.5703125" style="52" customWidth="1"/>
    <col min="15627" max="15627" width="14.85546875" style="52" customWidth="1"/>
    <col min="15628" max="15628" width="11.85546875" style="52" customWidth="1"/>
    <col min="15629" max="15629" width="15.5703125" style="52" customWidth="1"/>
    <col min="15630" max="15630" width="14.28515625" style="52" customWidth="1"/>
    <col min="15631" max="15631" width="14.85546875" style="52" customWidth="1"/>
    <col min="15632" max="15632" width="3.7109375" style="52" customWidth="1"/>
    <col min="15633" max="15633" width="9.140625" style="52"/>
    <col min="15634" max="15634" width="13.5703125" style="52" bestFit="1" customWidth="1"/>
    <col min="15635" max="15635" width="9.140625" style="52"/>
    <col min="15636" max="15636" width="13.5703125" style="52" bestFit="1" customWidth="1"/>
    <col min="15637" max="15872" width="9.140625" style="52"/>
    <col min="15873" max="15873" width="3.85546875" style="52" customWidth="1"/>
    <col min="15874" max="15874" width="5.140625" style="52" customWidth="1"/>
    <col min="15875" max="15875" width="35" style="52" customWidth="1"/>
    <col min="15876" max="15876" width="14.85546875" style="52" customWidth="1"/>
    <col min="15877" max="15877" width="10.42578125" style="52" bestFit="1" customWidth="1"/>
    <col min="15878" max="15878" width="12.85546875" style="52" customWidth="1"/>
    <col min="15879" max="15879" width="14.28515625" style="52" customWidth="1"/>
    <col min="15880" max="15880" width="11.7109375" style="52" customWidth="1"/>
    <col min="15881" max="15881" width="10.42578125" style="52" bestFit="1" customWidth="1"/>
    <col min="15882" max="15882" width="14.5703125" style="52" customWidth="1"/>
    <col min="15883" max="15883" width="14.85546875" style="52" customWidth="1"/>
    <col min="15884" max="15884" width="11.85546875" style="52" customWidth="1"/>
    <col min="15885" max="15885" width="15.5703125" style="52" customWidth="1"/>
    <col min="15886" max="15886" width="14.28515625" style="52" customWidth="1"/>
    <col min="15887" max="15887" width="14.85546875" style="52" customWidth="1"/>
    <col min="15888" max="15888" width="3.7109375" style="52" customWidth="1"/>
    <col min="15889" max="15889" width="9.140625" style="52"/>
    <col min="15890" max="15890" width="13.5703125" style="52" bestFit="1" customWidth="1"/>
    <col min="15891" max="15891" width="9.140625" style="52"/>
    <col min="15892" max="15892" width="13.5703125" style="52" bestFit="1" customWidth="1"/>
    <col min="15893" max="16128" width="9.140625" style="52"/>
    <col min="16129" max="16129" width="3.85546875" style="52" customWidth="1"/>
    <col min="16130" max="16130" width="5.140625" style="52" customWidth="1"/>
    <col min="16131" max="16131" width="35" style="52" customWidth="1"/>
    <col min="16132" max="16132" width="14.85546875" style="52" customWidth="1"/>
    <col min="16133" max="16133" width="10.42578125" style="52" bestFit="1" customWidth="1"/>
    <col min="16134" max="16134" width="12.85546875" style="52" customWidth="1"/>
    <col min="16135" max="16135" width="14.28515625" style="52" customWidth="1"/>
    <col min="16136" max="16136" width="11.7109375" style="52" customWidth="1"/>
    <col min="16137" max="16137" width="10.42578125" style="52" bestFit="1" customWidth="1"/>
    <col min="16138" max="16138" width="14.5703125" style="52" customWidth="1"/>
    <col min="16139" max="16139" width="14.85546875" style="52" customWidth="1"/>
    <col min="16140" max="16140" width="11.85546875" style="52" customWidth="1"/>
    <col min="16141" max="16141" width="15.5703125" style="52" customWidth="1"/>
    <col min="16142" max="16142" width="14.28515625" style="52" customWidth="1"/>
    <col min="16143" max="16143" width="14.85546875" style="52" customWidth="1"/>
    <col min="16144" max="16144" width="3.7109375" style="52" customWidth="1"/>
    <col min="16145" max="16145" width="9.140625" style="52"/>
    <col min="16146" max="16146" width="13.5703125" style="52" bestFit="1" customWidth="1"/>
    <col min="16147" max="16147" width="9.140625" style="52"/>
    <col min="16148" max="16148" width="13.5703125" style="52" bestFit="1" customWidth="1"/>
    <col min="16149" max="16384" width="9.140625" style="52"/>
  </cols>
  <sheetData>
    <row r="2" spans="2:20" x14ac:dyDescent="0.25">
      <c r="B2" s="400" t="s">
        <v>412</v>
      </c>
      <c r="C2" s="400"/>
      <c r="D2" s="400"/>
      <c r="M2" s="372"/>
      <c r="N2" s="372"/>
      <c r="O2" s="372"/>
    </row>
    <row r="3" spans="2:20" x14ac:dyDescent="0.25">
      <c r="B3" s="400"/>
      <c r="C3" s="400"/>
      <c r="D3" s="400"/>
      <c r="M3" s="372"/>
      <c r="N3" s="372"/>
      <c r="O3" s="372"/>
    </row>
    <row r="4" spans="2:20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26.25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19.149999999999999" customHeight="1" thickBot="1" x14ac:dyDescent="0.3">
      <c r="B8" s="140" t="s">
        <v>14</v>
      </c>
      <c r="C8" s="141" t="s">
        <v>54</v>
      </c>
      <c r="D8" s="170">
        <v>37298486.32</v>
      </c>
      <c r="E8" s="170">
        <v>0</v>
      </c>
      <c r="F8" s="170">
        <v>396091.95</v>
      </c>
      <c r="G8" s="170">
        <v>481855.62</v>
      </c>
      <c r="H8" s="170">
        <v>0</v>
      </c>
      <c r="I8" s="170">
        <v>0</v>
      </c>
      <c r="J8" s="170">
        <v>215570.92</v>
      </c>
      <c r="K8" s="170">
        <v>317762.96999999997</v>
      </c>
      <c r="L8" s="170">
        <v>0</v>
      </c>
      <c r="M8" s="171">
        <v>37643100</v>
      </c>
      <c r="N8" s="170">
        <v>10022772.529999999</v>
      </c>
      <c r="O8" s="172">
        <v>27620327.469999999</v>
      </c>
      <c r="R8" s="61"/>
      <c r="T8" s="61"/>
    </row>
    <row r="9" spans="2:20" ht="20.45" customHeight="1" thickBot="1" x14ac:dyDescent="0.3">
      <c r="B9" s="140" t="s">
        <v>55</v>
      </c>
      <c r="C9" s="141" t="s">
        <v>56</v>
      </c>
      <c r="D9" s="170">
        <v>22926183.190000001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1">
        <v>22926183.190000001</v>
      </c>
      <c r="N9" s="170">
        <v>0</v>
      </c>
      <c r="O9" s="172">
        <v>22926183.190000001</v>
      </c>
      <c r="R9" s="61"/>
      <c r="T9" s="61"/>
    </row>
    <row r="10" spans="2:20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T10" s="61"/>
    </row>
    <row r="11" spans="2:20" ht="30.75" thickBot="1" x14ac:dyDescent="0.3">
      <c r="B11" s="140" t="s">
        <v>59</v>
      </c>
      <c r="C11" s="141" t="s">
        <v>60</v>
      </c>
      <c r="D11" s="170">
        <v>10680427.76</v>
      </c>
      <c r="E11" s="170">
        <v>0</v>
      </c>
      <c r="F11" s="170">
        <v>0</v>
      </c>
      <c r="G11" s="170">
        <v>164092.65</v>
      </c>
      <c r="H11" s="170">
        <v>0</v>
      </c>
      <c r="I11" s="170">
        <v>0</v>
      </c>
      <c r="J11" s="170">
        <v>0</v>
      </c>
      <c r="K11" s="170">
        <v>0</v>
      </c>
      <c r="L11" s="170">
        <v>0</v>
      </c>
      <c r="M11" s="171">
        <v>10844520.41</v>
      </c>
      <c r="N11" s="170">
        <v>6241659.0300000003</v>
      </c>
      <c r="O11" s="172">
        <v>4602861.38</v>
      </c>
      <c r="R11" s="61"/>
      <c r="T11" s="61"/>
    </row>
    <row r="12" spans="2:20" ht="24.6" customHeight="1" thickBot="1" x14ac:dyDescent="0.3">
      <c r="B12" s="140" t="s">
        <v>61</v>
      </c>
      <c r="C12" s="141" t="s">
        <v>62</v>
      </c>
      <c r="D12" s="170">
        <v>519186.58</v>
      </c>
      <c r="E12" s="170">
        <v>0</v>
      </c>
      <c r="F12" s="170">
        <v>81033.58</v>
      </c>
      <c r="G12" s="170">
        <v>53493.25</v>
      </c>
      <c r="H12" s="170">
        <v>0</v>
      </c>
      <c r="I12" s="170">
        <v>0</v>
      </c>
      <c r="J12" s="170">
        <v>36828.129999999997</v>
      </c>
      <c r="K12" s="170">
        <v>53493.25</v>
      </c>
      <c r="L12" s="170">
        <v>0</v>
      </c>
      <c r="M12" s="171">
        <v>563392.03</v>
      </c>
      <c r="N12" s="170">
        <v>556690.11</v>
      </c>
      <c r="O12" s="172">
        <v>6701.92</v>
      </c>
      <c r="R12" s="61"/>
      <c r="T12" s="61"/>
    </row>
    <row r="13" spans="2:20" ht="24.6" customHeight="1" thickBot="1" x14ac:dyDescent="0.3">
      <c r="B13" s="140" t="s">
        <v>63</v>
      </c>
      <c r="C13" s="141" t="s">
        <v>64</v>
      </c>
      <c r="D13" s="170">
        <v>413346.74</v>
      </c>
      <c r="E13" s="170">
        <v>0</v>
      </c>
      <c r="F13" s="170">
        <v>0</v>
      </c>
      <c r="G13" s="170">
        <v>0</v>
      </c>
      <c r="H13" s="170">
        <v>0</v>
      </c>
      <c r="I13" s="170">
        <v>0</v>
      </c>
      <c r="J13" s="170">
        <v>0</v>
      </c>
      <c r="K13" s="170">
        <v>0</v>
      </c>
      <c r="L13" s="170">
        <v>0</v>
      </c>
      <c r="M13" s="171">
        <v>413346.74</v>
      </c>
      <c r="N13" s="170">
        <v>331013.59999999998</v>
      </c>
      <c r="O13" s="172">
        <v>82333.14</v>
      </c>
      <c r="R13" s="61"/>
      <c r="T13" s="61"/>
    </row>
    <row r="14" spans="2:20" ht="24.6" customHeight="1" thickBot="1" x14ac:dyDescent="0.3">
      <c r="B14" s="140" t="s">
        <v>65</v>
      </c>
      <c r="C14" s="141" t="s">
        <v>66</v>
      </c>
      <c r="D14" s="170">
        <v>2759342.05</v>
      </c>
      <c r="E14" s="170">
        <v>0</v>
      </c>
      <c r="F14" s="170">
        <v>315058.37</v>
      </c>
      <c r="G14" s="170">
        <v>264269.71999999997</v>
      </c>
      <c r="H14" s="170">
        <v>0</v>
      </c>
      <c r="I14" s="170">
        <v>0</v>
      </c>
      <c r="J14" s="170">
        <v>178742.79</v>
      </c>
      <c r="K14" s="170">
        <v>264269.71999999997</v>
      </c>
      <c r="L14" s="170">
        <v>0</v>
      </c>
      <c r="M14" s="171">
        <v>2895657.63</v>
      </c>
      <c r="N14" s="170">
        <v>2893409.79</v>
      </c>
      <c r="O14" s="172">
        <v>2247.84</v>
      </c>
      <c r="R14" s="61"/>
      <c r="T14" s="61"/>
    </row>
    <row r="15" spans="2:20" ht="22.15" customHeight="1" thickBot="1" x14ac:dyDescent="0.3">
      <c r="B15" s="143" t="s">
        <v>19</v>
      </c>
      <c r="C15" s="141" t="s">
        <v>67</v>
      </c>
      <c r="D15" s="170">
        <v>0</v>
      </c>
      <c r="E15" s="170">
        <v>0</v>
      </c>
      <c r="F15" s="170">
        <v>164092.65</v>
      </c>
      <c r="G15" s="170">
        <v>0</v>
      </c>
      <c r="H15" s="170">
        <v>0</v>
      </c>
      <c r="I15" s="170">
        <v>0</v>
      </c>
      <c r="J15" s="170">
        <v>0</v>
      </c>
      <c r="K15" s="170">
        <v>164092.65</v>
      </c>
      <c r="L15" s="170">
        <v>0</v>
      </c>
      <c r="M15" s="171">
        <v>0</v>
      </c>
      <c r="N15" s="170">
        <v>0</v>
      </c>
      <c r="O15" s="172">
        <v>0</v>
      </c>
      <c r="R15" s="61"/>
      <c r="T15" s="61"/>
    </row>
    <row r="16" spans="2:20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T16" s="61"/>
    </row>
    <row r="17" spans="2:20" ht="20.45" customHeight="1" thickBot="1" x14ac:dyDescent="0.3">
      <c r="B17" s="143" t="s">
        <v>23</v>
      </c>
      <c r="C17" s="141" t="s">
        <v>69</v>
      </c>
      <c r="D17" s="170">
        <v>100042.96</v>
      </c>
      <c r="E17" s="170">
        <v>0</v>
      </c>
      <c r="F17" s="170">
        <v>3726.9</v>
      </c>
      <c r="G17" s="170">
        <v>0</v>
      </c>
      <c r="H17" s="170">
        <v>0</v>
      </c>
      <c r="I17" s="170">
        <v>0</v>
      </c>
      <c r="J17" s="170">
        <v>0</v>
      </c>
      <c r="K17" s="170">
        <v>0</v>
      </c>
      <c r="L17" s="170">
        <v>0</v>
      </c>
      <c r="M17" s="171">
        <v>103769.86</v>
      </c>
      <c r="N17" s="170">
        <v>37237.550000000003</v>
      </c>
      <c r="O17" s="172">
        <v>66532.31</v>
      </c>
      <c r="R17" s="61"/>
      <c r="T17" s="61"/>
    </row>
    <row r="18" spans="2:20" ht="22.15" customHeight="1" thickBot="1" x14ac:dyDescent="0.3">
      <c r="B18" s="402" t="s">
        <v>70</v>
      </c>
      <c r="C18" s="403"/>
      <c r="D18" s="171">
        <v>37398529.280000001</v>
      </c>
      <c r="E18" s="171">
        <v>0</v>
      </c>
      <c r="F18" s="171">
        <v>563911.5</v>
      </c>
      <c r="G18" s="171">
        <v>481855.62</v>
      </c>
      <c r="H18" s="171">
        <v>0</v>
      </c>
      <c r="I18" s="171">
        <v>0</v>
      </c>
      <c r="J18" s="171">
        <v>215570.92</v>
      </c>
      <c r="K18" s="171">
        <v>481855.62</v>
      </c>
      <c r="L18" s="171">
        <v>0</v>
      </c>
      <c r="M18" s="171">
        <v>37746869.859999999</v>
      </c>
      <c r="N18" s="171">
        <v>10060010.08</v>
      </c>
      <c r="O18" s="172">
        <v>27686859.780000001</v>
      </c>
      <c r="R18" s="61"/>
      <c r="T18" s="61"/>
    </row>
    <row r="19" spans="2:20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317762.96999999997</v>
      </c>
      <c r="H19" s="144" t="s">
        <v>72</v>
      </c>
      <c r="I19" s="144" t="s">
        <v>72</v>
      </c>
      <c r="J19" s="144" t="s">
        <v>72</v>
      </c>
      <c r="K19" s="145">
        <v>317762.96999999997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>
      <c r="M24" s="61"/>
    </row>
    <row r="25" spans="2:20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28000000000000003" right="0.41" top="0.74803149606299213" bottom="0.74803149606299213" header="0.31496062992125984" footer="0.31496062992125984"/>
  <pageSetup scale="63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6"/>
  <sheetViews>
    <sheetView showGridLines="0" showOutlineSymbols="0" zoomScale="90" workbookViewId="0">
      <selection activeCell="R19" sqref="R19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4.85546875" style="52" customWidth="1"/>
    <col min="4" max="4" width="15" style="52" customWidth="1"/>
    <col min="5" max="6" width="13.42578125" style="52" customWidth="1"/>
    <col min="7" max="7" width="14.28515625" style="52" customWidth="1"/>
    <col min="8" max="8" width="12.7109375" style="52" customWidth="1"/>
    <col min="9" max="9" width="13.7109375" style="52" customWidth="1"/>
    <col min="10" max="10" width="14.5703125" style="52" customWidth="1"/>
    <col min="11" max="11" width="14.85546875" style="52" customWidth="1"/>
    <col min="12" max="12" width="11.85546875" style="52" customWidth="1"/>
    <col min="13" max="13" width="15.140625" style="52" customWidth="1"/>
    <col min="14" max="14" width="14.7109375" style="52" customWidth="1"/>
    <col min="15" max="15" width="15" style="52" customWidth="1"/>
    <col min="16" max="16" width="3.7109375" style="52" customWidth="1"/>
    <col min="17" max="17" width="9.140625" style="52"/>
    <col min="18" max="18" width="13.5703125" style="52" bestFit="1" customWidth="1"/>
    <col min="19" max="19" width="9.140625" style="52"/>
    <col min="20" max="20" width="13.5703125" style="52" bestFit="1" customWidth="1"/>
    <col min="21" max="256" width="9.140625" style="52"/>
    <col min="257" max="257" width="3.85546875" style="52" customWidth="1"/>
    <col min="258" max="258" width="5.140625" style="52" customWidth="1"/>
    <col min="259" max="259" width="34.85546875" style="52" customWidth="1"/>
    <col min="260" max="260" width="15" style="52" customWidth="1"/>
    <col min="261" max="262" width="13.42578125" style="52" customWidth="1"/>
    <col min="263" max="263" width="14.28515625" style="52" customWidth="1"/>
    <col min="264" max="264" width="12.7109375" style="52" customWidth="1"/>
    <col min="265" max="265" width="13.7109375" style="52" customWidth="1"/>
    <col min="266" max="266" width="14.5703125" style="52" customWidth="1"/>
    <col min="267" max="267" width="14.85546875" style="52" customWidth="1"/>
    <col min="268" max="268" width="11.85546875" style="52" customWidth="1"/>
    <col min="269" max="269" width="15.140625" style="52" customWidth="1"/>
    <col min="270" max="270" width="14.7109375" style="52" customWidth="1"/>
    <col min="271" max="271" width="15" style="52" customWidth="1"/>
    <col min="272" max="272" width="3.7109375" style="52" customWidth="1"/>
    <col min="273" max="273" width="9.140625" style="52"/>
    <col min="274" max="274" width="13.5703125" style="52" bestFit="1" customWidth="1"/>
    <col min="275" max="275" width="9.140625" style="52"/>
    <col min="276" max="276" width="13.5703125" style="52" bestFit="1" customWidth="1"/>
    <col min="277" max="512" width="9.140625" style="52"/>
    <col min="513" max="513" width="3.85546875" style="52" customWidth="1"/>
    <col min="514" max="514" width="5.140625" style="52" customWidth="1"/>
    <col min="515" max="515" width="34.85546875" style="52" customWidth="1"/>
    <col min="516" max="516" width="15" style="52" customWidth="1"/>
    <col min="517" max="518" width="13.42578125" style="52" customWidth="1"/>
    <col min="519" max="519" width="14.28515625" style="52" customWidth="1"/>
    <col min="520" max="520" width="12.7109375" style="52" customWidth="1"/>
    <col min="521" max="521" width="13.7109375" style="52" customWidth="1"/>
    <col min="522" max="522" width="14.5703125" style="52" customWidth="1"/>
    <col min="523" max="523" width="14.85546875" style="52" customWidth="1"/>
    <col min="524" max="524" width="11.85546875" style="52" customWidth="1"/>
    <col min="525" max="525" width="15.140625" style="52" customWidth="1"/>
    <col min="526" max="526" width="14.7109375" style="52" customWidth="1"/>
    <col min="527" max="527" width="15" style="52" customWidth="1"/>
    <col min="528" max="528" width="3.7109375" style="52" customWidth="1"/>
    <col min="529" max="529" width="9.140625" style="52"/>
    <col min="530" max="530" width="13.5703125" style="52" bestFit="1" customWidth="1"/>
    <col min="531" max="531" width="9.140625" style="52"/>
    <col min="532" max="532" width="13.5703125" style="52" bestFit="1" customWidth="1"/>
    <col min="533" max="768" width="9.140625" style="52"/>
    <col min="769" max="769" width="3.85546875" style="52" customWidth="1"/>
    <col min="770" max="770" width="5.140625" style="52" customWidth="1"/>
    <col min="771" max="771" width="34.85546875" style="52" customWidth="1"/>
    <col min="772" max="772" width="15" style="52" customWidth="1"/>
    <col min="773" max="774" width="13.42578125" style="52" customWidth="1"/>
    <col min="775" max="775" width="14.28515625" style="52" customWidth="1"/>
    <col min="776" max="776" width="12.7109375" style="52" customWidth="1"/>
    <col min="777" max="777" width="13.7109375" style="52" customWidth="1"/>
    <col min="778" max="778" width="14.5703125" style="52" customWidth="1"/>
    <col min="779" max="779" width="14.85546875" style="52" customWidth="1"/>
    <col min="780" max="780" width="11.85546875" style="52" customWidth="1"/>
    <col min="781" max="781" width="15.140625" style="52" customWidth="1"/>
    <col min="782" max="782" width="14.7109375" style="52" customWidth="1"/>
    <col min="783" max="783" width="15" style="52" customWidth="1"/>
    <col min="784" max="784" width="3.7109375" style="52" customWidth="1"/>
    <col min="785" max="785" width="9.140625" style="52"/>
    <col min="786" max="786" width="13.5703125" style="52" bestFit="1" customWidth="1"/>
    <col min="787" max="787" width="9.140625" style="52"/>
    <col min="788" max="788" width="13.5703125" style="52" bestFit="1" customWidth="1"/>
    <col min="789" max="1024" width="9.140625" style="52"/>
    <col min="1025" max="1025" width="3.85546875" style="52" customWidth="1"/>
    <col min="1026" max="1026" width="5.140625" style="52" customWidth="1"/>
    <col min="1027" max="1027" width="34.85546875" style="52" customWidth="1"/>
    <col min="1028" max="1028" width="15" style="52" customWidth="1"/>
    <col min="1029" max="1030" width="13.42578125" style="52" customWidth="1"/>
    <col min="1031" max="1031" width="14.28515625" style="52" customWidth="1"/>
    <col min="1032" max="1032" width="12.7109375" style="52" customWidth="1"/>
    <col min="1033" max="1033" width="13.7109375" style="52" customWidth="1"/>
    <col min="1034" max="1034" width="14.5703125" style="52" customWidth="1"/>
    <col min="1035" max="1035" width="14.85546875" style="52" customWidth="1"/>
    <col min="1036" max="1036" width="11.85546875" style="52" customWidth="1"/>
    <col min="1037" max="1037" width="15.140625" style="52" customWidth="1"/>
    <col min="1038" max="1038" width="14.7109375" style="52" customWidth="1"/>
    <col min="1039" max="1039" width="15" style="52" customWidth="1"/>
    <col min="1040" max="1040" width="3.7109375" style="52" customWidth="1"/>
    <col min="1041" max="1041" width="9.140625" style="52"/>
    <col min="1042" max="1042" width="13.5703125" style="52" bestFit="1" customWidth="1"/>
    <col min="1043" max="1043" width="9.140625" style="52"/>
    <col min="1044" max="1044" width="13.5703125" style="52" bestFit="1" customWidth="1"/>
    <col min="1045" max="1280" width="9.140625" style="52"/>
    <col min="1281" max="1281" width="3.85546875" style="52" customWidth="1"/>
    <col min="1282" max="1282" width="5.140625" style="52" customWidth="1"/>
    <col min="1283" max="1283" width="34.85546875" style="52" customWidth="1"/>
    <col min="1284" max="1284" width="15" style="52" customWidth="1"/>
    <col min="1285" max="1286" width="13.42578125" style="52" customWidth="1"/>
    <col min="1287" max="1287" width="14.28515625" style="52" customWidth="1"/>
    <col min="1288" max="1288" width="12.7109375" style="52" customWidth="1"/>
    <col min="1289" max="1289" width="13.7109375" style="52" customWidth="1"/>
    <col min="1290" max="1290" width="14.5703125" style="52" customWidth="1"/>
    <col min="1291" max="1291" width="14.85546875" style="52" customWidth="1"/>
    <col min="1292" max="1292" width="11.85546875" style="52" customWidth="1"/>
    <col min="1293" max="1293" width="15.140625" style="52" customWidth="1"/>
    <col min="1294" max="1294" width="14.7109375" style="52" customWidth="1"/>
    <col min="1295" max="1295" width="15" style="52" customWidth="1"/>
    <col min="1296" max="1296" width="3.7109375" style="52" customWidth="1"/>
    <col min="1297" max="1297" width="9.140625" style="52"/>
    <col min="1298" max="1298" width="13.5703125" style="52" bestFit="1" customWidth="1"/>
    <col min="1299" max="1299" width="9.140625" style="52"/>
    <col min="1300" max="1300" width="13.5703125" style="52" bestFit="1" customWidth="1"/>
    <col min="1301" max="1536" width="9.140625" style="52"/>
    <col min="1537" max="1537" width="3.85546875" style="52" customWidth="1"/>
    <col min="1538" max="1538" width="5.140625" style="52" customWidth="1"/>
    <col min="1539" max="1539" width="34.85546875" style="52" customWidth="1"/>
    <col min="1540" max="1540" width="15" style="52" customWidth="1"/>
    <col min="1541" max="1542" width="13.42578125" style="52" customWidth="1"/>
    <col min="1543" max="1543" width="14.28515625" style="52" customWidth="1"/>
    <col min="1544" max="1544" width="12.7109375" style="52" customWidth="1"/>
    <col min="1545" max="1545" width="13.7109375" style="52" customWidth="1"/>
    <col min="1546" max="1546" width="14.5703125" style="52" customWidth="1"/>
    <col min="1547" max="1547" width="14.85546875" style="52" customWidth="1"/>
    <col min="1548" max="1548" width="11.85546875" style="52" customWidth="1"/>
    <col min="1549" max="1549" width="15.140625" style="52" customWidth="1"/>
    <col min="1550" max="1550" width="14.7109375" style="52" customWidth="1"/>
    <col min="1551" max="1551" width="15" style="52" customWidth="1"/>
    <col min="1552" max="1552" width="3.7109375" style="52" customWidth="1"/>
    <col min="1553" max="1553" width="9.140625" style="52"/>
    <col min="1554" max="1554" width="13.5703125" style="52" bestFit="1" customWidth="1"/>
    <col min="1555" max="1555" width="9.140625" style="52"/>
    <col min="1556" max="1556" width="13.5703125" style="52" bestFit="1" customWidth="1"/>
    <col min="1557" max="1792" width="9.140625" style="52"/>
    <col min="1793" max="1793" width="3.85546875" style="52" customWidth="1"/>
    <col min="1794" max="1794" width="5.140625" style="52" customWidth="1"/>
    <col min="1795" max="1795" width="34.85546875" style="52" customWidth="1"/>
    <col min="1796" max="1796" width="15" style="52" customWidth="1"/>
    <col min="1797" max="1798" width="13.42578125" style="52" customWidth="1"/>
    <col min="1799" max="1799" width="14.28515625" style="52" customWidth="1"/>
    <col min="1800" max="1800" width="12.7109375" style="52" customWidth="1"/>
    <col min="1801" max="1801" width="13.7109375" style="52" customWidth="1"/>
    <col min="1802" max="1802" width="14.5703125" style="52" customWidth="1"/>
    <col min="1803" max="1803" width="14.85546875" style="52" customWidth="1"/>
    <col min="1804" max="1804" width="11.85546875" style="52" customWidth="1"/>
    <col min="1805" max="1805" width="15.140625" style="52" customWidth="1"/>
    <col min="1806" max="1806" width="14.7109375" style="52" customWidth="1"/>
    <col min="1807" max="1807" width="15" style="52" customWidth="1"/>
    <col min="1808" max="1808" width="3.7109375" style="52" customWidth="1"/>
    <col min="1809" max="1809" width="9.140625" style="52"/>
    <col min="1810" max="1810" width="13.5703125" style="52" bestFit="1" customWidth="1"/>
    <col min="1811" max="1811" width="9.140625" style="52"/>
    <col min="1812" max="1812" width="13.5703125" style="52" bestFit="1" customWidth="1"/>
    <col min="1813" max="2048" width="9.140625" style="52"/>
    <col min="2049" max="2049" width="3.85546875" style="52" customWidth="1"/>
    <col min="2050" max="2050" width="5.140625" style="52" customWidth="1"/>
    <col min="2051" max="2051" width="34.85546875" style="52" customWidth="1"/>
    <col min="2052" max="2052" width="15" style="52" customWidth="1"/>
    <col min="2053" max="2054" width="13.42578125" style="52" customWidth="1"/>
    <col min="2055" max="2055" width="14.28515625" style="52" customWidth="1"/>
    <col min="2056" max="2056" width="12.7109375" style="52" customWidth="1"/>
    <col min="2057" max="2057" width="13.7109375" style="52" customWidth="1"/>
    <col min="2058" max="2058" width="14.5703125" style="52" customWidth="1"/>
    <col min="2059" max="2059" width="14.85546875" style="52" customWidth="1"/>
    <col min="2060" max="2060" width="11.85546875" style="52" customWidth="1"/>
    <col min="2061" max="2061" width="15.140625" style="52" customWidth="1"/>
    <col min="2062" max="2062" width="14.7109375" style="52" customWidth="1"/>
    <col min="2063" max="2063" width="15" style="52" customWidth="1"/>
    <col min="2064" max="2064" width="3.7109375" style="52" customWidth="1"/>
    <col min="2065" max="2065" width="9.140625" style="52"/>
    <col min="2066" max="2066" width="13.5703125" style="52" bestFit="1" customWidth="1"/>
    <col min="2067" max="2067" width="9.140625" style="52"/>
    <col min="2068" max="2068" width="13.5703125" style="52" bestFit="1" customWidth="1"/>
    <col min="2069" max="2304" width="9.140625" style="52"/>
    <col min="2305" max="2305" width="3.85546875" style="52" customWidth="1"/>
    <col min="2306" max="2306" width="5.140625" style="52" customWidth="1"/>
    <col min="2307" max="2307" width="34.85546875" style="52" customWidth="1"/>
    <col min="2308" max="2308" width="15" style="52" customWidth="1"/>
    <col min="2309" max="2310" width="13.42578125" style="52" customWidth="1"/>
    <col min="2311" max="2311" width="14.28515625" style="52" customWidth="1"/>
    <col min="2312" max="2312" width="12.7109375" style="52" customWidth="1"/>
    <col min="2313" max="2313" width="13.7109375" style="52" customWidth="1"/>
    <col min="2314" max="2314" width="14.5703125" style="52" customWidth="1"/>
    <col min="2315" max="2315" width="14.85546875" style="52" customWidth="1"/>
    <col min="2316" max="2316" width="11.85546875" style="52" customWidth="1"/>
    <col min="2317" max="2317" width="15.140625" style="52" customWidth="1"/>
    <col min="2318" max="2318" width="14.7109375" style="52" customWidth="1"/>
    <col min="2319" max="2319" width="15" style="52" customWidth="1"/>
    <col min="2320" max="2320" width="3.7109375" style="52" customWidth="1"/>
    <col min="2321" max="2321" width="9.140625" style="52"/>
    <col min="2322" max="2322" width="13.5703125" style="52" bestFit="1" customWidth="1"/>
    <col min="2323" max="2323" width="9.140625" style="52"/>
    <col min="2324" max="2324" width="13.5703125" style="52" bestFit="1" customWidth="1"/>
    <col min="2325" max="2560" width="9.140625" style="52"/>
    <col min="2561" max="2561" width="3.85546875" style="52" customWidth="1"/>
    <col min="2562" max="2562" width="5.140625" style="52" customWidth="1"/>
    <col min="2563" max="2563" width="34.85546875" style="52" customWidth="1"/>
    <col min="2564" max="2564" width="15" style="52" customWidth="1"/>
    <col min="2565" max="2566" width="13.42578125" style="52" customWidth="1"/>
    <col min="2567" max="2567" width="14.28515625" style="52" customWidth="1"/>
    <col min="2568" max="2568" width="12.7109375" style="52" customWidth="1"/>
    <col min="2569" max="2569" width="13.7109375" style="52" customWidth="1"/>
    <col min="2570" max="2570" width="14.5703125" style="52" customWidth="1"/>
    <col min="2571" max="2571" width="14.85546875" style="52" customWidth="1"/>
    <col min="2572" max="2572" width="11.85546875" style="52" customWidth="1"/>
    <col min="2573" max="2573" width="15.140625" style="52" customWidth="1"/>
    <col min="2574" max="2574" width="14.7109375" style="52" customWidth="1"/>
    <col min="2575" max="2575" width="15" style="52" customWidth="1"/>
    <col min="2576" max="2576" width="3.7109375" style="52" customWidth="1"/>
    <col min="2577" max="2577" width="9.140625" style="52"/>
    <col min="2578" max="2578" width="13.5703125" style="52" bestFit="1" customWidth="1"/>
    <col min="2579" max="2579" width="9.140625" style="52"/>
    <col min="2580" max="2580" width="13.5703125" style="52" bestFit="1" customWidth="1"/>
    <col min="2581" max="2816" width="9.140625" style="52"/>
    <col min="2817" max="2817" width="3.85546875" style="52" customWidth="1"/>
    <col min="2818" max="2818" width="5.140625" style="52" customWidth="1"/>
    <col min="2819" max="2819" width="34.85546875" style="52" customWidth="1"/>
    <col min="2820" max="2820" width="15" style="52" customWidth="1"/>
    <col min="2821" max="2822" width="13.42578125" style="52" customWidth="1"/>
    <col min="2823" max="2823" width="14.28515625" style="52" customWidth="1"/>
    <col min="2824" max="2824" width="12.7109375" style="52" customWidth="1"/>
    <col min="2825" max="2825" width="13.7109375" style="52" customWidth="1"/>
    <col min="2826" max="2826" width="14.5703125" style="52" customWidth="1"/>
    <col min="2827" max="2827" width="14.85546875" style="52" customWidth="1"/>
    <col min="2828" max="2828" width="11.85546875" style="52" customWidth="1"/>
    <col min="2829" max="2829" width="15.140625" style="52" customWidth="1"/>
    <col min="2830" max="2830" width="14.7109375" style="52" customWidth="1"/>
    <col min="2831" max="2831" width="15" style="52" customWidth="1"/>
    <col min="2832" max="2832" width="3.7109375" style="52" customWidth="1"/>
    <col min="2833" max="2833" width="9.140625" style="52"/>
    <col min="2834" max="2834" width="13.5703125" style="52" bestFit="1" customWidth="1"/>
    <col min="2835" max="2835" width="9.140625" style="52"/>
    <col min="2836" max="2836" width="13.5703125" style="52" bestFit="1" customWidth="1"/>
    <col min="2837" max="3072" width="9.140625" style="52"/>
    <col min="3073" max="3073" width="3.85546875" style="52" customWidth="1"/>
    <col min="3074" max="3074" width="5.140625" style="52" customWidth="1"/>
    <col min="3075" max="3075" width="34.85546875" style="52" customWidth="1"/>
    <col min="3076" max="3076" width="15" style="52" customWidth="1"/>
    <col min="3077" max="3078" width="13.42578125" style="52" customWidth="1"/>
    <col min="3079" max="3079" width="14.28515625" style="52" customWidth="1"/>
    <col min="3080" max="3080" width="12.7109375" style="52" customWidth="1"/>
    <col min="3081" max="3081" width="13.7109375" style="52" customWidth="1"/>
    <col min="3082" max="3082" width="14.5703125" style="52" customWidth="1"/>
    <col min="3083" max="3083" width="14.85546875" style="52" customWidth="1"/>
    <col min="3084" max="3084" width="11.85546875" style="52" customWidth="1"/>
    <col min="3085" max="3085" width="15.140625" style="52" customWidth="1"/>
    <col min="3086" max="3086" width="14.7109375" style="52" customWidth="1"/>
    <col min="3087" max="3087" width="15" style="52" customWidth="1"/>
    <col min="3088" max="3088" width="3.7109375" style="52" customWidth="1"/>
    <col min="3089" max="3089" width="9.140625" style="52"/>
    <col min="3090" max="3090" width="13.5703125" style="52" bestFit="1" customWidth="1"/>
    <col min="3091" max="3091" width="9.140625" style="52"/>
    <col min="3092" max="3092" width="13.5703125" style="52" bestFit="1" customWidth="1"/>
    <col min="3093" max="3328" width="9.140625" style="52"/>
    <col min="3329" max="3329" width="3.85546875" style="52" customWidth="1"/>
    <col min="3330" max="3330" width="5.140625" style="52" customWidth="1"/>
    <col min="3331" max="3331" width="34.85546875" style="52" customWidth="1"/>
    <col min="3332" max="3332" width="15" style="52" customWidth="1"/>
    <col min="3333" max="3334" width="13.42578125" style="52" customWidth="1"/>
    <col min="3335" max="3335" width="14.28515625" style="52" customWidth="1"/>
    <col min="3336" max="3336" width="12.7109375" style="52" customWidth="1"/>
    <col min="3337" max="3337" width="13.7109375" style="52" customWidth="1"/>
    <col min="3338" max="3338" width="14.5703125" style="52" customWidth="1"/>
    <col min="3339" max="3339" width="14.85546875" style="52" customWidth="1"/>
    <col min="3340" max="3340" width="11.85546875" style="52" customWidth="1"/>
    <col min="3341" max="3341" width="15.140625" style="52" customWidth="1"/>
    <col min="3342" max="3342" width="14.7109375" style="52" customWidth="1"/>
    <col min="3343" max="3343" width="15" style="52" customWidth="1"/>
    <col min="3344" max="3344" width="3.7109375" style="52" customWidth="1"/>
    <col min="3345" max="3345" width="9.140625" style="52"/>
    <col min="3346" max="3346" width="13.5703125" style="52" bestFit="1" customWidth="1"/>
    <col min="3347" max="3347" width="9.140625" style="52"/>
    <col min="3348" max="3348" width="13.5703125" style="52" bestFit="1" customWidth="1"/>
    <col min="3349" max="3584" width="9.140625" style="52"/>
    <col min="3585" max="3585" width="3.85546875" style="52" customWidth="1"/>
    <col min="3586" max="3586" width="5.140625" style="52" customWidth="1"/>
    <col min="3587" max="3587" width="34.85546875" style="52" customWidth="1"/>
    <col min="3588" max="3588" width="15" style="52" customWidth="1"/>
    <col min="3589" max="3590" width="13.42578125" style="52" customWidth="1"/>
    <col min="3591" max="3591" width="14.28515625" style="52" customWidth="1"/>
    <col min="3592" max="3592" width="12.7109375" style="52" customWidth="1"/>
    <col min="3593" max="3593" width="13.7109375" style="52" customWidth="1"/>
    <col min="3594" max="3594" width="14.5703125" style="52" customWidth="1"/>
    <col min="3595" max="3595" width="14.85546875" style="52" customWidth="1"/>
    <col min="3596" max="3596" width="11.85546875" style="52" customWidth="1"/>
    <col min="3597" max="3597" width="15.140625" style="52" customWidth="1"/>
    <col min="3598" max="3598" width="14.7109375" style="52" customWidth="1"/>
    <col min="3599" max="3599" width="15" style="52" customWidth="1"/>
    <col min="3600" max="3600" width="3.7109375" style="52" customWidth="1"/>
    <col min="3601" max="3601" width="9.140625" style="52"/>
    <col min="3602" max="3602" width="13.5703125" style="52" bestFit="1" customWidth="1"/>
    <col min="3603" max="3603" width="9.140625" style="52"/>
    <col min="3604" max="3604" width="13.5703125" style="52" bestFit="1" customWidth="1"/>
    <col min="3605" max="3840" width="9.140625" style="52"/>
    <col min="3841" max="3841" width="3.85546875" style="52" customWidth="1"/>
    <col min="3842" max="3842" width="5.140625" style="52" customWidth="1"/>
    <col min="3843" max="3843" width="34.85546875" style="52" customWidth="1"/>
    <col min="3844" max="3844" width="15" style="52" customWidth="1"/>
    <col min="3845" max="3846" width="13.42578125" style="52" customWidth="1"/>
    <col min="3847" max="3847" width="14.28515625" style="52" customWidth="1"/>
    <col min="3848" max="3848" width="12.7109375" style="52" customWidth="1"/>
    <col min="3849" max="3849" width="13.7109375" style="52" customWidth="1"/>
    <col min="3850" max="3850" width="14.5703125" style="52" customWidth="1"/>
    <col min="3851" max="3851" width="14.85546875" style="52" customWidth="1"/>
    <col min="3852" max="3852" width="11.85546875" style="52" customWidth="1"/>
    <col min="3853" max="3853" width="15.140625" style="52" customWidth="1"/>
    <col min="3854" max="3854" width="14.7109375" style="52" customWidth="1"/>
    <col min="3855" max="3855" width="15" style="52" customWidth="1"/>
    <col min="3856" max="3856" width="3.7109375" style="52" customWidth="1"/>
    <col min="3857" max="3857" width="9.140625" style="52"/>
    <col min="3858" max="3858" width="13.5703125" style="52" bestFit="1" customWidth="1"/>
    <col min="3859" max="3859" width="9.140625" style="52"/>
    <col min="3860" max="3860" width="13.5703125" style="52" bestFit="1" customWidth="1"/>
    <col min="3861" max="4096" width="9.140625" style="52"/>
    <col min="4097" max="4097" width="3.85546875" style="52" customWidth="1"/>
    <col min="4098" max="4098" width="5.140625" style="52" customWidth="1"/>
    <col min="4099" max="4099" width="34.85546875" style="52" customWidth="1"/>
    <col min="4100" max="4100" width="15" style="52" customWidth="1"/>
    <col min="4101" max="4102" width="13.42578125" style="52" customWidth="1"/>
    <col min="4103" max="4103" width="14.28515625" style="52" customWidth="1"/>
    <col min="4104" max="4104" width="12.7109375" style="52" customWidth="1"/>
    <col min="4105" max="4105" width="13.7109375" style="52" customWidth="1"/>
    <col min="4106" max="4106" width="14.5703125" style="52" customWidth="1"/>
    <col min="4107" max="4107" width="14.85546875" style="52" customWidth="1"/>
    <col min="4108" max="4108" width="11.85546875" style="52" customWidth="1"/>
    <col min="4109" max="4109" width="15.140625" style="52" customWidth="1"/>
    <col min="4110" max="4110" width="14.7109375" style="52" customWidth="1"/>
    <col min="4111" max="4111" width="15" style="52" customWidth="1"/>
    <col min="4112" max="4112" width="3.7109375" style="52" customWidth="1"/>
    <col min="4113" max="4113" width="9.140625" style="52"/>
    <col min="4114" max="4114" width="13.5703125" style="52" bestFit="1" customWidth="1"/>
    <col min="4115" max="4115" width="9.140625" style="52"/>
    <col min="4116" max="4116" width="13.5703125" style="52" bestFit="1" customWidth="1"/>
    <col min="4117" max="4352" width="9.140625" style="52"/>
    <col min="4353" max="4353" width="3.85546875" style="52" customWidth="1"/>
    <col min="4354" max="4354" width="5.140625" style="52" customWidth="1"/>
    <col min="4355" max="4355" width="34.85546875" style="52" customWidth="1"/>
    <col min="4356" max="4356" width="15" style="52" customWidth="1"/>
    <col min="4357" max="4358" width="13.42578125" style="52" customWidth="1"/>
    <col min="4359" max="4359" width="14.28515625" style="52" customWidth="1"/>
    <col min="4360" max="4360" width="12.7109375" style="52" customWidth="1"/>
    <col min="4361" max="4361" width="13.7109375" style="52" customWidth="1"/>
    <col min="4362" max="4362" width="14.5703125" style="52" customWidth="1"/>
    <col min="4363" max="4363" width="14.85546875" style="52" customWidth="1"/>
    <col min="4364" max="4364" width="11.85546875" style="52" customWidth="1"/>
    <col min="4365" max="4365" width="15.140625" style="52" customWidth="1"/>
    <col min="4366" max="4366" width="14.7109375" style="52" customWidth="1"/>
    <col min="4367" max="4367" width="15" style="52" customWidth="1"/>
    <col min="4368" max="4368" width="3.7109375" style="52" customWidth="1"/>
    <col min="4369" max="4369" width="9.140625" style="52"/>
    <col min="4370" max="4370" width="13.5703125" style="52" bestFit="1" customWidth="1"/>
    <col min="4371" max="4371" width="9.140625" style="52"/>
    <col min="4372" max="4372" width="13.5703125" style="52" bestFit="1" customWidth="1"/>
    <col min="4373" max="4608" width="9.140625" style="52"/>
    <col min="4609" max="4609" width="3.85546875" style="52" customWidth="1"/>
    <col min="4610" max="4610" width="5.140625" style="52" customWidth="1"/>
    <col min="4611" max="4611" width="34.85546875" style="52" customWidth="1"/>
    <col min="4612" max="4612" width="15" style="52" customWidth="1"/>
    <col min="4613" max="4614" width="13.42578125" style="52" customWidth="1"/>
    <col min="4615" max="4615" width="14.28515625" style="52" customWidth="1"/>
    <col min="4616" max="4616" width="12.7109375" style="52" customWidth="1"/>
    <col min="4617" max="4617" width="13.7109375" style="52" customWidth="1"/>
    <col min="4618" max="4618" width="14.5703125" style="52" customWidth="1"/>
    <col min="4619" max="4619" width="14.85546875" style="52" customWidth="1"/>
    <col min="4620" max="4620" width="11.85546875" style="52" customWidth="1"/>
    <col min="4621" max="4621" width="15.140625" style="52" customWidth="1"/>
    <col min="4622" max="4622" width="14.7109375" style="52" customWidth="1"/>
    <col min="4623" max="4623" width="15" style="52" customWidth="1"/>
    <col min="4624" max="4624" width="3.7109375" style="52" customWidth="1"/>
    <col min="4625" max="4625" width="9.140625" style="52"/>
    <col min="4626" max="4626" width="13.5703125" style="52" bestFit="1" customWidth="1"/>
    <col min="4627" max="4627" width="9.140625" style="52"/>
    <col min="4628" max="4628" width="13.5703125" style="52" bestFit="1" customWidth="1"/>
    <col min="4629" max="4864" width="9.140625" style="52"/>
    <col min="4865" max="4865" width="3.85546875" style="52" customWidth="1"/>
    <col min="4866" max="4866" width="5.140625" style="52" customWidth="1"/>
    <col min="4867" max="4867" width="34.85546875" style="52" customWidth="1"/>
    <col min="4868" max="4868" width="15" style="52" customWidth="1"/>
    <col min="4869" max="4870" width="13.42578125" style="52" customWidth="1"/>
    <col min="4871" max="4871" width="14.28515625" style="52" customWidth="1"/>
    <col min="4872" max="4872" width="12.7109375" style="52" customWidth="1"/>
    <col min="4873" max="4873" width="13.7109375" style="52" customWidth="1"/>
    <col min="4874" max="4874" width="14.5703125" style="52" customWidth="1"/>
    <col min="4875" max="4875" width="14.85546875" style="52" customWidth="1"/>
    <col min="4876" max="4876" width="11.85546875" style="52" customWidth="1"/>
    <col min="4877" max="4877" width="15.140625" style="52" customWidth="1"/>
    <col min="4878" max="4878" width="14.7109375" style="52" customWidth="1"/>
    <col min="4879" max="4879" width="15" style="52" customWidth="1"/>
    <col min="4880" max="4880" width="3.7109375" style="52" customWidth="1"/>
    <col min="4881" max="4881" width="9.140625" style="52"/>
    <col min="4882" max="4882" width="13.5703125" style="52" bestFit="1" customWidth="1"/>
    <col min="4883" max="4883" width="9.140625" style="52"/>
    <col min="4884" max="4884" width="13.5703125" style="52" bestFit="1" customWidth="1"/>
    <col min="4885" max="5120" width="9.140625" style="52"/>
    <col min="5121" max="5121" width="3.85546875" style="52" customWidth="1"/>
    <col min="5122" max="5122" width="5.140625" style="52" customWidth="1"/>
    <col min="5123" max="5123" width="34.85546875" style="52" customWidth="1"/>
    <col min="5124" max="5124" width="15" style="52" customWidth="1"/>
    <col min="5125" max="5126" width="13.42578125" style="52" customWidth="1"/>
    <col min="5127" max="5127" width="14.28515625" style="52" customWidth="1"/>
    <col min="5128" max="5128" width="12.7109375" style="52" customWidth="1"/>
    <col min="5129" max="5129" width="13.7109375" style="52" customWidth="1"/>
    <col min="5130" max="5130" width="14.5703125" style="52" customWidth="1"/>
    <col min="5131" max="5131" width="14.85546875" style="52" customWidth="1"/>
    <col min="5132" max="5132" width="11.85546875" style="52" customWidth="1"/>
    <col min="5133" max="5133" width="15.140625" style="52" customWidth="1"/>
    <col min="5134" max="5134" width="14.7109375" style="52" customWidth="1"/>
    <col min="5135" max="5135" width="15" style="52" customWidth="1"/>
    <col min="5136" max="5136" width="3.7109375" style="52" customWidth="1"/>
    <col min="5137" max="5137" width="9.140625" style="52"/>
    <col min="5138" max="5138" width="13.5703125" style="52" bestFit="1" customWidth="1"/>
    <col min="5139" max="5139" width="9.140625" style="52"/>
    <col min="5140" max="5140" width="13.5703125" style="52" bestFit="1" customWidth="1"/>
    <col min="5141" max="5376" width="9.140625" style="52"/>
    <col min="5377" max="5377" width="3.85546875" style="52" customWidth="1"/>
    <col min="5378" max="5378" width="5.140625" style="52" customWidth="1"/>
    <col min="5379" max="5379" width="34.85546875" style="52" customWidth="1"/>
    <col min="5380" max="5380" width="15" style="52" customWidth="1"/>
    <col min="5381" max="5382" width="13.42578125" style="52" customWidth="1"/>
    <col min="5383" max="5383" width="14.28515625" style="52" customWidth="1"/>
    <col min="5384" max="5384" width="12.7109375" style="52" customWidth="1"/>
    <col min="5385" max="5385" width="13.7109375" style="52" customWidth="1"/>
    <col min="5386" max="5386" width="14.5703125" style="52" customWidth="1"/>
    <col min="5387" max="5387" width="14.85546875" style="52" customWidth="1"/>
    <col min="5388" max="5388" width="11.85546875" style="52" customWidth="1"/>
    <col min="5389" max="5389" width="15.140625" style="52" customWidth="1"/>
    <col min="5390" max="5390" width="14.7109375" style="52" customWidth="1"/>
    <col min="5391" max="5391" width="15" style="52" customWidth="1"/>
    <col min="5392" max="5392" width="3.7109375" style="52" customWidth="1"/>
    <col min="5393" max="5393" width="9.140625" style="52"/>
    <col min="5394" max="5394" width="13.5703125" style="52" bestFit="1" customWidth="1"/>
    <col min="5395" max="5395" width="9.140625" style="52"/>
    <col min="5396" max="5396" width="13.5703125" style="52" bestFit="1" customWidth="1"/>
    <col min="5397" max="5632" width="9.140625" style="52"/>
    <col min="5633" max="5633" width="3.85546875" style="52" customWidth="1"/>
    <col min="5634" max="5634" width="5.140625" style="52" customWidth="1"/>
    <col min="5635" max="5635" width="34.85546875" style="52" customWidth="1"/>
    <col min="5636" max="5636" width="15" style="52" customWidth="1"/>
    <col min="5637" max="5638" width="13.42578125" style="52" customWidth="1"/>
    <col min="5639" max="5639" width="14.28515625" style="52" customWidth="1"/>
    <col min="5640" max="5640" width="12.7109375" style="52" customWidth="1"/>
    <col min="5641" max="5641" width="13.7109375" style="52" customWidth="1"/>
    <col min="5642" max="5642" width="14.5703125" style="52" customWidth="1"/>
    <col min="5643" max="5643" width="14.85546875" style="52" customWidth="1"/>
    <col min="5644" max="5644" width="11.85546875" style="52" customWidth="1"/>
    <col min="5645" max="5645" width="15.140625" style="52" customWidth="1"/>
    <col min="5646" max="5646" width="14.7109375" style="52" customWidth="1"/>
    <col min="5647" max="5647" width="15" style="52" customWidth="1"/>
    <col min="5648" max="5648" width="3.7109375" style="52" customWidth="1"/>
    <col min="5649" max="5649" width="9.140625" style="52"/>
    <col min="5650" max="5650" width="13.5703125" style="52" bestFit="1" customWidth="1"/>
    <col min="5651" max="5651" width="9.140625" style="52"/>
    <col min="5652" max="5652" width="13.5703125" style="52" bestFit="1" customWidth="1"/>
    <col min="5653" max="5888" width="9.140625" style="52"/>
    <col min="5889" max="5889" width="3.85546875" style="52" customWidth="1"/>
    <col min="5890" max="5890" width="5.140625" style="52" customWidth="1"/>
    <col min="5891" max="5891" width="34.85546875" style="52" customWidth="1"/>
    <col min="5892" max="5892" width="15" style="52" customWidth="1"/>
    <col min="5893" max="5894" width="13.42578125" style="52" customWidth="1"/>
    <col min="5895" max="5895" width="14.28515625" style="52" customWidth="1"/>
    <col min="5896" max="5896" width="12.7109375" style="52" customWidth="1"/>
    <col min="5897" max="5897" width="13.7109375" style="52" customWidth="1"/>
    <col min="5898" max="5898" width="14.5703125" style="52" customWidth="1"/>
    <col min="5899" max="5899" width="14.85546875" style="52" customWidth="1"/>
    <col min="5900" max="5900" width="11.85546875" style="52" customWidth="1"/>
    <col min="5901" max="5901" width="15.140625" style="52" customWidth="1"/>
    <col min="5902" max="5902" width="14.7109375" style="52" customWidth="1"/>
    <col min="5903" max="5903" width="15" style="52" customWidth="1"/>
    <col min="5904" max="5904" width="3.7109375" style="52" customWidth="1"/>
    <col min="5905" max="5905" width="9.140625" style="52"/>
    <col min="5906" max="5906" width="13.5703125" style="52" bestFit="1" customWidth="1"/>
    <col min="5907" max="5907" width="9.140625" style="52"/>
    <col min="5908" max="5908" width="13.5703125" style="52" bestFit="1" customWidth="1"/>
    <col min="5909" max="6144" width="9.140625" style="52"/>
    <col min="6145" max="6145" width="3.85546875" style="52" customWidth="1"/>
    <col min="6146" max="6146" width="5.140625" style="52" customWidth="1"/>
    <col min="6147" max="6147" width="34.85546875" style="52" customWidth="1"/>
    <col min="6148" max="6148" width="15" style="52" customWidth="1"/>
    <col min="6149" max="6150" width="13.42578125" style="52" customWidth="1"/>
    <col min="6151" max="6151" width="14.28515625" style="52" customWidth="1"/>
    <col min="6152" max="6152" width="12.7109375" style="52" customWidth="1"/>
    <col min="6153" max="6153" width="13.7109375" style="52" customWidth="1"/>
    <col min="6154" max="6154" width="14.5703125" style="52" customWidth="1"/>
    <col min="6155" max="6155" width="14.85546875" style="52" customWidth="1"/>
    <col min="6156" max="6156" width="11.85546875" style="52" customWidth="1"/>
    <col min="6157" max="6157" width="15.140625" style="52" customWidth="1"/>
    <col min="6158" max="6158" width="14.7109375" style="52" customWidth="1"/>
    <col min="6159" max="6159" width="15" style="52" customWidth="1"/>
    <col min="6160" max="6160" width="3.7109375" style="52" customWidth="1"/>
    <col min="6161" max="6161" width="9.140625" style="52"/>
    <col min="6162" max="6162" width="13.5703125" style="52" bestFit="1" customWidth="1"/>
    <col min="6163" max="6163" width="9.140625" style="52"/>
    <col min="6164" max="6164" width="13.5703125" style="52" bestFit="1" customWidth="1"/>
    <col min="6165" max="6400" width="9.140625" style="52"/>
    <col min="6401" max="6401" width="3.85546875" style="52" customWidth="1"/>
    <col min="6402" max="6402" width="5.140625" style="52" customWidth="1"/>
    <col min="6403" max="6403" width="34.85546875" style="52" customWidth="1"/>
    <col min="6404" max="6404" width="15" style="52" customWidth="1"/>
    <col min="6405" max="6406" width="13.42578125" style="52" customWidth="1"/>
    <col min="6407" max="6407" width="14.28515625" style="52" customWidth="1"/>
    <col min="6408" max="6408" width="12.7109375" style="52" customWidth="1"/>
    <col min="6409" max="6409" width="13.7109375" style="52" customWidth="1"/>
    <col min="6410" max="6410" width="14.5703125" style="52" customWidth="1"/>
    <col min="6411" max="6411" width="14.85546875" style="52" customWidth="1"/>
    <col min="6412" max="6412" width="11.85546875" style="52" customWidth="1"/>
    <col min="6413" max="6413" width="15.140625" style="52" customWidth="1"/>
    <col min="6414" max="6414" width="14.7109375" style="52" customWidth="1"/>
    <col min="6415" max="6415" width="15" style="52" customWidth="1"/>
    <col min="6416" max="6416" width="3.7109375" style="52" customWidth="1"/>
    <col min="6417" max="6417" width="9.140625" style="52"/>
    <col min="6418" max="6418" width="13.5703125" style="52" bestFit="1" customWidth="1"/>
    <col min="6419" max="6419" width="9.140625" style="52"/>
    <col min="6420" max="6420" width="13.5703125" style="52" bestFit="1" customWidth="1"/>
    <col min="6421" max="6656" width="9.140625" style="52"/>
    <col min="6657" max="6657" width="3.85546875" style="52" customWidth="1"/>
    <col min="6658" max="6658" width="5.140625" style="52" customWidth="1"/>
    <col min="6659" max="6659" width="34.85546875" style="52" customWidth="1"/>
    <col min="6660" max="6660" width="15" style="52" customWidth="1"/>
    <col min="6661" max="6662" width="13.42578125" style="52" customWidth="1"/>
    <col min="6663" max="6663" width="14.28515625" style="52" customWidth="1"/>
    <col min="6664" max="6664" width="12.7109375" style="52" customWidth="1"/>
    <col min="6665" max="6665" width="13.7109375" style="52" customWidth="1"/>
    <col min="6666" max="6666" width="14.5703125" style="52" customWidth="1"/>
    <col min="6667" max="6667" width="14.85546875" style="52" customWidth="1"/>
    <col min="6668" max="6668" width="11.85546875" style="52" customWidth="1"/>
    <col min="6669" max="6669" width="15.140625" style="52" customWidth="1"/>
    <col min="6670" max="6670" width="14.7109375" style="52" customWidth="1"/>
    <col min="6671" max="6671" width="15" style="52" customWidth="1"/>
    <col min="6672" max="6672" width="3.7109375" style="52" customWidth="1"/>
    <col min="6673" max="6673" width="9.140625" style="52"/>
    <col min="6674" max="6674" width="13.5703125" style="52" bestFit="1" customWidth="1"/>
    <col min="6675" max="6675" width="9.140625" style="52"/>
    <col min="6676" max="6676" width="13.5703125" style="52" bestFit="1" customWidth="1"/>
    <col min="6677" max="6912" width="9.140625" style="52"/>
    <col min="6913" max="6913" width="3.85546875" style="52" customWidth="1"/>
    <col min="6914" max="6914" width="5.140625" style="52" customWidth="1"/>
    <col min="6915" max="6915" width="34.85546875" style="52" customWidth="1"/>
    <col min="6916" max="6916" width="15" style="52" customWidth="1"/>
    <col min="6917" max="6918" width="13.42578125" style="52" customWidth="1"/>
    <col min="6919" max="6919" width="14.28515625" style="52" customWidth="1"/>
    <col min="6920" max="6920" width="12.7109375" style="52" customWidth="1"/>
    <col min="6921" max="6921" width="13.7109375" style="52" customWidth="1"/>
    <col min="6922" max="6922" width="14.5703125" style="52" customWidth="1"/>
    <col min="6923" max="6923" width="14.85546875" style="52" customWidth="1"/>
    <col min="6924" max="6924" width="11.85546875" style="52" customWidth="1"/>
    <col min="6925" max="6925" width="15.140625" style="52" customWidth="1"/>
    <col min="6926" max="6926" width="14.7109375" style="52" customWidth="1"/>
    <col min="6927" max="6927" width="15" style="52" customWidth="1"/>
    <col min="6928" max="6928" width="3.7109375" style="52" customWidth="1"/>
    <col min="6929" max="6929" width="9.140625" style="52"/>
    <col min="6930" max="6930" width="13.5703125" style="52" bestFit="1" customWidth="1"/>
    <col min="6931" max="6931" width="9.140625" style="52"/>
    <col min="6932" max="6932" width="13.5703125" style="52" bestFit="1" customWidth="1"/>
    <col min="6933" max="7168" width="9.140625" style="52"/>
    <col min="7169" max="7169" width="3.85546875" style="52" customWidth="1"/>
    <col min="7170" max="7170" width="5.140625" style="52" customWidth="1"/>
    <col min="7171" max="7171" width="34.85546875" style="52" customWidth="1"/>
    <col min="7172" max="7172" width="15" style="52" customWidth="1"/>
    <col min="7173" max="7174" width="13.42578125" style="52" customWidth="1"/>
    <col min="7175" max="7175" width="14.28515625" style="52" customWidth="1"/>
    <col min="7176" max="7176" width="12.7109375" style="52" customWidth="1"/>
    <col min="7177" max="7177" width="13.7109375" style="52" customWidth="1"/>
    <col min="7178" max="7178" width="14.5703125" style="52" customWidth="1"/>
    <col min="7179" max="7179" width="14.85546875" style="52" customWidth="1"/>
    <col min="7180" max="7180" width="11.85546875" style="52" customWidth="1"/>
    <col min="7181" max="7181" width="15.140625" style="52" customWidth="1"/>
    <col min="7182" max="7182" width="14.7109375" style="52" customWidth="1"/>
    <col min="7183" max="7183" width="15" style="52" customWidth="1"/>
    <col min="7184" max="7184" width="3.7109375" style="52" customWidth="1"/>
    <col min="7185" max="7185" width="9.140625" style="52"/>
    <col min="7186" max="7186" width="13.5703125" style="52" bestFit="1" customWidth="1"/>
    <col min="7187" max="7187" width="9.140625" style="52"/>
    <col min="7188" max="7188" width="13.5703125" style="52" bestFit="1" customWidth="1"/>
    <col min="7189" max="7424" width="9.140625" style="52"/>
    <col min="7425" max="7425" width="3.85546875" style="52" customWidth="1"/>
    <col min="7426" max="7426" width="5.140625" style="52" customWidth="1"/>
    <col min="7427" max="7427" width="34.85546875" style="52" customWidth="1"/>
    <col min="7428" max="7428" width="15" style="52" customWidth="1"/>
    <col min="7429" max="7430" width="13.42578125" style="52" customWidth="1"/>
    <col min="7431" max="7431" width="14.28515625" style="52" customWidth="1"/>
    <col min="7432" max="7432" width="12.7109375" style="52" customWidth="1"/>
    <col min="7433" max="7433" width="13.7109375" style="52" customWidth="1"/>
    <col min="7434" max="7434" width="14.5703125" style="52" customWidth="1"/>
    <col min="7435" max="7435" width="14.85546875" style="52" customWidth="1"/>
    <col min="7436" max="7436" width="11.85546875" style="52" customWidth="1"/>
    <col min="7437" max="7437" width="15.140625" style="52" customWidth="1"/>
    <col min="7438" max="7438" width="14.7109375" style="52" customWidth="1"/>
    <col min="7439" max="7439" width="15" style="52" customWidth="1"/>
    <col min="7440" max="7440" width="3.7109375" style="52" customWidth="1"/>
    <col min="7441" max="7441" width="9.140625" style="52"/>
    <col min="7442" max="7442" width="13.5703125" style="52" bestFit="1" customWidth="1"/>
    <col min="7443" max="7443" width="9.140625" style="52"/>
    <col min="7444" max="7444" width="13.5703125" style="52" bestFit="1" customWidth="1"/>
    <col min="7445" max="7680" width="9.140625" style="52"/>
    <col min="7681" max="7681" width="3.85546875" style="52" customWidth="1"/>
    <col min="7682" max="7682" width="5.140625" style="52" customWidth="1"/>
    <col min="7683" max="7683" width="34.85546875" style="52" customWidth="1"/>
    <col min="7684" max="7684" width="15" style="52" customWidth="1"/>
    <col min="7685" max="7686" width="13.42578125" style="52" customWidth="1"/>
    <col min="7687" max="7687" width="14.28515625" style="52" customWidth="1"/>
    <col min="7688" max="7688" width="12.7109375" style="52" customWidth="1"/>
    <col min="7689" max="7689" width="13.7109375" style="52" customWidth="1"/>
    <col min="7690" max="7690" width="14.5703125" style="52" customWidth="1"/>
    <col min="7691" max="7691" width="14.85546875" style="52" customWidth="1"/>
    <col min="7692" max="7692" width="11.85546875" style="52" customWidth="1"/>
    <col min="7693" max="7693" width="15.140625" style="52" customWidth="1"/>
    <col min="7694" max="7694" width="14.7109375" style="52" customWidth="1"/>
    <col min="7695" max="7695" width="15" style="52" customWidth="1"/>
    <col min="7696" max="7696" width="3.7109375" style="52" customWidth="1"/>
    <col min="7697" max="7697" width="9.140625" style="52"/>
    <col min="7698" max="7698" width="13.5703125" style="52" bestFit="1" customWidth="1"/>
    <col min="7699" max="7699" width="9.140625" style="52"/>
    <col min="7700" max="7700" width="13.5703125" style="52" bestFit="1" customWidth="1"/>
    <col min="7701" max="7936" width="9.140625" style="52"/>
    <col min="7937" max="7937" width="3.85546875" style="52" customWidth="1"/>
    <col min="7938" max="7938" width="5.140625" style="52" customWidth="1"/>
    <col min="7939" max="7939" width="34.85546875" style="52" customWidth="1"/>
    <col min="7940" max="7940" width="15" style="52" customWidth="1"/>
    <col min="7941" max="7942" width="13.42578125" style="52" customWidth="1"/>
    <col min="7943" max="7943" width="14.28515625" style="52" customWidth="1"/>
    <col min="7944" max="7944" width="12.7109375" style="52" customWidth="1"/>
    <col min="7945" max="7945" width="13.7109375" style="52" customWidth="1"/>
    <col min="7946" max="7946" width="14.5703125" style="52" customWidth="1"/>
    <col min="7947" max="7947" width="14.85546875" style="52" customWidth="1"/>
    <col min="7948" max="7948" width="11.85546875" style="52" customWidth="1"/>
    <col min="7949" max="7949" width="15.140625" style="52" customWidth="1"/>
    <col min="7950" max="7950" width="14.7109375" style="52" customWidth="1"/>
    <col min="7951" max="7951" width="15" style="52" customWidth="1"/>
    <col min="7952" max="7952" width="3.7109375" style="52" customWidth="1"/>
    <col min="7953" max="7953" width="9.140625" style="52"/>
    <col min="7954" max="7954" width="13.5703125" style="52" bestFit="1" customWidth="1"/>
    <col min="7955" max="7955" width="9.140625" style="52"/>
    <col min="7956" max="7956" width="13.5703125" style="52" bestFit="1" customWidth="1"/>
    <col min="7957" max="8192" width="9.140625" style="52"/>
    <col min="8193" max="8193" width="3.85546875" style="52" customWidth="1"/>
    <col min="8194" max="8194" width="5.140625" style="52" customWidth="1"/>
    <col min="8195" max="8195" width="34.85546875" style="52" customWidth="1"/>
    <col min="8196" max="8196" width="15" style="52" customWidth="1"/>
    <col min="8197" max="8198" width="13.42578125" style="52" customWidth="1"/>
    <col min="8199" max="8199" width="14.28515625" style="52" customWidth="1"/>
    <col min="8200" max="8200" width="12.7109375" style="52" customWidth="1"/>
    <col min="8201" max="8201" width="13.7109375" style="52" customWidth="1"/>
    <col min="8202" max="8202" width="14.5703125" style="52" customWidth="1"/>
    <col min="8203" max="8203" width="14.85546875" style="52" customWidth="1"/>
    <col min="8204" max="8204" width="11.85546875" style="52" customWidth="1"/>
    <col min="8205" max="8205" width="15.140625" style="52" customWidth="1"/>
    <col min="8206" max="8206" width="14.7109375" style="52" customWidth="1"/>
    <col min="8207" max="8207" width="15" style="52" customWidth="1"/>
    <col min="8208" max="8208" width="3.7109375" style="52" customWidth="1"/>
    <col min="8209" max="8209" width="9.140625" style="52"/>
    <col min="8210" max="8210" width="13.5703125" style="52" bestFit="1" customWidth="1"/>
    <col min="8211" max="8211" width="9.140625" style="52"/>
    <col min="8212" max="8212" width="13.5703125" style="52" bestFit="1" customWidth="1"/>
    <col min="8213" max="8448" width="9.140625" style="52"/>
    <col min="8449" max="8449" width="3.85546875" style="52" customWidth="1"/>
    <col min="8450" max="8450" width="5.140625" style="52" customWidth="1"/>
    <col min="8451" max="8451" width="34.85546875" style="52" customWidth="1"/>
    <col min="8452" max="8452" width="15" style="52" customWidth="1"/>
    <col min="8453" max="8454" width="13.42578125" style="52" customWidth="1"/>
    <col min="8455" max="8455" width="14.28515625" style="52" customWidth="1"/>
    <col min="8456" max="8456" width="12.7109375" style="52" customWidth="1"/>
    <col min="8457" max="8457" width="13.7109375" style="52" customWidth="1"/>
    <col min="8458" max="8458" width="14.5703125" style="52" customWidth="1"/>
    <col min="8459" max="8459" width="14.85546875" style="52" customWidth="1"/>
    <col min="8460" max="8460" width="11.85546875" style="52" customWidth="1"/>
    <col min="8461" max="8461" width="15.140625" style="52" customWidth="1"/>
    <col min="8462" max="8462" width="14.7109375" style="52" customWidth="1"/>
    <col min="8463" max="8463" width="15" style="52" customWidth="1"/>
    <col min="8464" max="8464" width="3.7109375" style="52" customWidth="1"/>
    <col min="8465" max="8465" width="9.140625" style="52"/>
    <col min="8466" max="8466" width="13.5703125" style="52" bestFit="1" customWidth="1"/>
    <col min="8467" max="8467" width="9.140625" style="52"/>
    <col min="8468" max="8468" width="13.5703125" style="52" bestFit="1" customWidth="1"/>
    <col min="8469" max="8704" width="9.140625" style="52"/>
    <col min="8705" max="8705" width="3.85546875" style="52" customWidth="1"/>
    <col min="8706" max="8706" width="5.140625" style="52" customWidth="1"/>
    <col min="8707" max="8707" width="34.85546875" style="52" customWidth="1"/>
    <col min="8708" max="8708" width="15" style="52" customWidth="1"/>
    <col min="8709" max="8710" width="13.42578125" style="52" customWidth="1"/>
    <col min="8711" max="8711" width="14.28515625" style="52" customWidth="1"/>
    <col min="8712" max="8712" width="12.7109375" style="52" customWidth="1"/>
    <col min="8713" max="8713" width="13.7109375" style="52" customWidth="1"/>
    <col min="8714" max="8714" width="14.5703125" style="52" customWidth="1"/>
    <col min="8715" max="8715" width="14.85546875" style="52" customWidth="1"/>
    <col min="8716" max="8716" width="11.85546875" style="52" customWidth="1"/>
    <col min="8717" max="8717" width="15.140625" style="52" customWidth="1"/>
    <col min="8718" max="8718" width="14.7109375" style="52" customWidth="1"/>
    <col min="8719" max="8719" width="15" style="52" customWidth="1"/>
    <col min="8720" max="8720" width="3.7109375" style="52" customWidth="1"/>
    <col min="8721" max="8721" width="9.140625" style="52"/>
    <col min="8722" max="8722" width="13.5703125" style="52" bestFit="1" customWidth="1"/>
    <col min="8723" max="8723" width="9.140625" style="52"/>
    <col min="8724" max="8724" width="13.5703125" style="52" bestFit="1" customWidth="1"/>
    <col min="8725" max="8960" width="9.140625" style="52"/>
    <col min="8961" max="8961" width="3.85546875" style="52" customWidth="1"/>
    <col min="8962" max="8962" width="5.140625" style="52" customWidth="1"/>
    <col min="8963" max="8963" width="34.85546875" style="52" customWidth="1"/>
    <col min="8964" max="8964" width="15" style="52" customWidth="1"/>
    <col min="8965" max="8966" width="13.42578125" style="52" customWidth="1"/>
    <col min="8967" max="8967" width="14.28515625" style="52" customWidth="1"/>
    <col min="8968" max="8968" width="12.7109375" style="52" customWidth="1"/>
    <col min="8969" max="8969" width="13.7109375" style="52" customWidth="1"/>
    <col min="8970" max="8970" width="14.5703125" style="52" customWidth="1"/>
    <col min="8971" max="8971" width="14.85546875" style="52" customWidth="1"/>
    <col min="8972" max="8972" width="11.85546875" style="52" customWidth="1"/>
    <col min="8973" max="8973" width="15.140625" style="52" customWidth="1"/>
    <col min="8974" max="8974" width="14.7109375" style="52" customWidth="1"/>
    <col min="8975" max="8975" width="15" style="52" customWidth="1"/>
    <col min="8976" max="8976" width="3.7109375" style="52" customWidth="1"/>
    <col min="8977" max="8977" width="9.140625" style="52"/>
    <col min="8978" max="8978" width="13.5703125" style="52" bestFit="1" customWidth="1"/>
    <col min="8979" max="8979" width="9.140625" style="52"/>
    <col min="8980" max="8980" width="13.5703125" style="52" bestFit="1" customWidth="1"/>
    <col min="8981" max="9216" width="9.140625" style="52"/>
    <col min="9217" max="9217" width="3.85546875" style="52" customWidth="1"/>
    <col min="9218" max="9218" width="5.140625" style="52" customWidth="1"/>
    <col min="9219" max="9219" width="34.85546875" style="52" customWidth="1"/>
    <col min="9220" max="9220" width="15" style="52" customWidth="1"/>
    <col min="9221" max="9222" width="13.42578125" style="52" customWidth="1"/>
    <col min="9223" max="9223" width="14.28515625" style="52" customWidth="1"/>
    <col min="9224" max="9224" width="12.7109375" style="52" customWidth="1"/>
    <col min="9225" max="9225" width="13.7109375" style="52" customWidth="1"/>
    <col min="9226" max="9226" width="14.5703125" style="52" customWidth="1"/>
    <col min="9227" max="9227" width="14.85546875" style="52" customWidth="1"/>
    <col min="9228" max="9228" width="11.85546875" style="52" customWidth="1"/>
    <col min="9229" max="9229" width="15.140625" style="52" customWidth="1"/>
    <col min="9230" max="9230" width="14.7109375" style="52" customWidth="1"/>
    <col min="9231" max="9231" width="15" style="52" customWidth="1"/>
    <col min="9232" max="9232" width="3.7109375" style="52" customWidth="1"/>
    <col min="9233" max="9233" width="9.140625" style="52"/>
    <col min="9234" max="9234" width="13.5703125" style="52" bestFit="1" customWidth="1"/>
    <col min="9235" max="9235" width="9.140625" style="52"/>
    <col min="9236" max="9236" width="13.5703125" style="52" bestFit="1" customWidth="1"/>
    <col min="9237" max="9472" width="9.140625" style="52"/>
    <col min="9473" max="9473" width="3.85546875" style="52" customWidth="1"/>
    <col min="9474" max="9474" width="5.140625" style="52" customWidth="1"/>
    <col min="9475" max="9475" width="34.85546875" style="52" customWidth="1"/>
    <col min="9476" max="9476" width="15" style="52" customWidth="1"/>
    <col min="9477" max="9478" width="13.42578125" style="52" customWidth="1"/>
    <col min="9479" max="9479" width="14.28515625" style="52" customWidth="1"/>
    <col min="9480" max="9480" width="12.7109375" style="52" customWidth="1"/>
    <col min="9481" max="9481" width="13.7109375" style="52" customWidth="1"/>
    <col min="9482" max="9482" width="14.5703125" style="52" customWidth="1"/>
    <col min="9483" max="9483" width="14.85546875" style="52" customWidth="1"/>
    <col min="9484" max="9484" width="11.85546875" style="52" customWidth="1"/>
    <col min="9485" max="9485" width="15.140625" style="52" customWidth="1"/>
    <col min="9486" max="9486" width="14.7109375" style="52" customWidth="1"/>
    <col min="9487" max="9487" width="15" style="52" customWidth="1"/>
    <col min="9488" max="9488" width="3.7109375" style="52" customWidth="1"/>
    <col min="9489" max="9489" width="9.140625" style="52"/>
    <col min="9490" max="9490" width="13.5703125" style="52" bestFit="1" customWidth="1"/>
    <col min="9491" max="9491" width="9.140625" style="52"/>
    <col min="9492" max="9492" width="13.5703125" style="52" bestFit="1" customWidth="1"/>
    <col min="9493" max="9728" width="9.140625" style="52"/>
    <col min="9729" max="9729" width="3.85546875" style="52" customWidth="1"/>
    <col min="9730" max="9730" width="5.140625" style="52" customWidth="1"/>
    <col min="9731" max="9731" width="34.85546875" style="52" customWidth="1"/>
    <col min="9732" max="9732" width="15" style="52" customWidth="1"/>
    <col min="9733" max="9734" width="13.42578125" style="52" customWidth="1"/>
    <col min="9735" max="9735" width="14.28515625" style="52" customWidth="1"/>
    <col min="9736" max="9736" width="12.7109375" style="52" customWidth="1"/>
    <col min="9737" max="9737" width="13.7109375" style="52" customWidth="1"/>
    <col min="9738" max="9738" width="14.5703125" style="52" customWidth="1"/>
    <col min="9739" max="9739" width="14.85546875" style="52" customWidth="1"/>
    <col min="9740" max="9740" width="11.85546875" style="52" customWidth="1"/>
    <col min="9741" max="9741" width="15.140625" style="52" customWidth="1"/>
    <col min="9742" max="9742" width="14.7109375" style="52" customWidth="1"/>
    <col min="9743" max="9743" width="15" style="52" customWidth="1"/>
    <col min="9744" max="9744" width="3.7109375" style="52" customWidth="1"/>
    <col min="9745" max="9745" width="9.140625" style="52"/>
    <col min="9746" max="9746" width="13.5703125" style="52" bestFit="1" customWidth="1"/>
    <col min="9747" max="9747" width="9.140625" style="52"/>
    <col min="9748" max="9748" width="13.5703125" style="52" bestFit="1" customWidth="1"/>
    <col min="9749" max="9984" width="9.140625" style="52"/>
    <col min="9985" max="9985" width="3.85546875" style="52" customWidth="1"/>
    <col min="9986" max="9986" width="5.140625" style="52" customWidth="1"/>
    <col min="9987" max="9987" width="34.85546875" style="52" customWidth="1"/>
    <col min="9988" max="9988" width="15" style="52" customWidth="1"/>
    <col min="9989" max="9990" width="13.42578125" style="52" customWidth="1"/>
    <col min="9991" max="9991" width="14.28515625" style="52" customWidth="1"/>
    <col min="9992" max="9992" width="12.7109375" style="52" customWidth="1"/>
    <col min="9993" max="9993" width="13.7109375" style="52" customWidth="1"/>
    <col min="9994" max="9994" width="14.5703125" style="52" customWidth="1"/>
    <col min="9995" max="9995" width="14.85546875" style="52" customWidth="1"/>
    <col min="9996" max="9996" width="11.85546875" style="52" customWidth="1"/>
    <col min="9997" max="9997" width="15.140625" style="52" customWidth="1"/>
    <col min="9998" max="9998" width="14.7109375" style="52" customWidth="1"/>
    <col min="9999" max="9999" width="15" style="52" customWidth="1"/>
    <col min="10000" max="10000" width="3.7109375" style="52" customWidth="1"/>
    <col min="10001" max="10001" width="9.140625" style="52"/>
    <col min="10002" max="10002" width="13.5703125" style="52" bestFit="1" customWidth="1"/>
    <col min="10003" max="10003" width="9.140625" style="52"/>
    <col min="10004" max="10004" width="13.5703125" style="52" bestFit="1" customWidth="1"/>
    <col min="10005" max="10240" width="9.140625" style="52"/>
    <col min="10241" max="10241" width="3.85546875" style="52" customWidth="1"/>
    <col min="10242" max="10242" width="5.140625" style="52" customWidth="1"/>
    <col min="10243" max="10243" width="34.85546875" style="52" customWidth="1"/>
    <col min="10244" max="10244" width="15" style="52" customWidth="1"/>
    <col min="10245" max="10246" width="13.42578125" style="52" customWidth="1"/>
    <col min="10247" max="10247" width="14.28515625" style="52" customWidth="1"/>
    <col min="10248" max="10248" width="12.7109375" style="52" customWidth="1"/>
    <col min="10249" max="10249" width="13.7109375" style="52" customWidth="1"/>
    <col min="10250" max="10250" width="14.5703125" style="52" customWidth="1"/>
    <col min="10251" max="10251" width="14.85546875" style="52" customWidth="1"/>
    <col min="10252" max="10252" width="11.85546875" style="52" customWidth="1"/>
    <col min="10253" max="10253" width="15.140625" style="52" customWidth="1"/>
    <col min="10254" max="10254" width="14.7109375" style="52" customWidth="1"/>
    <col min="10255" max="10255" width="15" style="52" customWidth="1"/>
    <col min="10256" max="10256" width="3.7109375" style="52" customWidth="1"/>
    <col min="10257" max="10257" width="9.140625" style="52"/>
    <col min="10258" max="10258" width="13.5703125" style="52" bestFit="1" customWidth="1"/>
    <col min="10259" max="10259" width="9.140625" style="52"/>
    <col min="10260" max="10260" width="13.5703125" style="52" bestFit="1" customWidth="1"/>
    <col min="10261" max="10496" width="9.140625" style="52"/>
    <col min="10497" max="10497" width="3.85546875" style="52" customWidth="1"/>
    <col min="10498" max="10498" width="5.140625" style="52" customWidth="1"/>
    <col min="10499" max="10499" width="34.85546875" style="52" customWidth="1"/>
    <col min="10500" max="10500" width="15" style="52" customWidth="1"/>
    <col min="10501" max="10502" width="13.42578125" style="52" customWidth="1"/>
    <col min="10503" max="10503" width="14.28515625" style="52" customWidth="1"/>
    <col min="10504" max="10504" width="12.7109375" style="52" customWidth="1"/>
    <col min="10505" max="10505" width="13.7109375" style="52" customWidth="1"/>
    <col min="10506" max="10506" width="14.5703125" style="52" customWidth="1"/>
    <col min="10507" max="10507" width="14.85546875" style="52" customWidth="1"/>
    <col min="10508" max="10508" width="11.85546875" style="52" customWidth="1"/>
    <col min="10509" max="10509" width="15.140625" style="52" customWidth="1"/>
    <col min="10510" max="10510" width="14.7109375" style="52" customWidth="1"/>
    <col min="10511" max="10511" width="15" style="52" customWidth="1"/>
    <col min="10512" max="10512" width="3.7109375" style="52" customWidth="1"/>
    <col min="10513" max="10513" width="9.140625" style="52"/>
    <col min="10514" max="10514" width="13.5703125" style="52" bestFit="1" customWidth="1"/>
    <col min="10515" max="10515" width="9.140625" style="52"/>
    <col min="10516" max="10516" width="13.5703125" style="52" bestFit="1" customWidth="1"/>
    <col min="10517" max="10752" width="9.140625" style="52"/>
    <col min="10753" max="10753" width="3.85546875" style="52" customWidth="1"/>
    <col min="10754" max="10754" width="5.140625" style="52" customWidth="1"/>
    <col min="10755" max="10755" width="34.85546875" style="52" customWidth="1"/>
    <col min="10756" max="10756" width="15" style="52" customWidth="1"/>
    <col min="10757" max="10758" width="13.42578125" style="52" customWidth="1"/>
    <col min="10759" max="10759" width="14.28515625" style="52" customWidth="1"/>
    <col min="10760" max="10760" width="12.7109375" style="52" customWidth="1"/>
    <col min="10761" max="10761" width="13.7109375" style="52" customWidth="1"/>
    <col min="10762" max="10762" width="14.5703125" style="52" customWidth="1"/>
    <col min="10763" max="10763" width="14.85546875" style="52" customWidth="1"/>
    <col min="10764" max="10764" width="11.85546875" style="52" customWidth="1"/>
    <col min="10765" max="10765" width="15.140625" style="52" customWidth="1"/>
    <col min="10766" max="10766" width="14.7109375" style="52" customWidth="1"/>
    <col min="10767" max="10767" width="15" style="52" customWidth="1"/>
    <col min="10768" max="10768" width="3.7109375" style="52" customWidth="1"/>
    <col min="10769" max="10769" width="9.140625" style="52"/>
    <col min="10770" max="10770" width="13.5703125" style="52" bestFit="1" customWidth="1"/>
    <col min="10771" max="10771" width="9.140625" style="52"/>
    <col min="10772" max="10772" width="13.5703125" style="52" bestFit="1" customWidth="1"/>
    <col min="10773" max="11008" width="9.140625" style="52"/>
    <col min="11009" max="11009" width="3.85546875" style="52" customWidth="1"/>
    <col min="11010" max="11010" width="5.140625" style="52" customWidth="1"/>
    <col min="11011" max="11011" width="34.85546875" style="52" customWidth="1"/>
    <col min="11012" max="11012" width="15" style="52" customWidth="1"/>
    <col min="11013" max="11014" width="13.42578125" style="52" customWidth="1"/>
    <col min="11015" max="11015" width="14.28515625" style="52" customWidth="1"/>
    <col min="11016" max="11016" width="12.7109375" style="52" customWidth="1"/>
    <col min="11017" max="11017" width="13.7109375" style="52" customWidth="1"/>
    <col min="11018" max="11018" width="14.5703125" style="52" customWidth="1"/>
    <col min="11019" max="11019" width="14.85546875" style="52" customWidth="1"/>
    <col min="11020" max="11020" width="11.85546875" style="52" customWidth="1"/>
    <col min="11021" max="11021" width="15.140625" style="52" customWidth="1"/>
    <col min="11022" max="11022" width="14.7109375" style="52" customWidth="1"/>
    <col min="11023" max="11023" width="15" style="52" customWidth="1"/>
    <col min="11024" max="11024" width="3.7109375" style="52" customWidth="1"/>
    <col min="11025" max="11025" width="9.140625" style="52"/>
    <col min="11026" max="11026" width="13.5703125" style="52" bestFit="1" customWidth="1"/>
    <col min="11027" max="11027" width="9.140625" style="52"/>
    <col min="11028" max="11028" width="13.5703125" style="52" bestFit="1" customWidth="1"/>
    <col min="11029" max="11264" width="9.140625" style="52"/>
    <col min="11265" max="11265" width="3.85546875" style="52" customWidth="1"/>
    <col min="11266" max="11266" width="5.140625" style="52" customWidth="1"/>
    <col min="11267" max="11267" width="34.85546875" style="52" customWidth="1"/>
    <col min="11268" max="11268" width="15" style="52" customWidth="1"/>
    <col min="11269" max="11270" width="13.42578125" style="52" customWidth="1"/>
    <col min="11271" max="11271" width="14.28515625" style="52" customWidth="1"/>
    <col min="11272" max="11272" width="12.7109375" style="52" customWidth="1"/>
    <col min="11273" max="11273" width="13.7109375" style="52" customWidth="1"/>
    <col min="11274" max="11274" width="14.5703125" style="52" customWidth="1"/>
    <col min="11275" max="11275" width="14.85546875" style="52" customWidth="1"/>
    <col min="11276" max="11276" width="11.85546875" style="52" customWidth="1"/>
    <col min="11277" max="11277" width="15.140625" style="52" customWidth="1"/>
    <col min="11278" max="11278" width="14.7109375" style="52" customWidth="1"/>
    <col min="11279" max="11279" width="15" style="52" customWidth="1"/>
    <col min="11280" max="11280" width="3.7109375" style="52" customWidth="1"/>
    <col min="11281" max="11281" width="9.140625" style="52"/>
    <col min="11282" max="11282" width="13.5703125" style="52" bestFit="1" customWidth="1"/>
    <col min="11283" max="11283" width="9.140625" style="52"/>
    <col min="11284" max="11284" width="13.5703125" style="52" bestFit="1" customWidth="1"/>
    <col min="11285" max="11520" width="9.140625" style="52"/>
    <col min="11521" max="11521" width="3.85546875" style="52" customWidth="1"/>
    <col min="11522" max="11522" width="5.140625" style="52" customWidth="1"/>
    <col min="11523" max="11523" width="34.85546875" style="52" customWidth="1"/>
    <col min="11524" max="11524" width="15" style="52" customWidth="1"/>
    <col min="11525" max="11526" width="13.42578125" style="52" customWidth="1"/>
    <col min="11527" max="11527" width="14.28515625" style="52" customWidth="1"/>
    <col min="11528" max="11528" width="12.7109375" style="52" customWidth="1"/>
    <col min="11529" max="11529" width="13.7109375" style="52" customWidth="1"/>
    <col min="11530" max="11530" width="14.5703125" style="52" customWidth="1"/>
    <col min="11531" max="11531" width="14.85546875" style="52" customWidth="1"/>
    <col min="11532" max="11532" width="11.85546875" style="52" customWidth="1"/>
    <col min="11533" max="11533" width="15.140625" style="52" customWidth="1"/>
    <col min="11534" max="11534" width="14.7109375" style="52" customWidth="1"/>
    <col min="11535" max="11535" width="15" style="52" customWidth="1"/>
    <col min="11536" max="11536" width="3.7109375" style="52" customWidth="1"/>
    <col min="11537" max="11537" width="9.140625" style="52"/>
    <col min="11538" max="11538" width="13.5703125" style="52" bestFit="1" customWidth="1"/>
    <col min="11539" max="11539" width="9.140625" style="52"/>
    <col min="11540" max="11540" width="13.5703125" style="52" bestFit="1" customWidth="1"/>
    <col min="11541" max="11776" width="9.140625" style="52"/>
    <col min="11777" max="11777" width="3.85546875" style="52" customWidth="1"/>
    <col min="11778" max="11778" width="5.140625" style="52" customWidth="1"/>
    <col min="11779" max="11779" width="34.85546875" style="52" customWidth="1"/>
    <col min="11780" max="11780" width="15" style="52" customWidth="1"/>
    <col min="11781" max="11782" width="13.42578125" style="52" customWidth="1"/>
    <col min="11783" max="11783" width="14.28515625" style="52" customWidth="1"/>
    <col min="11784" max="11784" width="12.7109375" style="52" customWidth="1"/>
    <col min="11785" max="11785" width="13.7109375" style="52" customWidth="1"/>
    <col min="11786" max="11786" width="14.5703125" style="52" customWidth="1"/>
    <col min="11787" max="11787" width="14.85546875" style="52" customWidth="1"/>
    <col min="11788" max="11788" width="11.85546875" style="52" customWidth="1"/>
    <col min="11789" max="11789" width="15.140625" style="52" customWidth="1"/>
    <col min="11790" max="11790" width="14.7109375" style="52" customWidth="1"/>
    <col min="11791" max="11791" width="15" style="52" customWidth="1"/>
    <col min="11792" max="11792" width="3.7109375" style="52" customWidth="1"/>
    <col min="11793" max="11793" width="9.140625" style="52"/>
    <col min="11794" max="11794" width="13.5703125" style="52" bestFit="1" customWidth="1"/>
    <col min="11795" max="11795" width="9.140625" style="52"/>
    <col min="11796" max="11796" width="13.5703125" style="52" bestFit="1" customWidth="1"/>
    <col min="11797" max="12032" width="9.140625" style="52"/>
    <col min="12033" max="12033" width="3.85546875" style="52" customWidth="1"/>
    <col min="12034" max="12034" width="5.140625" style="52" customWidth="1"/>
    <col min="12035" max="12035" width="34.85546875" style="52" customWidth="1"/>
    <col min="12036" max="12036" width="15" style="52" customWidth="1"/>
    <col min="12037" max="12038" width="13.42578125" style="52" customWidth="1"/>
    <col min="12039" max="12039" width="14.28515625" style="52" customWidth="1"/>
    <col min="12040" max="12040" width="12.7109375" style="52" customWidth="1"/>
    <col min="12041" max="12041" width="13.7109375" style="52" customWidth="1"/>
    <col min="12042" max="12042" width="14.5703125" style="52" customWidth="1"/>
    <col min="12043" max="12043" width="14.85546875" style="52" customWidth="1"/>
    <col min="12044" max="12044" width="11.85546875" style="52" customWidth="1"/>
    <col min="12045" max="12045" width="15.140625" style="52" customWidth="1"/>
    <col min="12046" max="12046" width="14.7109375" style="52" customWidth="1"/>
    <col min="12047" max="12047" width="15" style="52" customWidth="1"/>
    <col min="12048" max="12048" width="3.7109375" style="52" customWidth="1"/>
    <col min="12049" max="12049" width="9.140625" style="52"/>
    <col min="12050" max="12050" width="13.5703125" style="52" bestFit="1" customWidth="1"/>
    <col min="12051" max="12051" width="9.140625" style="52"/>
    <col min="12052" max="12052" width="13.5703125" style="52" bestFit="1" customWidth="1"/>
    <col min="12053" max="12288" width="9.140625" style="52"/>
    <col min="12289" max="12289" width="3.85546875" style="52" customWidth="1"/>
    <col min="12290" max="12290" width="5.140625" style="52" customWidth="1"/>
    <col min="12291" max="12291" width="34.85546875" style="52" customWidth="1"/>
    <col min="12292" max="12292" width="15" style="52" customWidth="1"/>
    <col min="12293" max="12294" width="13.42578125" style="52" customWidth="1"/>
    <col min="12295" max="12295" width="14.28515625" style="52" customWidth="1"/>
    <col min="12296" max="12296" width="12.7109375" style="52" customWidth="1"/>
    <col min="12297" max="12297" width="13.7109375" style="52" customWidth="1"/>
    <col min="12298" max="12298" width="14.5703125" style="52" customWidth="1"/>
    <col min="12299" max="12299" width="14.85546875" style="52" customWidth="1"/>
    <col min="12300" max="12300" width="11.85546875" style="52" customWidth="1"/>
    <col min="12301" max="12301" width="15.140625" style="52" customWidth="1"/>
    <col min="12302" max="12302" width="14.7109375" style="52" customWidth="1"/>
    <col min="12303" max="12303" width="15" style="52" customWidth="1"/>
    <col min="12304" max="12304" width="3.7109375" style="52" customWidth="1"/>
    <col min="12305" max="12305" width="9.140625" style="52"/>
    <col min="12306" max="12306" width="13.5703125" style="52" bestFit="1" customWidth="1"/>
    <col min="12307" max="12307" width="9.140625" style="52"/>
    <col min="12308" max="12308" width="13.5703125" style="52" bestFit="1" customWidth="1"/>
    <col min="12309" max="12544" width="9.140625" style="52"/>
    <col min="12545" max="12545" width="3.85546875" style="52" customWidth="1"/>
    <col min="12546" max="12546" width="5.140625" style="52" customWidth="1"/>
    <col min="12547" max="12547" width="34.85546875" style="52" customWidth="1"/>
    <col min="12548" max="12548" width="15" style="52" customWidth="1"/>
    <col min="12549" max="12550" width="13.42578125" style="52" customWidth="1"/>
    <col min="12551" max="12551" width="14.28515625" style="52" customWidth="1"/>
    <col min="12552" max="12552" width="12.7109375" style="52" customWidth="1"/>
    <col min="12553" max="12553" width="13.7109375" style="52" customWidth="1"/>
    <col min="12554" max="12554" width="14.5703125" style="52" customWidth="1"/>
    <col min="12555" max="12555" width="14.85546875" style="52" customWidth="1"/>
    <col min="12556" max="12556" width="11.85546875" style="52" customWidth="1"/>
    <col min="12557" max="12557" width="15.140625" style="52" customWidth="1"/>
    <col min="12558" max="12558" width="14.7109375" style="52" customWidth="1"/>
    <col min="12559" max="12559" width="15" style="52" customWidth="1"/>
    <col min="12560" max="12560" width="3.7109375" style="52" customWidth="1"/>
    <col min="12561" max="12561" width="9.140625" style="52"/>
    <col min="12562" max="12562" width="13.5703125" style="52" bestFit="1" customWidth="1"/>
    <col min="12563" max="12563" width="9.140625" style="52"/>
    <col min="12564" max="12564" width="13.5703125" style="52" bestFit="1" customWidth="1"/>
    <col min="12565" max="12800" width="9.140625" style="52"/>
    <col min="12801" max="12801" width="3.85546875" style="52" customWidth="1"/>
    <col min="12802" max="12802" width="5.140625" style="52" customWidth="1"/>
    <col min="12803" max="12803" width="34.85546875" style="52" customWidth="1"/>
    <col min="12804" max="12804" width="15" style="52" customWidth="1"/>
    <col min="12805" max="12806" width="13.42578125" style="52" customWidth="1"/>
    <col min="12807" max="12807" width="14.28515625" style="52" customWidth="1"/>
    <col min="12808" max="12808" width="12.7109375" style="52" customWidth="1"/>
    <col min="12809" max="12809" width="13.7109375" style="52" customWidth="1"/>
    <col min="12810" max="12810" width="14.5703125" style="52" customWidth="1"/>
    <col min="12811" max="12811" width="14.85546875" style="52" customWidth="1"/>
    <col min="12812" max="12812" width="11.85546875" style="52" customWidth="1"/>
    <col min="12813" max="12813" width="15.140625" style="52" customWidth="1"/>
    <col min="12814" max="12814" width="14.7109375" style="52" customWidth="1"/>
    <col min="12815" max="12815" width="15" style="52" customWidth="1"/>
    <col min="12816" max="12816" width="3.7109375" style="52" customWidth="1"/>
    <col min="12817" max="12817" width="9.140625" style="52"/>
    <col min="12818" max="12818" width="13.5703125" style="52" bestFit="1" customWidth="1"/>
    <col min="12819" max="12819" width="9.140625" style="52"/>
    <col min="12820" max="12820" width="13.5703125" style="52" bestFit="1" customWidth="1"/>
    <col min="12821" max="13056" width="9.140625" style="52"/>
    <col min="13057" max="13057" width="3.85546875" style="52" customWidth="1"/>
    <col min="13058" max="13058" width="5.140625" style="52" customWidth="1"/>
    <col min="13059" max="13059" width="34.85546875" style="52" customWidth="1"/>
    <col min="13060" max="13060" width="15" style="52" customWidth="1"/>
    <col min="13061" max="13062" width="13.42578125" style="52" customWidth="1"/>
    <col min="13063" max="13063" width="14.28515625" style="52" customWidth="1"/>
    <col min="13064" max="13064" width="12.7109375" style="52" customWidth="1"/>
    <col min="13065" max="13065" width="13.7109375" style="52" customWidth="1"/>
    <col min="13066" max="13066" width="14.5703125" style="52" customWidth="1"/>
    <col min="13067" max="13067" width="14.85546875" style="52" customWidth="1"/>
    <col min="13068" max="13068" width="11.85546875" style="52" customWidth="1"/>
    <col min="13069" max="13069" width="15.140625" style="52" customWidth="1"/>
    <col min="13070" max="13070" width="14.7109375" style="52" customWidth="1"/>
    <col min="13071" max="13071" width="15" style="52" customWidth="1"/>
    <col min="13072" max="13072" width="3.7109375" style="52" customWidth="1"/>
    <col min="13073" max="13073" width="9.140625" style="52"/>
    <col min="13074" max="13074" width="13.5703125" style="52" bestFit="1" customWidth="1"/>
    <col min="13075" max="13075" width="9.140625" style="52"/>
    <col min="13076" max="13076" width="13.5703125" style="52" bestFit="1" customWidth="1"/>
    <col min="13077" max="13312" width="9.140625" style="52"/>
    <col min="13313" max="13313" width="3.85546875" style="52" customWidth="1"/>
    <col min="13314" max="13314" width="5.140625" style="52" customWidth="1"/>
    <col min="13315" max="13315" width="34.85546875" style="52" customWidth="1"/>
    <col min="13316" max="13316" width="15" style="52" customWidth="1"/>
    <col min="13317" max="13318" width="13.42578125" style="52" customWidth="1"/>
    <col min="13319" max="13319" width="14.28515625" style="52" customWidth="1"/>
    <col min="13320" max="13320" width="12.7109375" style="52" customWidth="1"/>
    <col min="13321" max="13321" width="13.7109375" style="52" customWidth="1"/>
    <col min="13322" max="13322" width="14.5703125" style="52" customWidth="1"/>
    <col min="13323" max="13323" width="14.85546875" style="52" customWidth="1"/>
    <col min="13324" max="13324" width="11.85546875" style="52" customWidth="1"/>
    <col min="13325" max="13325" width="15.140625" style="52" customWidth="1"/>
    <col min="13326" max="13326" width="14.7109375" style="52" customWidth="1"/>
    <col min="13327" max="13327" width="15" style="52" customWidth="1"/>
    <col min="13328" max="13328" width="3.7109375" style="52" customWidth="1"/>
    <col min="13329" max="13329" width="9.140625" style="52"/>
    <col min="13330" max="13330" width="13.5703125" style="52" bestFit="1" customWidth="1"/>
    <col min="13331" max="13331" width="9.140625" style="52"/>
    <col min="13332" max="13332" width="13.5703125" style="52" bestFit="1" customWidth="1"/>
    <col min="13333" max="13568" width="9.140625" style="52"/>
    <col min="13569" max="13569" width="3.85546875" style="52" customWidth="1"/>
    <col min="13570" max="13570" width="5.140625" style="52" customWidth="1"/>
    <col min="13571" max="13571" width="34.85546875" style="52" customWidth="1"/>
    <col min="13572" max="13572" width="15" style="52" customWidth="1"/>
    <col min="13573" max="13574" width="13.42578125" style="52" customWidth="1"/>
    <col min="13575" max="13575" width="14.28515625" style="52" customWidth="1"/>
    <col min="13576" max="13576" width="12.7109375" style="52" customWidth="1"/>
    <col min="13577" max="13577" width="13.7109375" style="52" customWidth="1"/>
    <col min="13578" max="13578" width="14.5703125" style="52" customWidth="1"/>
    <col min="13579" max="13579" width="14.85546875" style="52" customWidth="1"/>
    <col min="13580" max="13580" width="11.85546875" style="52" customWidth="1"/>
    <col min="13581" max="13581" width="15.140625" style="52" customWidth="1"/>
    <col min="13582" max="13582" width="14.7109375" style="52" customWidth="1"/>
    <col min="13583" max="13583" width="15" style="52" customWidth="1"/>
    <col min="13584" max="13584" width="3.7109375" style="52" customWidth="1"/>
    <col min="13585" max="13585" width="9.140625" style="52"/>
    <col min="13586" max="13586" width="13.5703125" style="52" bestFit="1" customWidth="1"/>
    <col min="13587" max="13587" width="9.140625" style="52"/>
    <col min="13588" max="13588" width="13.5703125" style="52" bestFit="1" customWidth="1"/>
    <col min="13589" max="13824" width="9.140625" style="52"/>
    <col min="13825" max="13825" width="3.85546875" style="52" customWidth="1"/>
    <col min="13826" max="13826" width="5.140625" style="52" customWidth="1"/>
    <col min="13827" max="13827" width="34.85546875" style="52" customWidth="1"/>
    <col min="13828" max="13828" width="15" style="52" customWidth="1"/>
    <col min="13829" max="13830" width="13.42578125" style="52" customWidth="1"/>
    <col min="13831" max="13831" width="14.28515625" style="52" customWidth="1"/>
    <col min="13832" max="13832" width="12.7109375" style="52" customWidth="1"/>
    <col min="13833" max="13833" width="13.7109375" style="52" customWidth="1"/>
    <col min="13834" max="13834" width="14.5703125" style="52" customWidth="1"/>
    <col min="13835" max="13835" width="14.85546875" style="52" customWidth="1"/>
    <col min="13836" max="13836" width="11.85546875" style="52" customWidth="1"/>
    <col min="13837" max="13837" width="15.140625" style="52" customWidth="1"/>
    <col min="13838" max="13838" width="14.7109375" style="52" customWidth="1"/>
    <col min="13839" max="13839" width="15" style="52" customWidth="1"/>
    <col min="13840" max="13840" width="3.7109375" style="52" customWidth="1"/>
    <col min="13841" max="13841" width="9.140625" style="52"/>
    <col min="13842" max="13842" width="13.5703125" style="52" bestFit="1" customWidth="1"/>
    <col min="13843" max="13843" width="9.140625" style="52"/>
    <col min="13844" max="13844" width="13.5703125" style="52" bestFit="1" customWidth="1"/>
    <col min="13845" max="14080" width="9.140625" style="52"/>
    <col min="14081" max="14081" width="3.85546875" style="52" customWidth="1"/>
    <col min="14082" max="14082" width="5.140625" style="52" customWidth="1"/>
    <col min="14083" max="14083" width="34.85546875" style="52" customWidth="1"/>
    <col min="14084" max="14084" width="15" style="52" customWidth="1"/>
    <col min="14085" max="14086" width="13.42578125" style="52" customWidth="1"/>
    <col min="14087" max="14087" width="14.28515625" style="52" customWidth="1"/>
    <col min="14088" max="14088" width="12.7109375" style="52" customWidth="1"/>
    <col min="14089" max="14089" width="13.7109375" style="52" customWidth="1"/>
    <col min="14090" max="14090" width="14.5703125" style="52" customWidth="1"/>
    <col min="14091" max="14091" width="14.85546875" style="52" customWidth="1"/>
    <col min="14092" max="14092" width="11.85546875" style="52" customWidth="1"/>
    <col min="14093" max="14093" width="15.140625" style="52" customWidth="1"/>
    <col min="14094" max="14094" width="14.7109375" style="52" customWidth="1"/>
    <col min="14095" max="14095" width="15" style="52" customWidth="1"/>
    <col min="14096" max="14096" width="3.7109375" style="52" customWidth="1"/>
    <col min="14097" max="14097" width="9.140625" style="52"/>
    <col min="14098" max="14098" width="13.5703125" style="52" bestFit="1" customWidth="1"/>
    <col min="14099" max="14099" width="9.140625" style="52"/>
    <col min="14100" max="14100" width="13.5703125" style="52" bestFit="1" customWidth="1"/>
    <col min="14101" max="14336" width="9.140625" style="52"/>
    <col min="14337" max="14337" width="3.85546875" style="52" customWidth="1"/>
    <col min="14338" max="14338" width="5.140625" style="52" customWidth="1"/>
    <col min="14339" max="14339" width="34.85546875" style="52" customWidth="1"/>
    <col min="14340" max="14340" width="15" style="52" customWidth="1"/>
    <col min="14341" max="14342" width="13.42578125" style="52" customWidth="1"/>
    <col min="14343" max="14343" width="14.28515625" style="52" customWidth="1"/>
    <col min="14344" max="14344" width="12.7109375" style="52" customWidth="1"/>
    <col min="14345" max="14345" width="13.7109375" style="52" customWidth="1"/>
    <col min="14346" max="14346" width="14.5703125" style="52" customWidth="1"/>
    <col min="14347" max="14347" width="14.85546875" style="52" customWidth="1"/>
    <col min="14348" max="14348" width="11.85546875" style="52" customWidth="1"/>
    <col min="14349" max="14349" width="15.140625" style="52" customWidth="1"/>
    <col min="14350" max="14350" width="14.7109375" style="52" customWidth="1"/>
    <col min="14351" max="14351" width="15" style="52" customWidth="1"/>
    <col min="14352" max="14352" width="3.7109375" style="52" customWidth="1"/>
    <col min="14353" max="14353" width="9.140625" style="52"/>
    <col min="14354" max="14354" width="13.5703125" style="52" bestFit="1" customWidth="1"/>
    <col min="14355" max="14355" width="9.140625" style="52"/>
    <col min="14356" max="14356" width="13.5703125" style="52" bestFit="1" customWidth="1"/>
    <col min="14357" max="14592" width="9.140625" style="52"/>
    <col min="14593" max="14593" width="3.85546875" style="52" customWidth="1"/>
    <col min="14594" max="14594" width="5.140625" style="52" customWidth="1"/>
    <col min="14595" max="14595" width="34.85546875" style="52" customWidth="1"/>
    <col min="14596" max="14596" width="15" style="52" customWidth="1"/>
    <col min="14597" max="14598" width="13.42578125" style="52" customWidth="1"/>
    <col min="14599" max="14599" width="14.28515625" style="52" customWidth="1"/>
    <col min="14600" max="14600" width="12.7109375" style="52" customWidth="1"/>
    <col min="14601" max="14601" width="13.7109375" style="52" customWidth="1"/>
    <col min="14602" max="14602" width="14.5703125" style="52" customWidth="1"/>
    <col min="14603" max="14603" width="14.85546875" style="52" customWidth="1"/>
    <col min="14604" max="14604" width="11.85546875" style="52" customWidth="1"/>
    <col min="14605" max="14605" width="15.140625" style="52" customWidth="1"/>
    <col min="14606" max="14606" width="14.7109375" style="52" customWidth="1"/>
    <col min="14607" max="14607" width="15" style="52" customWidth="1"/>
    <col min="14608" max="14608" width="3.7109375" style="52" customWidth="1"/>
    <col min="14609" max="14609" width="9.140625" style="52"/>
    <col min="14610" max="14610" width="13.5703125" style="52" bestFit="1" customWidth="1"/>
    <col min="14611" max="14611" width="9.140625" style="52"/>
    <col min="14612" max="14612" width="13.5703125" style="52" bestFit="1" customWidth="1"/>
    <col min="14613" max="14848" width="9.140625" style="52"/>
    <col min="14849" max="14849" width="3.85546875" style="52" customWidth="1"/>
    <col min="14850" max="14850" width="5.140625" style="52" customWidth="1"/>
    <col min="14851" max="14851" width="34.85546875" style="52" customWidth="1"/>
    <col min="14852" max="14852" width="15" style="52" customWidth="1"/>
    <col min="14853" max="14854" width="13.42578125" style="52" customWidth="1"/>
    <col min="14855" max="14855" width="14.28515625" style="52" customWidth="1"/>
    <col min="14856" max="14856" width="12.7109375" style="52" customWidth="1"/>
    <col min="14857" max="14857" width="13.7109375" style="52" customWidth="1"/>
    <col min="14858" max="14858" width="14.5703125" style="52" customWidth="1"/>
    <col min="14859" max="14859" width="14.85546875" style="52" customWidth="1"/>
    <col min="14860" max="14860" width="11.85546875" style="52" customWidth="1"/>
    <col min="14861" max="14861" width="15.140625" style="52" customWidth="1"/>
    <col min="14862" max="14862" width="14.7109375" style="52" customWidth="1"/>
    <col min="14863" max="14863" width="15" style="52" customWidth="1"/>
    <col min="14864" max="14864" width="3.7109375" style="52" customWidth="1"/>
    <col min="14865" max="14865" width="9.140625" style="52"/>
    <col min="14866" max="14866" width="13.5703125" style="52" bestFit="1" customWidth="1"/>
    <col min="14867" max="14867" width="9.140625" style="52"/>
    <col min="14868" max="14868" width="13.5703125" style="52" bestFit="1" customWidth="1"/>
    <col min="14869" max="15104" width="9.140625" style="52"/>
    <col min="15105" max="15105" width="3.85546875" style="52" customWidth="1"/>
    <col min="15106" max="15106" width="5.140625" style="52" customWidth="1"/>
    <col min="15107" max="15107" width="34.85546875" style="52" customWidth="1"/>
    <col min="15108" max="15108" width="15" style="52" customWidth="1"/>
    <col min="15109" max="15110" width="13.42578125" style="52" customWidth="1"/>
    <col min="15111" max="15111" width="14.28515625" style="52" customWidth="1"/>
    <col min="15112" max="15112" width="12.7109375" style="52" customWidth="1"/>
    <col min="15113" max="15113" width="13.7109375" style="52" customWidth="1"/>
    <col min="15114" max="15114" width="14.5703125" style="52" customWidth="1"/>
    <col min="15115" max="15115" width="14.85546875" style="52" customWidth="1"/>
    <col min="15116" max="15116" width="11.85546875" style="52" customWidth="1"/>
    <col min="15117" max="15117" width="15.140625" style="52" customWidth="1"/>
    <col min="15118" max="15118" width="14.7109375" style="52" customWidth="1"/>
    <col min="15119" max="15119" width="15" style="52" customWidth="1"/>
    <col min="15120" max="15120" width="3.7109375" style="52" customWidth="1"/>
    <col min="15121" max="15121" width="9.140625" style="52"/>
    <col min="15122" max="15122" width="13.5703125" style="52" bestFit="1" customWidth="1"/>
    <col min="15123" max="15123" width="9.140625" style="52"/>
    <col min="15124" max="15124" width="13.5703125" style="52" bestFit="1" customWidth="1"/>
    <col min="15125" max="15360" width="9.140625" style="52"/>
    <col min="15361" max="15361" width="3.85546875" style="52" customWidth="1"/>
    <col min="15362" max="15362" width="5.140625" style="52" customWidth="1"/>
    <col min="15363" max="15363" width="34.85546875" style="52" customWidth="1"/>
    <col min="15364" max="15364" width="15" style="52" customWidth="1"/>
    <col min="15365" max="15366" width="13.42578125" style="52" customWidth="1"/>
    <col min="15367" max="15367" width="14.28515625" style="52" customWidth="1"/>
    <col min="15368" max="15368" width="12.7109375" style="52" customWidth="1"/>
    <col min="15369" max="15369" width="13.7109375" style="52" customWidth="1"/>
    <col min="15370" max="15370" width="14.5703125" style="52" customWidth="1"/>
    <col min="15371" max="15371" width="14.85546875" style="52" customWidth="1"/>
    <col min="15372" max="15372" width="11.85546875" style="52" customWidth="1"/>
    <col min="15373" max="15373" width="15.140625" style="52" customWidth="1"/>
    <col min="15374" max="15374" width="14.7109375" style="52" customWidth="1"/>
    <col min="15375" max="15375" width="15" style="52" customWidth="1"/>
    <col min="15376" max="15376" width="3.7109375" style="52" customWidth="1"/>
    <col min="15377" max="15377" width="9.140625" style="52"/>
    <col min="15378" max="15378" width="13.5703125" style="52" bestFit="1" customWidth="1"/>
    <col min="15379" max="15379" width="9.140625" style="52"/>
    <col min="15380" max="15380" width="13.5703125" style="52" bestFit="1" customWidth="1"/>
    <col min="15381" max="15616" width="9.140625" style="52"/>
    <col min="15617" max="15617" width="3.85546875" style="52" customWidth="1"/>
    <col min="15618" max="15618" width="5.140625" style="52" customWidth="1"/>
    <col min="15619" max="15619" width="34.85546875" style="52" customWidth="1"/>
    <col min="15620" max="15620" width="15" style="52" customWidth="1"/>
    <col min="15621" max="15622" width="13.42578125" style="52" customWidth="1"/>
    <col min="15623" max="15623" width="14.28515625" style="52" customWidth="1"/>
    <col min="15624" max="15624" width="12.7109375" style="52" customWidth="1"/>
    <col min="15625" max="15625" width="13.7109375" style="52" customWidth="1"/>
    <col min="15626" max="15626" width="14.5703125" style="52" customWidth="1"/>
    <col min="15627" max="15627" width="14.85546875" style="52" customWidth="1"/>
    <col min="15628" max="15628" width="11.85546875" style="52" customWidth="1"/>
    <col min="15629" max="15629" width="15.140625" style="52" customWidth="1"/>
    <col min="15630" max="15630" width="14.7109375" style="52" customWidth="1"/>
    <col min="15631" max="15631" width="15" style="52" customWidth="1"/>
    <col min="15632" max="15632" width="3.7109375" style="52" customWidth="1"/>
    <col min="15633" max="15633" width="9.140625" style="52"/>
    <col min="15634" max="15634" width="13.5703125" style="52" bestFit="1" customWidth="1"/>
    <col min="15635" max="15635" width="9.140625" style="52"/>
    <col min="15636" max="15636" width="13.5703125" style="52" bestFit="1" customWidth="1"/>
    <col min="15637" max="15872" width="9.140625" style="52"/>
    <col min="15873" max="15873" width="3.85546875" style="52" customWidth="1"/>
    <col min="15874" max="15874" width="5.140625" style="52" customWidth="1"/>
    <col min="15875" max="15875" width="34.85546875" style="52" customWidth="1"/>
    <col min="15876" max="15876" width="15" style="52" customWidth="1"/>
    <col min="15877" max="15878" width="13.42578125" style="52" customWidth="1"/>
    <col min="15879" max="15879" width="14.28515625" style="52" customWidth="1"/>
    <col min="15880" max="15880" width="12.7109375" style="52" customWidth="1"/>
    <col min="15881" max="15881" width="13.7109375" style="52" customWidth="1"/>
    <col min="15882" max="15882" width="14.5703125" style="52" customWidth="1"/>
    <col min="15883" max="15883" width="14.85546875" style="52" customWidth="1"/>
    <col min="15884" max="15884" width="11.85546875" style="52" customWidth="1"/>
    <col min="15885" max="15885" width="15.140625" style="52" customWidth="1"/>
    <col min="15886" max="15886" width="14.7109375" style="52" customWidth="1"/>
    <col min="15887" max="15887" width="15" style="52" customWidth="1"/>
    <col min="15888" max="15888" width="3.7109375" style="52" customWidth="1"/>
    <col min="15889" max="15889" width="9.140625" style="52"/>
    <col min="15890" max="15890" width="13.5703125" style="52" bestFit="1" customWidth="1"/>
    <col min="15891" max="15891" width="9.140625" style="52"/>
    <col min="15892" max="15892" width="13.5703125" style="52" bestFit="1" customWidth="1"/>
    <col min="15893" max="16128" width="9.140625" style="52"/>
    <col min="16129" max="16129" width="3.85546875" style="52" customWidth="1"/>
    <col min="16130" max="16130" width="5.140625" style="52" customWidth="1"/>
    <col min="16131" max="16131" width="34.85546875" style="52" customWidth="1"/>
    <col min="16132" max="16132" width="15" style="52" customWidth="1"/>
    <col min="16133" max="16134" width="13.42578125" style="52" customWidth="1"/>
    <col min="16135" max="16135" width="14.28515625" style="52" customWidth="1"/>
    <col min="16136" max="16136" width="12.7109375" style="52" customWidth="1"/>
    <col min="16137" max="16137" width="13.7109375" style="52" customWidth="1"/>
    <col min="16138" max="16138" width="14.5703125" style="52" customWidth="1"/>
    <col min="16139" max="16139" width="14.85546875" style="52" customWidth="1"/>
    <col min="16140" max="16140" width="11.85546875" style="52" customWidth="1"/>
    <col min="16141" max="16141" width="15.140625" style="52" customWidth="1"/>
    <col min="16142" max="16142" width="14.7109375" style="52" customWidth="1"/>
    <col min="16143" max="16143" width="15" style="52" customWidth="1"/>
    <col min="16144" max="16144" width="3.7109375" style="52" customWidth="1"/>
    <col min="16145" max="16145" width="9.140625" style="52"/>
    <col min="16146" max="16146" width="13.5703125" style="52" bestFit="1" customWidth="1"/>
    <col min="16147" max="16147" width="9.140625" style="52"/>
    <col min="16148" max="16148" width="13.5703125" style="52" bestFit="1" customWidth="1"/>
    <col min="16149" max="16384" width="9.140625" style="52"/>
  </cols>
  <sheetData>
    <row r="2" spans="2:20" x14ac:dyDescent="0.25">
      <c r="B2" s="400" t="s">
        <v>348</v>
      </c>
      <c r="C2" s="400"/>
      <c r="D2" s="400"/>
      <c r="M2" s="372"/>
      <c r="N2" s="372"/>
      <c r="O2" s="372"/>
    </row>
    <row r="3" spans="2:20" x14ac:dyDescent="0.25">
      <c r="B3" s="400"/>
      <c r="C3" s="400"/>
      <c r="D3" s="400"/>
      <c r="M3" s="372"/>
      <c r="N3" s="372"/>
      <c r="O3" s="372"/>
    </row>
    <row r="4" spans="2:20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28.5" customHeight="1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19.149999999999999" customHeight="1" thickBot="1" x14ac:dyDescent="0.3">
      <c r="B8" s="140" t="s">
        <v>14</v>
      </c>
      <c r="C8" s="141" t="s">
        <v>54</v>
      </c>
      <c r="D8" s="170">
        <v>48889402.509999998</v>
      </c>
      <c r="E8" s="170">
        <v>0</v>
      </c>
      <c r="F8" s="170">
        <v>307933.46999999997</v>
      </c>
      <c r="G8" s="170">
        <v>317062.21999999997</v>
      </c>
      <c r="H8" s="170">
        <v>17749.37</v>
      </c>
      <c r="I8" s="170">
        <v>0</v>
      </c>
      <c r="J8" s="170">
        <v>425359.75</v>
      </c>
      <c r="K8" s="170">
        <v>128021.59</v>
      </c>
      <c r="L8" s="170">
        <v>0</v>
      </c>
      <c r="M8" s="171">
        <v>48978766.229999997</v>
      </c>
      <c r="N8" s="170">
        <v>20274113.239999998</v>
      </c>
      <c r="O8" s="172">
        <v>28704652.989999998</v>
      </c>
      <c r="R8" s="61"/>
      <c r="T8" s="61"/>
    </row>
    <row r="9" spans="2:20" ht="20.45" customHeight="1" thickBot="1" x14ac:dyDescent="0.3">
      <c r="B9" s="140" t="s">
        <v>55</v>
      </c>
      <c r="C9" s="141" t="s">
        <v>56</v>
      </c>
      <c r="D9" s="170">
        <v>17770908.469999999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1">
        <v>17770908.469999999</v>
      </c>
      <c r="N9" s="170">
        <v>0</v>
      </c>
      <c r="O9" s="172">
        <v>17770908.469999999</v>
      </c>
      <c r="R9" s="61"/>
      <c r="T9" s="61"/>
    </row>
    <row r="10" spans="2:20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T10" s="61"/>
    </row>
    <row r="11" spans="2:20" ht="30.75" thickBot="1" x14ac:dyDescent="0.3">
      <c r="B11" s="140" t="s">
        <v>59</v>
      </c>
      <c r="C11" s="141" t="s">
        <v>60</v>
      </c>
      <c r="D11" s="170">
        <v>17463857.440000001</v>
      </c>
      <c r="E11" s="170">
        <v>0</v>
      </c>
      <c r="F11" s="170">
        <v>19997.02</v>
      </c>
      <c r="G11" s="170">
        <v>313506.21999999997</v>
      </c>
      <c r="H11" s="170">
        <v>0</v>
      </c>
      <c r="I11" s="170">
        <v>0</v>
      </c>
      <c r="J11" s="170">
        <v>39994.04</v>
      </c>
      <c r="K11" s="170">
        <v>60454.59</v>
      </c>
      <c r="L11" s="170">
        <v>0</v>
      </c>
      <c r="M11" s="171">
        <v>17696912.050000001</v>
      </c>
      <c r="N11" s="170">
        <v>7722457.4199999999</v>
      </c>
      <c r="O11" s="172">
        <v>9974454.6300000008</v>
      </c>
      <c r="R11" s="61"/>
      <c r="T11" s="61"/>
    </row>
    <row r="12" spans="2:20" ht="24.6" customHeight="1" thickBot="1" x14ac:dyDescent="0.3">
      <c r="B12" s="140" t="s">
        <v>61</v>
      </c>
      <c r="C12" s="141" t="s">
        <v>62</v>
      </c>
      <c r="D12" s="170">
        <v>9391265.3200000003</v>
      </c>
      <c r="E12" s="170">
        <v>0</v>
      </c>
      <c r="F12" s="170">
        <v>212683.38</v>
      </c>
      <c r="G12" s="170">
        <v>3556</v>
      </c>
      <c r="H12" s="170">
        <v>12026.33</v>
      </c>
      <c r="I12" s="170">
        <v>0</v>
      </c>
      <c r="J12" s="170">
        <v>304116.56</v>
      </c>
      <c r="K12" s="170">
        <v>65067</v>
      </c>
      <c r="L12" s="170">
        <v>0</v>
      </c>
      <c r="M12" s="171">
        <v>9250347.4700000007</v>
      </c>
      <c r="N12" s="170">
        <v>8780468.5</v>
      </c>
      <c r="O12" s="172">
        <v>469878.97</v>
      </c>
      <c r="R12" s="61"/>
      <c r="T12" s="61"/>
    </row>
    <row r="13" spans="2:20" ht="24.6" customHeight="1" thickBot="1" x14ac:dyDescent="0.3">
      <c r="B13" s="140" t="s">
        <v>63</v>
      </c>
      <c r="C13" s="141" t="s">
        <v>64</v>
      </c>
      <c r="D13" s="170">
        <v>585403.5</v>
      </c>
      <c r="E13" s="170">
        <v>0</v>
      </c>
      <c r="F13" s="170">
        <v>0</v>
      </c>
      <c r="G13" s="170">
        <v>0</v>
      </c>
      <c r="H13" s="170">
        <v>0</v>
      </c>
      <c r="I13" s="170">
        <v>0</v>
      </c>
      <c r="J13" s="170">
        <v>0</v>
      </c>
      <c r="K13" s="170">
        <v>0</v>
      </c>
      <c r="L13" s="170">
        <v>0</v>
      </c>
      <c r="M13" s="171">
        <v>585403.5</v>
      </c>
      <c r="N13" s="170">
        <v>443490.77</v>
      </c>
      <c r="O13" s="172">
        <v>141912.73000000001</v>
      </c>
      <c r="R13" s="61"/>
      <c r="T13" s="61"/>
    </row>
    <row r="14" spans="2:20" ht="24.6" customHeight="1" thickBot="1" x14ac:dyDescent="0.3">
      <c r="B14" s="140" t="s">
        <v>65</v>
      </c>
      <c r="C14" s="141" t="s">
        <v>66</v>
      </c>
      <c r="D14" s="170">
        <v>3677967.78</v>
      </c>
      <c r="E14" s="170">
        <v>0</v>
      </c>
      <c r="F14" s="170">
        <v>75253.070000000007</v>
      </c>
      <c r="G14" s="170">
        <v>0</v>
      </c>
      <c r="H14" s="170">
        <v>5723.04</v>
      </c>
      <c r="I14" s="170">
        <v>0</v>
      </c>
      <c r="J14" s="170">
        <v>81249.149999999994</v>
      </c>
      <c r="K14" s="170">
        <v>2500</v>
      </c>
      <c r="L14" s="170">
        <v>0</v>
      </c>
      <c r="M14" s="171">
        <v>3675194.74</v>
      </c>
      <c r="N14" s="170">
        <v>3327696.55</v>
      </c>
      <c r="O14" s="172">
        <v>347498.19</v>
      </c>
      <c r="R14" s="61"/>
      <c r="T14" s="61"/>
    </row>
    <row r="15" spans="2:20" ht="22.15" customHeight="1" thickBot="1" x14ac:dyDescent="0.3">
      <c r="B15" s="143" t="s">
        <v>19</v>
      </c>
      <c r="C15" s="141" t="s">
        <v>67</v>
      </c>
      <c r="D15" s="170">
        <v>55018</v>
      </c>
      <c r="E15" s="170">
        <v>0</v>
      </c>
      <c r="F15" s="170">
        <v>313506.21999999997</v>
      </c>
      <c r="G15" s="170">
        <v>0</v>
      </c>
      <c r="H15" s="170">
        <v>0</v>
      </c>
      <c r="I15" s="170">
        <v>0</v>
      </c>
      <c r="J15" s="170">
        <v>0</v>
      </c>
      <c r="K15" s="170">
        <v>313506.21999999997</v>
      </c>
      <c r="L15" s="170">
        <v>0</v>
      </c>
      <c r="M15" s="171">
        <v>55018</v>
      </c>
      <c r="N15" s="170">
        <v>0</v>
      </c>
      <c r="O15" s="172">
        <v>55018</v>
      </c>
      <c r="R15" s="61"/>
      <c r="T15" s="61"/>
    </row>
    <row r="16" spans="2:20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T16" s="61"/>
    </row>
    <row r="17" spans="2:20" ht="20.45" customHeight="1" thickBot="1" x14ac:dyDescent="0.3">
      <c r="B17" s="143" t="s">
        <v>23</v>
      </c>
      <c r="C17" s="141" t="s">
        <v>69</v>
      </c>
      <c r="D17" s="170">
        <v>1218075.43</v>
      </c>
      <c r="E17" s="170">
        <v>0</v>
      </c>
      <c r="F17" s="170">
        <v>52672.73</v>
      </c>
      <c r="G17" s="170">
        <v>0</v>
      </c>
      <c r="H17" s="170">
        <v>0</v>
      </c>
      <c r="I17" s="170">
        <v>0</v>
      </c>
      <c r="J17" s="170">
        <v>0</v>
      </c>
      <c r="K17" s="170">
        <v>0</v>
      </c>
      <c r="L17" s="170">
        <v>0</v>
      </c>
      <c r="M17" s="171">
        <v>1270748.1599999999</v>
      </c>
      <c r="N17" s="170">
        <v>1267379.6000000001</v>
      </c>
      <c r="O17" s="172">
        <v>3368.56</v>
      </c>
      <c r="R17" s="61"/>
      <c r="T17" s="61"/>
    </row>
    <row r="18" spans="2:20" ht="22.15" customHeight="1" thickBot="1" x14ac:dyDescent="0.3">
      <c r="B18" s="402" t="s">
        <v>70</v>
      </c>
      <c r="C18" s="403"/>
      <c r="D18" s="171">
        <v>50162495.939999998</v>
      </c>
      <c r="E18" s="171">
        <v>0</v>
      </c>
      <c r="F18" s="171">
        <v>674112.42</v>
      </c>
      <c r="G18" s="171">
        <v>317062.21999999997</v>
      </c>
      <c r="H18" s="171">
        <v>17749.37</v>
      </c>
      <c r="I18" s="171">
        <v>0</v>
      </c>
      <c r="J18" s="171">
        <v>425359.75</v>
      </c>
      <c r="K18" s="171">
        <v>441527.81</v>
      </c>
      <c r="L18" s="171">
        <v>0</v>
      </c>
      <c r="M18" s="171">
        <v>50304532.390000001</v>
      </c>
      <c r="N18" s="171">
        <v>21541492.84</v>
      </c>
      <c r="O18" s="172">
        <v>28763039.550000001</v>
      </c>
      <c r="R18" s="61"/>
      <c r="T18" s="61"/>
    </row>
    <row r="19" spans="2:20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3556</v>
      </c>
      <c r="H19" s="144" t="s">
        <v>72</v>
      </c>
      <c r="I19" s="144" t="s">
        <v>72</v>
      </c>
      <c r="J19" s="144" t="s">
        <v>72</v>
      </c>
      <c r="K19" s="145">
        <v>128021.59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>
      <c r="M24" s="61"/>
    </row>
    <row r="25" spans="2:20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37" right="0.39" top="0.74803149606299213" bottom="0.74803149606299213" header="0.31496062992125984" footer="0.31496062992125984"/>
  <pageSetup scale="6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65"/>
  <sheetViews>
    <sheetView showGridLines="0" showOutlineSymbols="0" workbookViewId="0">
      <selection activeCell="M16" sqref="M16"/>
    </sheetView>
  </sheetViews>
  <sheetFormatPr defaultRowHeight="15" x14ac:dyDescent="0.25"/>
  <cols>
    <col min="1" max="1" width="2.42578125" style="52" customWidth="1"/>
    <col min="2" max="2" width="4.42578125" style="52" customWidth="1"/>
    <col min="3" max="3" width="51.28515625" style="52" customWidth="1"/>
    <col min="4" max="8" width="16.5703125" style="52" customWidth="1"/>
    <col min="9" max="9" width="4.85546875" style="52" customWidth="1"/>
    <col min="10" max="10" width="9.140625" style="52"/>
    <col min="11" max="11" width="11.42578125" style="52" bestFit="1" customWidth="1"/>
    <col min="12" max="256" width="9.140625" style="52"/>
    <col min="257" max="257" width="2.42578125" style="52" customWidth="1"/>
    <col min="258" max="258" width="4.42578125" style="52" customWidth="1"/>
    <col min="259" max="259" width="51.28515625" style="52" customWidth="1"/>
    <col min="260" max="264" width="16.5703125" style="52" customWidth="1"/>
    <col min="265" max="265" width="4.85546875" style="52" customWidth="1"/>
    <col min="266" max="266" width="9.140625" style="52"/>
    <col min="267" max="267" width="11.42578125" style="52" bestFit="1" customWidth="1"/>
    <col min="268" max="512" width="9.140625" style="52"/>
    <col min="513" max="513" width="2.42578125" style="52" customWidth="1"/>
    <col min="514" max="514" width="4.42578125" style="52" customWidth="1"/>
    <col min="515" max="515" width="51.28515625" style="52" customWidth="1"/>
    <col min="516" max="520" width="16.5703125" style="52" customWidth="1"/>
    <col min="521" max="521" width="4.85546875" style="52" customWidth="1"/>
    <col min="522" max="522" width="9.140625" style="52"/>
    <col min="523" max="523" width="11.42578125" style="52" bestFit="1" customWidth="1"/>
    <col min="524" max="768" width="9.140625" style="52"/>
    <col min="769" max="769" width="2.42578125" style="52" customWidth="1"/>
    <col min="770" max="770" width="4.42578125" style="52" customWidth="1"/>
    <col min="771" max="771" width="51.28515625" style="52" customWidth="1"/>
    <col min="772" max="776" width="16.5703125" style="52" customWidth="1"/>
    <col min="777" max="777" width="4.85546875" style="52" customWidth="1"/>
    <col min="778" max="778" width="9.140625" style="52"/>
    <col min="779" max="779" width="11.42578125" style="52" bestFit="1" customWidth="1"/>
    <col min="780" max="1024" width="9.140625" style="52"/>
    <col min="1025" max="1025" width="2.42578125" style="52" customWidth="1"/>
    <col min="1026" max="1026" width="4.42578125" style="52" customWidth="1"/>
    <col min="1027" max="1027" width="51.28515625" style="52" customWidth="1"/>
    <col min="1028" max="1032" width="16.5703125" style="52" customWidth="1"/>
    <col min="1033" max="1033" width="4.85546875" style="52" customWidth="1"/>
    <col min="1034" max="1034" width="9.140625" style="52"/>
    <col min="1035" max="1035" width="11.42578125" style="52" bestFit="1" customWidth="1"/>
    <col min="1036" max="1280" width="9.140625" style="52"/>
    <col min="1281" max="1281" width="2.42578125" style="52" customWidth="1"/>
    <col min="1282" max="1282" width="4.42578125" style="52" customWidth="1"/>
    <col min="1283" max="1283" width="51.28515625" style="52" customWidth="1"/>
    <col min="1284" max="1288" width="16.5703125" style="52" customWidth="1"/>
    <col min="1289" max="1289" width="4.85546875" style="52" customWidth="1"/>
    <col min="1290" max="1290" width="9.140625" style="52"/>
    <col min="1291" max="1291" width="11.42578125" style="52" bestFit="1" customWidth="1"/>
    <col min="1292" max="1536" width="9.140625" style="52"/>
    <col min="1537" max="1537" width="2.42578125" style="52" customWidth="1"/>
    <col min="1538" max="1538" width="4.42578125" style="52" customWidth="1"/>
    <col min="1539" max="1539" width="51.28515625" style="52" customWidth="1"/>
    <col min="1540" max="1544" width="16.5703125" style="52" customWidth="1"/>
    <col min="1545" max="1545" width="4.85546875" style="52" customWidth="1"/>
    <col min="1546" max="1546" width="9.140625" style="52"/>
    <col min="1547" max="1547" width="11.42578125" style="52" bestFit="1" customWidth="1"/>
    <col min="1548" max="1792" width="9.140625" style="52"/>
    <col min="1793" max="1793" width="2.42578125" style="52" customWidth="1"/>
    <col min="1794" max="1794" width="4.42578125" style="52" customWidth="1"/>
    <col min="1795" max="1795" width="51.28515625" style="52" customWidth="1"/>
    <col min="1796" max="1800" width="16.5703125" style="52" customWidth="1"/>
    <col min="1801" max="1801" width="4.85546875" style="52" customWidth="1"/>
    <col min="1802" max="1802" width="9.140625" style="52"/>
    <col min="1803" max="1803" width="11.42578125" style="52" bestFit="1" customWidth="1"/>
    <col min="1804" max="2048" width="9.140625" style="52"/>
    <col min="2049" max="2049" width="2.42578125" style="52" customWidth="1"/>
    <col min="2050" max="2050" width="4.42578125" style="52" customWidth="1"/>
    <col min="2051" max="2051" width="51.28515625" style="52" customWidth="1"/>
    <col min="2052" max="2056" width="16.5703125" style="52" customWidth="1"/>
    <col min="2057" max="2057" width="4.85546875" style="52" customWidth="1"/>
    <col min="2058" max="2058" width="9.140625" style="52"/>
    <col min="2059" max="2059" width="11.42578125" style="52" bestFit="1" customWidth="1"/>
    <col min="2060" max="2304" width="9.140625" style="52"/>
    <col min="2305" max="2305" width="2.42578125" style="52" customWidth="1"/>
    <col min="2306" max="2306" width="4.42578125" style="52" customWidth="1"/>
    <col min="2307" max="2307" width="51.28515625" style="52" customWidth="1"/>
    <col min="2308" max="2312" width="16.5703125" style="52" customWidth="1"/>
    <col min="2313" max="2313" width="4.85546875" style="52" customWidth="1"/>
    <col min="2314" max="2314" width="9.140625" style="52"/>
    <col min="2315" max="2315" width="11.42578125" style="52" bestFit="1" customWidth="1"/>
    <col min="2316" max="2560" width="9.140625" style="52"/>
    <col min="2561" max="2561" width="2.42578125" style="52" customWidth="1"/>
    <col min="2562" max="2562" width="4.42578125" style="52" customWidth="1"/>
    <col min="2563" max="2563" width="51.28515625" style="52" customWidth="1"/>
    <col min="2564" max="2568" width="16.5703125" style="52" customWidth="1"/>
    <col min="2569" max="2569" width="4.85546875" style="52" customWidth="1"/>
    <col min="2570" max="2570" width="9.140625" style="52"/>
    <col min="2571" max="2571" width="11.42578125" style="52" bestFit="1" customWidth="1"/>
    <col min="2572" max="2816" width="9.140625" style="52"/>
    <col min="2817" max="2817" width="2.42578125" style="52" customWidth="1"/>
    <col min="2818" max="2818" width="4.42578125" style="52" customWidth="1"/>
    <col min="2819" max="2819" width="51.28515625" style="52" customWidth="1"/>
    <col min="2820" max="2824" width="16.5703125" style="52" customWidth="1"/>
    <col min="2825" max="2825" width="4.85546875" style="52" customWidth="1"/>
    <col min="2826" max="2826" width="9.140625" style="52"/>
    <col min="2827" max="2827" width="11.42578125" style="52" bestFit="1" customWidth="1"/>
    <col min="2828" max="3072" width="9.140625" style="52"/>
    <col min="3073" max="3073" width="2.42578125" style="52" customWidth="1"/>
    <col min="3074" max="3074" width="4.42578125" style="52" customWidth="1"/>
    <col min="3075" max="3075" width="51.28515625" style="52" customWidth="1"/>
    <col min="3076" max="3080" width="16.5703125" style="52" customWidth="1"/>
    <col min="3081" max="3081" width="4.85546875" style="52" customWidth="1"/>
    <col min="3082" max="3082" width="9.140625" style="52"/>
    <col min="3083" max="3083" width="11.42578125" style="52" bestFit="1" customWidth="1"/>
    <col min="3084" max="3328" width="9.140625" style="52"/>
    <col min="3329" max="3329" width="2.42578125" style="52" customWidth="1"/>
    <col min="3330" max="3330" width="4.42578125" style="52" customWidth="1"/>
    <col min="3331" max="3331" width="51.28515625" style="52" customWidth="1"/>
    <col min="3332" max="3336" width="16.5703125" style="52" customWidth="1"/>
    <col min="3337" max="3337" width="4.85546875" style="52" customWidth="1"/>
    <col min="3338" max="3338" width="9.140625" style="52"/>
    <col min="3339" max="3339" width="11.42578125" style="52" bestFit="1" customWidth="1"/>
    <col min="3340" max="3584" width="9.140625" style="52"/>
    <col min="3585" max="3585" width="2.42578125" style="52" customWidth="1"/>
    <col min="3586" max="3586" width="4.42578125" style="52" customWidth="1"/>
    <col min="3587" max="3587" width="51.28515625" style="52" customWidth="1"/>
    <col min="3588" max="3592" width="16.5703125" style="52" customWidth="1"/>
    <col min="3593" max="3593" width="4.85546875" style="52" customWidth="1"/>
    <col min="3594" max="3594" width="9.140625" style="52"/>
    <col min="3595" max="3595" width="11.42578125" style="52" bestFit="1" customWidth="1"/>
    <col min="3596" max="3840" width="9.140625" style="52"/>
    <col min="3841" max="3841" width="2.42578125" style="52" customWidth="1"/>
    <col min="3842" max="3842" width="4.42578125" style="52" customWidth="1"/>
    <col min="3843" max="3843" width="51.28515625" style="52" customWidth="1"/>
    <col min="3844" max="3848" width="16.5703125" style="52" customWidth="1"/>
    <col min="3849" max="3849" width="4.85546875" style="52" customWidth="1"/>
    <col min="3850" max="3850" width="9.140625" style="52"/>
    <col min="3851" max="3851" width="11.42578125" style="52" bestFit="1" customWidth="1"/>
    <col min="3852" max="4096" width="9.140625" style="52"/>
    <col min="4097" max="4097" width="2.42578125" style="52" customWidth="1"/>
    <col min="4098" max="4098" width="4.42578125" style="52" customWidth="1"/>
    <col min="4099" max="4099" width="51.28515625" style="52" customWidth="1"/>
    <col min="4100" max="4104" width="16.5703125" style="52" customWidth="1"/>
    <col min="4105" max="4105" width="4.85546875" style="52" customWidth="1"/>
    <col min="4106" max="4106" width="9.140625" style="52"/>
    <col min="4107" max="4107" width="11.42578125" style="52" bestFit="1" customWidth="1"/>
    <col min="4108" max="4352" width="9.140625" style="52"/>
    <col min="4353" max="4353" width="2.42578125" style="52" customWidth="1"/>
    <col min="4354" max="4354" width="4.42578125" style="52" customWidth="1"/>
    <col min="4355" max="4355" width="51.28515625" style="52" customWidth="1"/>
    <col min="4356" max="4360" width="16.5703125" style="52" customWidth="1"/>
    <col min="4361" max="4361" width="4.85546875" style="52" customWidth="1"/>
    <col min="4362" max="4362" width="9.140625" style="52"/>
    <col min="4363" max="4363" width="11.42578125" style="52" bestFit="1" customWidth="1"/>
    <col min="4364" max="4608" width="9.140625" style="52"/>
    <col min="4609" max="4609" width="2.42578125" style="52" customWidth="1"/>
    <col min="4610" max="4610" width="4.42578125" style="52" customWidth="1"/>
    <col min="4611" max="4611" width="51.28515625" style="52" customWidth="1"/>
    <col min="4612" max="4616" width="16.5703125" style="52" customWidth="1"/>
    <col min="4617" max="4617" width="4.85546875" style="52" customWidth="1"/>
    <col min="4618" max="4618" width="9.140625" style="52"/>
    <col min="4619" max="4619" width="11.42578125" style="52" bestFit="1" customWidth="1"/>
    <col min="4620" max="4864" width="9.140625" style="52"/>
    <col min="4865" max="4865" width="2.42578125" style="52" customWidth="1"/>
    <col min="4866" max="4866" width="4.42578125" style="52" customWidth="1"/>
    <col min="4867" max="4867" width="51.28515625" style="52" customWidth="1"/>
    <col min="4868" max="4872" width="16.5703125" style="52" customWidth="1"/>
    <col min="4873" max="4873" width="4.85546875" style="52" customWidth="1"/>
    <col min="4874" max="4874" width="9.140625" style="52"/>
    <col min="4875" max="4875" width="11.42578125" style="52" bestFit="1" customWidth="1"/>
    <col min="4876" max="5120" width="9.140625" style="52"/>
    <col min="5121" max="5121" width="2.42578125" style="52" customWidth="1"/>
    <col min="5122" max="5122" width="4.42578125" style="52" customWidth="1"/>
    <col min="5123" max="5123" width="51.28515625" style="52" customWidth="1"/>
    <col min="5124" max="5128" width="16.5703125" style="52" customWidth="1"/>
    <col min="5129" max="5129" width="4.85546875" style="52" customWidth="1"/>
    <col min="5130" max="5130" width="9.140625" style="52"/>
    <col min="5131" max="5131" width="11.42578125" style="52" bestFit="1" customWidth="1"/>
    <col min="5132" max="5376" width="9.140625" style="52"/>
    <col min="5377" max="5377" width="2.42578125" style="52" customWidth="1"/>
    <col min="5378" max="5378" width="4.42578125" style="52" customWidth="1"/>
    <col min="5379" max="5379" width="51.28515625" style="52" customWidth="1"/>
    <col min="5380" max="5384" width="16.5703125" style="52" customWidth="1"/>
    <col min="5385" max="5385" width="4.85546875" style="52" customWidth="1"/>
    <col min="5386" max="5386" width="9.140625" style="52"/>
    <col min="5387" max="5387" width="11.42578125" style="52" bestFit="1" customWidth="1"/>
    <col min="5388" max="5632" width="9.140625" style="52"/>
    <col min="5633" max="5633" width="2.42578125" style="52" customWidth="1"/>
    <col min="5634" max="5634" width="4.42578125" style="52" customWidth="1"/>
    <col min="5635" max="5635" width="51.28515625" style="52" customWidth="1"/>
    <col min="5636" max="5640" width="16.5703125" style="52" customWidth="1"/>
    <col min="5641" max="5641" width="4.85546875" style="52" customWidth="1"/>
    <col min="5642" max="5642" width="9.140625" style="52"/>
    <col min="5643" max="5643" width="11.42578125" style="52" bestFit="1" customWidth="1"/>
    <col min="5644" max="5888" width="9.140625" style="52"/>
    <col min="5889" max="5889" width="2.42578125" style="52" customWidth="1"/>
    <col min="5890" max="5890" width="4.42578125" style="52" customWidth="1"/>
    <col min="5891" max="5891" width="51.28515625" style="52" customWidth="1"/>
    <col min="5892" max="5896" width="16.5703125" style="52" customWidth="1"/>
    <col min="5897" max="5897" width="4.85546875" style="52" customWidth="1"/>
    <col min="5898" max="5898" width="9.140625" style="52"/>
    <col min="5899" max="5899" width="11.42578125" style="52" bestFit="1" customWidth="1"/>
    <col min="5900" max="6144" width="9.140625" style="52"/>
    <col min="6145" max="6145" width="2.42578125" style="52" customWidth="1"/>
    <col min="6146" max="6146" width="4.42578125" style="52" customWidth="1"/>
    <col min="6147" max="6147" width="51.28515625" style="52" customWidth="1"/>
    <col min="6148" max="6152" width="16.5703125" style="52" customWidth="1"/>
    <col min="6153" max="6153" width="4.85546875" style="52" customWidth="1"/>
    <col min="6154" max="6154" width="9.140625" style="52"/>
    <col min="6155" max="6155" width="11.42578125" style="52" bestFit="1" customWidth="1"/>
    <col min="6156" max="6400" width="9.140625" style="52"/>
    <col min="6401" max="6401" width="2.42578125" style="52" customWidth="1"/>
    <col min="6402" max="6402" width="4.42578125" style="52" customWidth="1"/>
    <col min="6403" max="6403" width="51.28515625" style="52" customWidth="1"/>
    <col min="6404" max="6408" width="16.5703125" style="52" customWidth="1"/>
    <col min="6409" max="6409" width="4.85546875" style="52" customWidth="1"/>
    <col min="6410" max="6410" width="9.140625" style="52"/>
    <col min="6411" max="6411" width="11.42578125" style="52" bestFit="1" customWidth="1"/>
    <col min="6412" max="6656" width="9.140625" style="52"/>
    <col min="6657" max="6657" width="2.42578125" style="52" customWidth="1"/>
    <col min="6658" max="6658" width="4.42578125" style="52" customWidth="1"/>
    <col min="6659" max="6659" width="51.28515625" style="52" customWidth="1"/>
    <col min="6660" max="6664" width="16.5703125" style="52" customWidth="1"/>
    <col min="6665" max="6665" width="4.85546875" style="52" customWidth="1"/>
    <col min="6666" max="6666" width="9.140625" style="52"/>
    <col min="6667" max="6667" width="11.42578125" style="52" bestFit="1" customWidth="1"/>
    <col min="6668" max="6912" width="9.140625" style="52"/>
    <col min="6913" max="6913" width="2.42578125" style="52" customWidth="1"/>
    <col min="6914" max="6914" width="4.42578125" style="52" customWidth="1"/>
    <col min="6915" max="6915" width="51.28515625" style="52" customWidth="1"/>
    <col min="6916" max="6920" width="16.5703125" style="52" customWidth="1"/>
    <col min="6921" max="6921" width="4.85546875" style="52" customWidth="1"/>
    <col min="6922" max="6922" width="9.140625" style="52"/>
    <col min="6923" max="6923" width="11.42578125" style="52" bestFit="1" customWidth="1"/>
    <col min="6924" max="7168" width="9.140625" style="52"/>
    <col min="7169" max="7169" width="2.42578125" style="52" customWidth="1"/>
    <col min="7170" max="7170" width="4.42578125" style="52" customWidth="1"/>
    <col min="7171" max="7171" width="51.28515625" style="52" customWidth="1"/>
    <col min="7172" max="7176" width="16.5703125" style="52" customWidth="1"/>
    <col min="7177" max="7177" width="4.85546875" style="52" customWidth="1"/>
    <col min="7178" max="7178" width="9.140625" style="52"/>
    <col min="7179" max="7179" width="11.42578125" style="52" bestFit="1" customWidth="1"/>
    <col min="7180" max="7424" width="9.140625" style="52"/>
    <col min="7425" max="7425" width="2.42578125" style="52" customWidth="1"/>
    <col min="7426" max="7426" width="4.42578125" style="52" customWidth="1"/>
    <col min="7427" max="7427" width="51.28515625" style="52" customWidth="1"/>
    <col min="7428" max="7432" width="16.5703125" style="52" customWidth="1"/>
    <col min="7433" max="7433" width="4.85546875" style="52" customWidth="1"/>
    <col min="7434" max="7434" width="9.140625" style="52"/>
    <col min="7435" max="7435" width="11.42578125" style="52" bestFit="1" customWidth="1"/>
    <col min="7436" max="7680" width="9.140625" style="52"/>
    <col min="7681" max="7681" width="2.42578125" style="52" customWidth="1"/>
    <col min="7682" max="7682" width="4.42578125" style="52" customWidth="1"/>
    <col min="7683" max="7683" width="51.28515625" style="52" customWidth="1"/>
    <col min="7684" max="7688" width="16.5703125" style="52" customWidth="1"/>
    <col min="7689" max="7689" width="4.85546875" style="52" customWidth="1"/>
    <col min="7690" max="7690" width="9.140625" style="52"/>
    <col min="7691" max="7691" width="11.42578125" style="52" bestFit="1" customWidth="1"/>
    <col min="7692" max="7936" width="9.140625" style="52"/>
    <col min="7937" max="7937" width="2.42578125" style="52" customWidth="1"/>
    <col min="7938" max="7938" width="4.42578125" style="52" customWidth="1"/>
    <col min="7939" max="7939" width="51.28515625" style="52" customWidth="1"/>
    <col min="7940" max="7944" width="16.5703125" style="52" customWidth="1"/>
    <col min="7945" max="7945" width="4.85546875" style="52" customWidth="1"/>
    <col min="7946" max="7946" width="9.140625" style="52"/>
    <col min="7947" max="7947" width="11.42578125" style="52" bestFit="1" customWidth="1"/>
    <col min="7948" max="8192" width="9.140625" style="52"/>
    <col min="8193" max="8193" width="2.42578125" style="52" customWidth="1"/>
    <col min="8194" max="8194" width="4.42578125" style="52" customWidth="1"/>
    <col min="8195" max="8195" width="51.28515625" style="52" customWidth="1"/>
    <col min="8196" max="8200" width="16.5703125" style="52" customWidth="1"/>
    <col min="8201" max="8201" width="4.85546875" style="52" customWidth="1"/>
    <col min="8202" max="8202" width="9.140625" style="52"/>
    <col min="8203" max="8203" width="11.42578125" style="52" bestFit="1" customWidth="1"/>
    <col min="8204" max="8448" width="9.140625" style="52"/>
    <col min="8449" max="8449" width="2.42578125" style="52" customWidth="1"/>
    <col min="8450" max="8450" width="4.42578125" style="52" customWidth="1"/>
    <col min="8451" max="8451" width="51.28515625" style="52" customWidth="1"/>
    <col min="8452" max="8456" width="16.5703125" style="52" customWidth="1"/>
    <col min="8457" max="8457" width="4.85546875" style="52" customWidth="1"/>
    <col min="8458" max="8458" width="9.140625" style="52"/>
    <col min="8459" max="8459" width="11.42578125" style="52" bestFit="1" customWidth="1"/>
    <col min="8460" max="8704" width="9.140625" style="52"/>
    <col min="8705" max="8705" width="2.42578125" style="52" customWidth="1"/>
    <col min="8706" max="8706" width="4.42578125" style="52" customWidth="1"/>
    <col min="8707" max="8707" width="51.28515625" style="52" customWidth="1"/>
    <col min="8708" max="8712" width="16.5703125" style="52" customWidth="1"/>
    <col min="8713" max="8713" width="4.85546875" style="52" customWidth="1"/>
    <col min="8714" max="8714" width="9.140625" style="52"/>
    <col min="8715" max="8715" width="11.42578125" style="52" bestFit="1" customWidth="1"/>
    <col min="8716" max="8960" width="9.140625" style="52"/>
    <col min="8961" max="8961" width="2.42578125" style="52" customWidth="1"/>
    <col min="8962" max="8962" width="4.42578125" style="52" customWidth="1"/>
    <col min="8963" max="8963" width="51.28515625" style="52" customWidth="1"/>
    <col min="8964" max="8968" width="16.5703125" style="52" customWidth="1"/>
    <col min="8969" max="8969" width="4.85546875" style="52" customWidth="1"/>
    <col min="8970" max="8970" width="9.140625" style="52"/>
    <col min="8971" max="8971" width="11.42578125" style="52" bestFit="1" customWidth="1"/>
    <col min="8972" max="9216" width="9.140625" style="52"/>
    <col min="9217" max="9217" width="2.42578125" style="52" customWidth="1"/>
    <col min="9218" max="9218" width="4.42578125" style="52" customWidth="1"/>
    <col min="9219" max="9219" width="51.28515625" style="52" customWidth="1"/>
    <col min="9220" max="9224" width="16.5703125" style="52" customWidth="1"/>
    <col min="9225" max="9225" width="4.85546875" style="52" customWidth="1"/>
    <col min="9226" max="9226" width="9.140625" style="52"/>
    <col min="9227" max="9227" width="11.42578125" style="52" bestFit="1" customWidth="1"/>
    <col min="9228" max="9472" width="9.140625" style="52"/>
    <col min="9473" max="9473" width="2.42578125" style="52" customWidth="1"/>
    <col min="9474" max="9474" width="4.42578125" style="52" customWidth="1"/>
    <col min="9475" max="9475" width="51.28515625" style="52" customWidth="1"/>
    <col min="9476" max="9480" width="16.5703125" style="52" customWidth="1"/>
    <col min="9481" max="9481" width="4.85546875" style="52" customWidth="1"/>
    <col min="9482" max="9482" width="9.140625" style="52"/>
    <col min="9483" max="9483" width="11.42578125" style="52" bestFit="1" customWidth="1"/>
    <col min="9484" max="9728" width="9.140625" style="52"/>
    <col min="9729" max="9729" width="2.42578125" style="52" customWidth="1"/>
    <col min="9730" max="9730" width="4.42578125" style="52" customWidth="1"/>
    <col min="9731" max="9731" width="51.28515625" style="52" customWidth="1"/>
    <col min="9732" max="9736" width="16.5703125" style="52" customWidth="1"/>
    <col min="9737" max="9737" width="4.85546875" style="52" customWidth="1"/>
    <col min="9738" max="9738" width="9.140625" style="52"/>
    <col min="9739" max="9739" width="11.42578125" style="52" bestFit="1" customWidth="1"/>
    <col min="9740" max="9984" width="9.140625" style="52"/>
    <col min="9985" max="9985" width="2.42578125" style="52" customWidth="1"/>
    <col min="9986" max="9986" width="4.42578125" style="52" customWidth="1"/>
    <col min="9987" max="9987" width="51.28515625" style="52" customWidth="1"/>
    <col min="9988" max="9992" width="16.5703125" style="52" customWidth="1"/>
    <col min="9993" max="9993" width="4.85546875" style="52" customWidth="1"/>
    <col min="9994" max="9994" width="9.140625" style="52"/>
    <col min="9995" max="9995" width="11.42578125" style="52" bestFit="1" customWidth="1"/>
    <col min="9996" max="10240" width="9.140625" style="52"/>
    <col min="10241" max="10241" width="2.42578125" style="52" customWidth="1"/>
    <col min="10242" max="10242" width="4.42578125" style="52" customWidth="1"/>
    <col min="10243" max="10243" width="51.28515625" style="52" customWidth="1"/>
    <col min="10244" max="10248" width="16.5703125" style="52" customWidth="1"/>
    <col min="10249" max="10249" width="4.85546875" style="52" customWidth="1"/>
    <col min="10250" max="10250" width="9.140625" style="52"/>
    <col min="10251" max="10251" width="11.42578125" style="52" bestFit="1" customWidth="1"/>
    <col min="10252" max="10496" width="9.140625" style="52"/>
    <col min="10497" max="10497" width="2.42578125" style="52" customWidth="1"/>
    <col min="10498" max="10498" width="4.42578125" style="52" customWidth="1"/>
    <col min="10499" max="10499" width="51.28515625" style="52" customWidth="1"/>
    <col min="10500" max="10504" width="16.5703125" style="52" customWidth="1"/>
    <col min="10505" max="10505" width="4.85546875" style="52" customWidth="1"/>
    <col min="10506" max="10506" width="9.140625" style="52"/>
    <col min="10507" max="10507" width="11.42578125" style="52" bestFit="1" customWidth="1"/>
    <col min="10508" max="10752" width="9.140625" style="52"/>
    <col min="10753" max="10753" width="2.42578125" style="52" customWidth="1"/>
    <col min="10754" max="10754" width="4.42578125" style="52" customWidth="1"/>
    <col min="10755" max="10755" width="51.28515625" style="52" customWidth="1"/>
    <col min="10756" max="10760" width="16.5703125" style="52" customWidth="1"/>
    <col min="10761" max="10761" width="4.85546875" style="52" customWidth="1"/>
    <col min="10762" max="10762" width="9.140625" style="52"/>
    <col min="10763" max="10763" width="11.42578125" style="52" bestFit="1" customWidth="1"/>
    <col min="10764" max="11008" width="9.140625" style="52"/>
    <col min="11009" max="11009" width="2.42578125" style="52" customWidth="1"/>
    <col min="11010" max="11010" width="4.42578125" style="52" customWidth="1"/>
    <col min="11011" max="11011" width="51.28515625" style="52" customWidth="1"/>
    <col min="11012" max="11016" width="16.5703125" style="52" customWidth="1"/>
    <col min="11017" max="11017" width="4.85546875" style="52" customWidth="1"/>
    <col min="11018" max="11018" width="9.140625" style="52"/>
    <col min="11019" max="11019" width="11.42578125" style="52" bestFit="1" customWidth="1"/>
    <col min="11020" max="11264" width="9.140625" style="52"/>
    <col min="11265" max="11265" width="2.42578125" style="52" customWidth="1"/>
    <col min="11266" max="11266" width="4.42578125" style="52" customWidth="1"/>
    <col min="11267" max="11267" width="51.28515625" style="52" customWidth="1"/>
    <col min="11268" max="11272" width="16.5703125" style="52" customWidth="1"/>
    <col min="11273" max="11273" width="4.85546875" style="52" customWidth="1"/>
    <col min="11274" max="11274" width="9.140625" style="52"/>
    <col min="11275" max="11275" width="11.42578125" style="52" bestFit="1" customWidth="1"/>
    <col min="11276" max="11520" width="9.140625" style="52"/>
    <col min="11521" max="11521" width="2.42578125" style="52" customWidth="1"/>
    <col min="11522" max="11522" width="4.42578125" style="52" customWidth="1"/>
    <col min="11523" max="11523" width="51.28515625" style="52" customWidth="1"/>
    <col min="11524" max="11528" width="16.5703125" style="52" customWidth="1"/>
    <col min="11529" max="11529" width="4.85546875" style="52" customWidth="1"/>
    <col min="11530" max="11530" width="9.140625" style="52"/>
    <col min="11531" max="11531" width="11.42578125" style="52" bestFit="1" customWidth="1"/>
    <col min="11532" max="11776" width="9.140625" style="52"/>
    <col min="11777" max="11777" width="2.42578125" style="52" customWidth="1"/>
    <col min="11778" max="11778" width="4.42578125" style="52" customWidth="1"/>
    <col min="11779" max="11779" width="51.28515625" style="52" customWidth="1"/>
    <col min="11780" max="11784" width="16.5703125" style="52" customWidth="1"/>
    <col min="11785" max="11785" width="4.85546875" style="52" customWidth="1"/>
    <col min="11786" max="11786" width="9.140625" style="52"/>
    <col min="11787" max="11787" width="11.42578125" style="52" bestFit="1" customWidth="1"/>
    <col min="11788" max="12032" width="9.140625" style="52"/>
    <col min="12033" max="12033" width="2.42578125" style="52" customWidth="1"/>
    <col min="12034" max="12034" width="4.42578125" style="52" customWidth="1"/>
    <col min="12035" max="12035" width="51.28515625" style="52" customWidth="1"/>
    <col min="12036" max="12040" width="16.5703125" style="52" customWidth="1"/>
    <col min="12041" max="12041" width="4.85546875" style="52" customWidth="1"/>
    <col min="12042" max="12042" width="9.140625" style="52"/>
    <col min="12043" max="12043" width="11.42578125" style="52" bestFit="1" customWidth="1"/>
    <col min="12044" max="12288" width="9.140625" style="52"/>
    <col min="12289" max="12289" width="2.42578125" style="52" customWidth="1"/>
    <col min="12290" max="12290" width="4.42578125" style="52" customWidth="1"/>
    <col min="12291" max="12291" width="51.28515625" style="52" customWidth="1"/>
    <col min="12292" max="12296" width="16.5703125" style="52" customWidth="1"/>
    <col min="12297" max="12297" width="4.85546875" style="52" customWidth="1"/>
    <col min="12298" max="12298" width="9.140625" style="52"/>
    <col min="12299" max="12299" width="11.42578125" style="52" bestFit="1" customWidth="1"/>
    <col min="12300" max="12544" width="9.140625" style="52"/>
    <col min="12545" max="12545" width="2.42578125" style="52" customWidth="1"/>
    <col min="12546" max="12546" width="4.42578125" style="52" customWidth="1"/>
    <col min="12547" max="12547" width="51.28515625" style="52" customWidth="1"/>
    <col min="12548" max="12552" width="16.5703125" style="52" customWidth="1"/>
    <col min="12553" max="12553" width="4.85546875" style="52" customWidth="1"/>
    <col min="12554" max="12554" width="9.140625" style="52"/>
    <col min="12555" max="12555" width="11.42578125" style="52" bestFit="1" customWidth="1"/>
    <col min="12556" max="12800" width="9.140625" style="52"/>
    <col min="12801" max="12801" width="2.42578125" style="52" customWidth="1"/>
    <col min="12802" max="12802" width="4.42578125" style="52" customWidth="1"/>
    <col min="12803" max="12803" width="51.28515625" style="52" customWidth="1"/>
    <col min="12804" max="12808" width="16.5703125" style="52" customWidth="1"/>
    <col min="12809" max="12809" width="4.85546875" style="52" customWidth="1"/>
    <col min="12810" max="12810" width="9.140625" style="52"/>
    <col min="12811" max="12811" width="11.42578125" style="52" bestFit="1" customWidth="1"/>
    <col min="12812" max="13056" width="9.140625" style="52"/>
    <col min="13057" max="13057" width="2.42578125" style="52" customWidth="1"/>
    <col min="13058" max="13058" width="4.42578125" style="52" customWidth="1"/>
    <col min="13059" max="13059" width="51.28515625" style="52" customWidth="1"/>
    <col min="13060" max="13064" width="16.5703125" style="52" customWidth="1"/>
    <col min="13065" max="13065" width="4.85546875" style="52" customWidth="1"/>
    <col min="13066" max="13066" width="9.140625" style="52"/>
    <col min="13067" max="13067" width="11.42578125" style="52" bestFit="1" customWidth="1"/>
    <col min="13068" max="13312" width="9.140625" style="52"/>
    <col min="13313" max="13313" width="2.42578125" style="52" customWidth="1"/>
    <col min="13314" max="13314" width="4.42578125" style="52" customWidth="1"/>
    <col min="13315" max="13315" width="51.28515625" style="52" customWidth="1"/>
    <col min="13316" max="13320" width="16.5703125" style="52" customWidth="1"/>
    <col min="13321" max="13321" width="4.85546875" style="52" customWidth="1"/>
    <col min="13322" max="13322" width="9.140625" style="52"/>
    <col min="13323" max="13323" width="11.42578125" style="52" bestFit="1" customWidth="1"/>
    <col min="13324" max="13568" width="9.140625" style="52"/>
    <col min="13569" max="13569" width="2.42578125" style="52" customWidth="1"/>
    <col min="13570" max="13570" width="4.42578125" style="52" customWidth="1"/>
    <col min="13571" max="13571" width="51.28515625" style="52" customWidth="1"/>
    <col min="13572" max="13576" width="16.5703125" style="52" customWidth="1"/>
    <col min="13577" max="13577" width="4.85546875" style="52" customWidth="1"/>
    <col min="13578" max="13578" width="9.140625" style="52"/>
    <col min="13579" max="13579" width="11.42578125" style="52" bestFit="1" customWidth="1"/>
    <col min="13580" max="13824" width="9.140625" style="52"/>
    <col min="13825" max="13825" width="2.42578125" style="52" customWidth="1"/>
    <col min="13826" max="13826" width="4.42578125" style="52" customWidth="1"/>
    <col min="13827" max="13827" width="51.28515625" style="52" customWidth="1"/>
    <col min="13828" max="13832" width="16.5703125" style="52" customWidth="1"/>
    <col min="13833" max="13833" width="4.85546875" style="52" customWidth="1"/>
    <col min="13834" max="13834" width="9.140625" style="52"/>
    <col min="13835" max="13835" width="11.42578125" style="52" bestFit="1" customWidth="1"/>
    <col min="13836" max="14080" width="9.140625" style="52"/>
    <col min="14081" max="14081" width="2.42578125" style="52" customWidth="1"/>
    <col min="14082" max="14082" width="4.42578125" style="52" customWidth="1"/>
    <col min="14083" max="14083" width="51.28515625" style="52" customWidth="1"/>
    <col min="14084" max="14088" width="16.5703125" style="52" customWidth="1"/>
    <col min="14089" max="14089" width="4.85546875" style="52" customWidth="1"/>
    <col min="14090" max="14090" width="9.140625" style="52"/>
    <col min="14091" max="14091" width="11.42578125" style="52" bestFit="1" customWidth="1"/>
    <col min="14092" max="14336" width="9.140625" style="52"/>
    <col min="14337" max="14337" width="2.42578125" style="52" customWidth="1"/>
    <col min="14338" max="14338" width="4.42578125" style="52" customWidth="1"/>
    <col min="14339" max="14339" width="51.28515625" style="52" customWidth="1"/>
    <col min="14340" max="14344" width="16.5703125" style="52" customWidth="1"/>
    <col min="14345" max="14345" width="4.85546875" style="52" customWidth="1"/>
    <col min="14346" max="14346" width="9.140625" style="52"/>
    <col min="14347" max="14347" width="11.42578125" style="52" bestFit="1" customWidth="1"/>
    <col min="14348" max="14592" width="9.140625" style="52"/>
    <col min="14593" max="14593" width="2.42578125" style="52" customWidth="1"/>
    <col min="14594" max="14594" width="4.42578125" style="52" customWidth="1"/>
    <col min="14595" max="14595" width="51.28515625" style="52" customWidth="1"/>
    <col min="14596" max="14600" width="16.5703125" style="52" customWidth="1"/>
    <col min="14601" max="14601" width="4.85546875" style="52" customWidth="1"/>
    <col min="14602" max="14602" width="9.140625" style="52"/>
    <col min="14603" max="14603" width="11.42578125" style="52" bestFit="1" customWidth="1"/>
    <col min="14604" max="14848" width="9.140625" style="52"/>
    <col min="14849" max="14849" width="2.42578125" style="52" customWidth="1"/>
    <col min="14850" max="14850" width="4.42578125" style="52" customWidth="1"/>
    <col min="14851" max="14851" width="51.28515625" style="52" customWidth="1"/>
    <col min="14852" max="14856" width="16.5703125" style="52" customWidth="1"/>
    <col min="14857" max="14857" width="4.85546875" style="52" customWidth="1"/>
    <col min="14858" max="14858" width="9.140625" style="52"/>
    <col min="14859" max="14859" width="11.42578125" style="52" bestFit="1" customWidth="1"/>
    <col min="14860" max="15104" width="9.140625" style="52"/>
    <col min="15105" max="15105" width="2.42578125" style="52" customWidth="1"/>
    <col min="15106" max="15106" width="4.42578125" style="52" customWidth="1"/>
    <col min="15107" max="15107" width="51.28515625" style="52" customWidth="1"/>
    <col min="15108" max="15112" width="16.5703125" style="52" customWidth="1"/>
    <col min="15113" max="15113" width="4.85546875" style="52" customWidth="1"/>
    <col min="15114" max="15114" width="9.140625" style="52"/>
    <col min="15115" max="15115" width="11.42578125" style="52" bestFit="1" customWidth="1"/>
    <col min="15116" max="15360" width="9.140625" style="52"/>
    <col min="15361" max="15361" width="2.42578125" style="52" customWidth="1"/>
    <col min="15362" max="15362" width="4.42578125" style="52" customWidth="1"/>
    <col min="15363" max="15363" width="51.28515625" style="52" customWidth="1"/>
    <col min="15364" max="15368" width="16.5703125" style="52" customWidth="1"/>
    <col min="15369" max="15369" width="4.85546875" style="52" customWidth="1"/>
    <col min="15370" max="15370" width="9.140625" style="52"/>
    <col min="15371" max="15371" width="11.42578125" style="52" bestFit="1" customWidth="1"/>
    <col min="15372" max="15616" width="9.140625" style="52"/>
    <col min="15617" max="15617" width="2.42578125" style="52" customWidth="1"/>
    <col min="15618" max="15618" width="4.42578125" style="52" customWidth="1"/>
    <col min="15619" max="15619" width="51.28515625" style="52" customWidth="1"/>
    <col min="15620" max="15624" width="16.5703125" style="52" customWidth="1"/>
    <col min="15625" max="15625" width="4.85546875" style="52" customWidth="1"/>
    <col min="15626" max="15626" width="9.140625" style="52"/>
    <col min="15627" max="15627" width="11.42578125" style="52" bestFit="1" customWidth="1"/>
    <col min="15628" max="15872" width="9.140625" style="52"/>
    <col min="15873" max="15873" width="2.42578125" style="52" customWidth="1"/>
    <col min="15874" max="15874" width="4.42578125" style="52" customWidth="1"/>
    <col min="15875" max="15875" width="51.28515625" style="52" customWidth="1"/>
    <col min="15876" max="15880" width="16.5703125" style="52" customWidth="1"/>
    <col min="15881" max="15881" width="4.85546875" style="52" customWidth="1"/>
    <col min="15882" max="15882" width="9.140625" style="52"/>
    <col min="15883" max="15883" width="11.42578125" style="52" bestFit="1" customWidth="1"/>
    <col min="15884" max="16128" width="9.140625" style="52"/>
    <col min="16129" max="16129" width="2.42578125" style="52" customWidth="1"/>
    <col min="16130" max="16130" width="4.42578125" style="52" customWidth="1"/>
    <col min="16131" max="16131" width="51.28515625" style="52" customWidth="1"/>
    <col min="16132" max="16136" width="16.5703125" style="52" customWidth="1"/>
    <col min="16137" max="16137" width="4.85546875" style="52" customWidth="1"/>
    <col min="16138" max="16138" width="9.140625" style="52"/>
    <col min="16139" max="16139" width="11.42578125" style="52" bestFit="1" customWidth="1"/>
    <col min="16140" max="16384" width="9.140625" style="52"/>
  </cols>
  <sheetData>
    <row r="2" spans="1:11" ht="15.6" customHeight="1" x14ac:dyDescent="0.25">
      <c r="A2" s="69"/>
      <c r="B2" s="406" t="s">
        <v>348</v>
      </c>
      <c r="C2" s="406"/>
      <c r="D2" s="70"/>
      <c r="E2" s="70"/>
      <c r="F2" s="70"/>
      <c r="G2" s="70"/>
      <c r="H2" s="71"/>
      <c r="I2" s="69"/>
    </row>
    <row r="3" spans="1:11" x14ac:dyDescent="0.25">
      <c r="A3" s="69"/>
      <c r="B3" s="406"/>
      <c r="C3" s="406"/>
      <c r="D3" s="70"/>
      <c r="E3" s="70"/>
      <c r="F3" s="70"/>
      <c r="G3" s="70"/>
      <c r="H3" s="71"/>
      <c r="I3" s="69"/>
    </row>
    <row r="4" spans="1:11" x14ac:dyDescent="0.25">
      <c r="A4" s="69"/>
      <c r="B4" s="69"/>
      <c r="C4" s="69"/>
      <c r="D4" s="69"/>
      <c r="E4" s="69"/>
      <c r="F4" s="69"/>
      <c r="G4" s="69"/>
      <c r="H4" s="69"/>
      <c r="I4" s="69"/>
    </row>
    <row r="5" spans="1:11" ht="19.899999999999999" customHeight="1" x14ac:dyDescent="0.25">
      <c r="A5" s="69"/>
      <c r="B5" s="391" t="s">
        <v>110</v>
      </c>
      <c r="C5" s="391"/>
      <c r="D5" s="391"/>
      <c r="E5" s="391"/>
      <c r="F5" s="391"/>
      <c r="G5" s="391"/>
      <c r="H5" s="391"/>
      <c r="I5" s="69"/>
    </row>
    <row r="6" spans="1:11" ht="2.4500000000000002" customHeight="1" thickBot="1" x14ac:dyDescent="0.3">
      <c r="A6" s="69"/>
      <c r="B6" s="72"/>
      <c r="C6" s="72"/>
      <c r="D6" s="72"/>
      <c r="E6" s="72"/>
      <c r="F6" s="72"/>
      <c r="G6" s="72"/>
      <c r="H6" s="147" t="s">
        <v>111</v>
      </c>
      <c r="I6" s="69"/>
    </row>
    <row r="7" spans="1:11" ht="32.25" customHeight="1" thickTop="1" thickBot="1" x14ac:dyDescent="0.3">
      <c r="B7" s="73" t="s">
        <v>82</v>
      </c>
      <c r="C7" s="74" t="s">
        <v>112</v>
      </c>
      <c r="D7" s="75" t="s">
        <v>84</v>
      </c>
      <c r="E7" s="75" t="s">
        <v>44</v>
      </c>
      <c r="F7" s="75" t="s">
        <v>45</v>
      </c>
      <c r="G7" s="75" t="s">
        <v>85</v>
      </c>
      <c r="H7" s="76" t="s">
        <v>86</v>
      </c>
    </row>
    <row r="8" spans="1:11" ht="11.45" customHeight="1" thickBot="1" x14ac:dyDescent="0.3">
      <c r="A8" s="69"/>
      <c r="B8" s="77">
        <v>1</v>
      </c>
      <c r="C8" s="78">
        <v>2</v>
      </c>
      <c r="D8" s="78">
        <v>3</v>
      </c>
      <c r="E8" s="78">
        <v>4</v>
      </c>
      <c r="F8" s="78">
        <v>5</v>
      </c>
      <c r="G8" s="78">
        <v>6</v>
      </c>
      <c r="H8" s="79">
        <v>7</v>
      </c>
      <c r="I8" s="69"/>
    </row>
    <row r="9" spans="1:11" ht="30.75" thickBot="1" x14ac:dyDescent="0.3">
      <c r="A9" s="69"/>
      <c r="B9" s="77">
        <v>1</v>
      </c>
      <c r="C9" s="81" t="s">
        <v>349</v>
      </c>
      <c r="D9" s="82">
        <v>10000</v>
      </c>
      <c r="E9" s="82">
        <v>0</v>
      </c>
      <c r="F9" s="82">
        <v>0</v>
      </c>
      <c r="G9" s="82">
        <v>10000</v>
      </c>
      <c r="H9" s="83">
        <v>0</v>
      </c>
      <c r="I9" s="69"/>
      <c r="K9" s="61"/>
    </row>
    <row r="10" spans="1:11" ht="45.75" thickBot="1" x14ac:dyDescent="0.3">
      <c r="A10" s="69"/>
      <c r="B10" s="77">
        <v>2</v>
      </c>
      <c r="C10" s="81" t="s">
        <v>350</v>
      </c>
      <c r="D10" s="82">
        <v>157745.1</v>
      </c>
      <c r="E10" s="82">
        <v>0</v>
      </c>
      <c r="F10" s="82">
        <v>0</v>
      </c>
      <c r="G10" s="82">
        <v>157745.1</v>
      </c>
      <c r="H10" s="83">
        <v>40006.75</v>
      </c>
      <c r="I10" s="69"/>
      <c r="K10" s="61"/>
    </row>
    <row r="11" spans="1:11" ht="45.75" thickBot="1" x14ac:dyDescent="0.3">
      <c r="A11" s="69"/>
      <c r="B11" s="77">
        <v>3</v>
      </c>
      <c r="C11" s="81" t="s">
        <v>351</v>
      </c>
      <c r="D11" s="82">
        <v>23741.200000000001</v>
      </c>
      <c r="E11" s="82">
        <v>0</v>
      </c>
      <c r="F11" s="82">
        <v>0</v>
      </c>
      <c r="G11" s="82">
        <v>23741.200000000001</v>
      </c>
      <c r="H11" s="83">
        <v>0</v>
      </c>
      <c r="I11" s="69"/>
      <c r="K11" s="61"/>
    </row>
    <row r="12" spans="1:11" ht="30.75" thickBot="1" x14ac:dyDescent="0.3">
      <c r="A12" s="69"/>
      <c r="B12" s="77">
        <v>4</v>
      </c>
      <c r="C12" s="81" t="s">
        <v>352</v>
      </c>
      <c r="D12" s="82">
        <v>64250</v>
      </c>
      <c r="E12" s="82">
        <v>0</v>
      </c>
      <c r="F12" s="82">
        <v>0</v>
      </c>
      <c r="G12" s="82">
        <v>64250</v>
      </c>
      <c r="H12" s="83">
        <v>30812.54</v>
      </c>
      <c r="I12" s="69"/>
      <c r="K12" s="61"/>
    </row>
    <row r="13" spans="1:11" ht="30.75" thickBot="1" x14ac:dyDescent="0.3">
      <c r="A13" s="69"/>
      <c r="B13" s="77">
        <v>5</v>
      </c>
      <c r="C13" s="81" t="s">
        <v>353</v>
      </c>
      <c r="D13" s="82">
        <v>17782.21</v>
      </c>
      <c r="E13" s="82">
        <v>0</v>
      </c>
      <c r="F13" s="82">
        <v>0</v>
      </c>
      <c r="G13" s="82">
        <v>17782.21</v>
      </c>
      <c r="H13" s="83">
        <v>0</v>
      </c>
      <c r="I13" s="69"/>
      <c r="K13" s="61"/>
    </row>
    <row r="14" spans="1:11" ht="33.75" customHeight="1" thickBot="1" x14ac:dyDescent="0.3">
      <c r="A14" s="69"/>
      <c r="B14" s="77">
        <v>6</v>
      </c>
      <c r="C14" s="81" t="s">
        <v>354</v>
      </c>
      <c r="D14" s="82">
        <v>80861</v>
      </c>
      <c r="E14" s="82">
        <v>0</v>
      </c>
      <c r="F14" s="82">
        <v>0</v>
      </c>
      <c r="G14" s="82">
        <v>80861</v>
      </c>
      <c r="H14" s="83">
        <v>49980.5</v>
      </c>
      <c r="I14" s="69"/>
      <c r="K14" s="61"/>
    </row>
    <row r="15" spans="1:11" ht="35.25" customHeight="1" thickBot="1" x14ac:dyDescent="0.3">
      <c r="A15" s="69"/>
      <c r="B15" s="77">
        <v>7</v>
      </c>
      <c r="C15" s="81" t="s">
        <v>355</v>
      </c>
      <c r="D15" s="82">
        <v>57674.46</v>
      </c>
      <c r="E15" s="82">
        <v>0</v>
      </c>
      <c r="F15" s="82">
        <v>0</v>
      </c>
      <c r="G15" s="82">
        <v>57674.46</v>
      </c>
      <c r="H15" s="83">
        <v>40371.9</v>
      </c>
      <c r="I15" s="69"/>
      <c r="K15" s="61"/>
    </row>
    <row r="16" spans="1:11" ht="30.75" thickBot="1" x14ac:dyDescent="0.3">
      <c r="A16" s="69"/>
      <c r="B16" s="77">
        <v>8</v>
      </c>
      <c r="C16" s="81" t="s">
        <v>356</v>
      </c>
      <c r="D16" s="82">
        <v>181506.79</v>
      </c>
      <c r="E16" s="82">
        <v>0</v>
      </c>
      <c r="F16" s="82">
        <v>0</v>
      </c>
      <c r="G16" s="82">
        <v>181506.79</v>
      </c>
      <c r="H16" s="83">
        <v>129580.55</v>
      </c>
      <c r="I16" s="69"/>
      <c r="K16" s="61"/>
    </row>
    <row r="17" spans="1:11" ht="31.5" customHeight="1" thickBot="1" x14ac:dyDescent="0.3">
      <c r="A17" s="69"/>
      <c r="B17" s="77">
        <v>9</v>
      </c>
      <c r="C17" s="81" t="s">
        <v>357</v>
      </c>
      <c r="D17" s="82">
        <v>1510660.42</v>
      </c>
      <c r="E17" s="82">
        <v>0</v>
      </c>
      <c r="F17" s="82">
        <v>0</v>
      </c>
      <c r="G17" s="82">
        <v>1510660.42</v>
      </c>
      <c r="H17" s="83">
        <v>1214690.33</v>
      </c>
      <c r="I17" s="69"/>
      <c r="K17" s="61"/>
    </row>
    <row r="18" spans="1:11" ht="20.25" customHeight="1" thickBot="1" x14ac:dyDescent="0.3">
      <c r="A18" s="69"/>
      <c r="B18" s="77">
        <v>10</v>
      </c>
      <c r="C18" s="81" t="s">
        <v>358</v>
      </c>
      <c r="D18" s="82">
        <v>8863.3799999999992</v>
      </c>
      <c r="E18" s="82">
        <v>0</v>
      </c>
      <c r="F18" s="82">
        <v>0</v>
      </c>
      <c r="G18" s="82">
        <v>8863.3799999999992</v>
      </c>
      <c r="H18" s="83">
        <v>0</v>
      </c>
      <c r="I18" s="69"/>
      <c r="K18" s="61"/>
    </row>
    <row r="19" spans="1:11" ht="30.75" thickBot="1" x14ac:dyDescent="0.3">
      <c r="A19" s="69"/>
      <c r="B19" s="77">
        <v>11</v>
      </c>
      <c r="C19" s="81" t="s">
        <v>359</v>
      </c>
      <c r="D19" s="82">
        <v>18110.810000000001</v>
      </c>
      <c r="E19" s="82">
        <v>0</v>
      </c>
      <c r="F19" s="82">
        <v>0</v>
      </c>
      <c r="G19" s="82">
        <v>18110.810000000001</v>
      </c>
      <c r="H19" s="83">
        <v>0</v>
      </c>
      <c r="I19" s="69"/>
      <c r="K19" s="61"/>
    </row>
    <row r="20" spans="1:11" ht="30.75" thickBot="1" x14ac:dyDescent="0.3">
      <c r="A20" s="69"/>
      <c r="B20" s="77">
        <v>12</v>
      </c>
      <c r="C20" s="81" t="s">
        <v>360</v>
      </c>
      <c r="D20" s="82">
        <v>3921.06</v>
      </c>
      <c r="E20" s="82">
        <v>0</v>
      </c>
      <c r="F20" s="82">
        <v>0</v>
      </c>
      <c r="G20" s="82">
        <v>3921.06</v>
      </c>
      <c r="H20" s="83">
        <v>0</v>
      </c>
      <c r="I20" s="69"/>
      <c r="K20" s="61"/>
    </row>
    <row r="21" spans="1:11" ht="30.75" thickBot="1" x14ac:dyDescent="0.3">
      <c r="A21" s="69"/>
      <c r="B21" s="77">
        <v>13</v>
      </c>
      <c r="C21" s="81" t="s">
        <v>361</v>
      </c>
      <c r="D21" s="82">
        <v>3921.06</v>
      </c>
      <c r="E21" s="82">
        <v>0</v>
      </c>
      <c r="F21" s="82">
        <v>0</v>
      </c>
      <c r="G21" s="82">
        <v>3921.06</v>
      </c>
      <c r="H21" s="83">
        <v>0</v>
      </c>
      <c r="I21" s="69"/>
      <c r="K21" s="61"/>
    </row>
    <row r="22" spans="1:11" ht="20.25" customHeight="1" thickBot="1" x14ac:dyDescent="0.3">
      <c r="A22" s="69"/>
      <c r="B22" s="77">
        <v>14</v>
      </c>
      <c r="C22" s="81" t="s">
        <v>362</v>
      </c>
      <c r="D22" s="82">
        <v>12023.56</v>
      </c>
      <c r="E22" s="82">
        <v>0</v>
      </c>
      <c r="F22" s="82">
        <v>0</v>
      </c>
      <c r="G22" s="82">
        <v>12023.56</v>
      </c>
      <c r="H22" s="83">
        <v>0</v>
      </c>
      <c r="I22" s="69"/>
      <c r="K22" s="61"/>
    </row>
    <row r="23" spans="1:11" ht="30.75" thickBot="1" x14ac:dyDescent="0.3">
      <c r="A23" s="69"/>
      <c r="B23" s="77">
        <v>15</v>
      </c>
      <c r="C23" s="81" t="s">
        <v>363</v>
      </c>
      <c r="D23" s="82">
        <v>9552.5</v>
      </c>
      <c r="E23" s="82">
        <v>0</v>
      </c>
      <c r="F23" s="82">
        <v>0</v>
      </c>
      <c r="G23" s="82">
        <v>9552.5</v>
      </c>
      <c r="H23" s="83">
        <v>0</v>
      </c>
      <c r="I23" s="69"/>
      <c r="K23" s="61"/>
    </row>
    <row r="24" spans="1:11" ht="20.25" customHeight="1" thickBot="1" x14ac:dyDescent="0.3">
      <c r="A24" s="69"/>
      <c r="B24" s="77">
        <v>16</v>
      </c>
      <c r="C24" s="81" t="s">
        <v>364</v>
      </c>
      <c r="D24" s="82">
        <v>18926.61</v>
      </c>
      <c r="E24" s="82">
        <v>0</v>
      </c>
      <c r="F24" s="82">
        <v>0</v>
      </c>
      <c r="G24" s="82">
        <v>18926.61</v>
      </c>
      <c r="H24" s="83">
        <v>0</v>
      </c>
      <c r="I24" s="69"/>
      <c r="K24" s="61"/>
    </row>
    <row r="25" spans="1:11" ht="30.75" thickBot="1" x14ac:dyDescent="0.3">
      <c r="A25" s="69"/>
      <c r="B25" s="77">
        <v>17</v>
      </c>
      <c r="C25" s="81" t="s">
        <v>365</v>
      </c>
      <c r="D25" s="82">
        <v>117240.05</v>
      </c>
      <c r="E25" s="82">
        <v>0</v>
      </c>
      <c r="F25" s="82">
        <v>0</v>
      </c>
      <c r="G25" s="82">
        <v>117240.05</v>
      </c>
      <c r="H25" s="83">
        <v>0</v>
      </c>
      <c r="I25" s="69"/>
      <c r="K25" s="61"/>
    </row>
    <row r="26" spans="1:11" ht="30.75" thickBot="1" x14ac:dyDescent="0.3">
      <c r="A26" s="69"/>
      <c r="B26" s="77">
        <v>18</v>
      </c>
      <c r="C26" s="81" t="s">
        <v>366</v>
      </c>
      <c r="D26" s="82">
        <v>47418.75</v>
      </c>
      <c r="E26" s="82">
        <v>0</v>
      </c>
      <c r="F26" s="82">
        <v>0</v>
      </c>
      <c r="G26" s="82">
        <v>47418.75</v>
      </c>
      <c r="H26" s="83">
        <v>0</v>
      </c>
      <c r="I26" s="69"/>
      <c r="K26" s="61"/>
    </row>
    <row r="27" spans="1:11" ht="20.25" customHeight="1" thickBot="1" x14ac:dyDescent="0.3">
      <c r="A27" s="69"/>
      <c r="B27" s="77">
        <v>19</v>
      </c>
      <c r="C27" s="81" t="s">
        <v>367</v>
      </c>
      <c r="D27" s="82">
        <v>25639.96</v>
      </c>
      <c r="E27" s="82">
        <v>0</v>
      </c>
      <c r="F27" s="82">
        <v>0</v>
      </c>
      <c r="G27" s="82">
        <v>25639.96</v>
      </c>
      <c r="H27" s="83">
        <v>0</v>
      </c>
      <c r="I27" s="69"/>
      <c r="K27" s="61"/>
    </row>
    <row r="28" spans="1:11" ht="30.75" thickBot="1" x14ac:dyDescent="0.3">
      <c r="A28" s="69"/>
      <c r="B28" s="77">
        <v>20</v>
      </c>
      <c r="C28" s="81" t="s">
        <v>368</v>
      </c>
      <c r="D28" s="82">
        <v>27086.75</v>
      </c>
      <c r="E28" s="82">
        <v>0</v>
      </c>
      <c r="F28" s="82">
        <v>0</v>
      </c>
      <c r="G28" s="82">
        <v>27086.75</v>
      </c>
      <c r="H28" s="83">
        <v>0</v>
      </c>
      <c r="I28" s="69"/>
      <c r="K28" s="61"/>
    </row>
    <row r="29" spans="1:11" ht="30.75" thickBot="1" x14ac:dyDescent="0.3">
      <c r="A29" s="69"/>
      <c r="B29" s="77">
        <v>21</v>
      </c>
      <c r="C29" s="81" t="s">
        <v>369</v>
      </c>
      <c r="D29" s="82">
        <v>28910.47</v>
      </c>
      <c r="E29" s="82">
        <v>0</v>
      </c>
      <c r="F29" s="82">
        <v>0</v>
      </c>
      <c r="G29" s="82">
        <v>28910.47</v>
      </c>
      <c r="H29" s="83">
        <v>0</v>
      </c>
      <c r="I29" s="69"/>
      <c r="K29" s="61"/>
    </row>
    <row r="30" spans="1:11" ht="23.25" customHeight="1" thickBot="1" x14ac:dyDescent="0.3">
      <c r="A30" s="69"/>
      <c r="B30" s="77">
        <v>22</v>
      </c>
      <c r="C30" s="81" t="s">
        <v>370</v>
      </c>
      <c r="D30" s="82">
        <v>7921.7</v>
      </c>
      <c r="E30" s="82">
        <v>0</v>
      </c>
      <c r="F30" s="82">
        <v>0</v>
      </c>
      <c r="G30" s="82">
        <v>7921.7</v>
      </c>
      <c r="H30" s="83">
        <v>0</v>
      </c>
      <c r="I30" s="69"/>
      <c r="K30" s="61"/>
    </row>
    <row r="31" spans="1:11" ht="30.75" thickBot="1" x14ac:dyDescent="0.3">
      <c r="A31" s="69"/>
      <c r="B31" s="77">
        <v>23</v>
      </c>
      <c r="C31" s="81" t="s">
        <v>371</v>
      </c>
      <c r="D31" s="82">
        <v>7921.7</v>
      </c>
      <c r="E31" s="82">
        <v>0</v>
      </c>
      <c r="F31" s="82">
        <v>0</v>
      </c>
      <c r="G31" s="82">
        <v>7921.7</v>
      </c>
      <c r="H31" s="83">
        <v>0</v>
      </c>
      <c r="I31" s="69"/>
      <c r="K31" s="61"/>
    </row>
    <row r="32" spans="1:11" ht="20.25" customHeight="1" thickBot="1" x14ac:dyDescent="0.3">
      <c r="A32" s="69"/>
      <c r="B32" s="77">
        <v>24</v>
      </c>
      <c r="C32" s="81" t="s">
        <v>372</v>
      </c>
      <c r="D32" s="82">
        <v>16327.01</v>
      </c>
      <c r="E32" s="82">
        <v>0</v>
      </c>
      <c r="F32" s="82">
        <v>0</v>
      </c>
      <c r="G32" s="82">
        <v>16327.01</v>
      </c>
      <c r="H32" s="83">
        <v>0</v>
      </c>
      <c r="I32" s="69"/>
      <c r="K32" s="61"/>
    </row>
    <row r="33" spans="1:11" ht="30.75" thickBot="1" x14ac:dyDescent="0.3">
      <c r="A33" s="69"/>
      <c r="B33" s="77">
        <v>25</v>
      </c>
      <c r="C33" s="81" t="s">
        <v>373</v>
      </c>
      <c r="D33" s="82">
        <v>12684.24</v>
      </c>
      <c r="E33" s="82">
        <v>0</v>
      </c>
      <c r="F33" s="82">
        <v>0</v>
      </c>
      <c r="G33" s="82">
        <v>12684.24</v>
      </c>
      <c r="H33" s="83">
        <v>0</v>
      </c>
      <c r="I33" s="69"/>
      <c r="K33" s="61"/>
    </row>
    <row r="34" spans="1:11" ht="30.75" thickBot="1" x14ac:dyDescent="0.3">
      <c r="A34" s="69"/>
      <c r="B34" s="77">
        <v>26</v>
      </c>
      <c r="C34" s="81" t="s">
        <v>374</v>
      </c>
      <c r="D34" s="82">
        <v>8013.44</v>
      </c>
      <c r="E34" s="82">
        <v>0</v>
      </c>
      <c r="F34" s="82">
        <v>0</v>
      </c>
      <c r="G34" s="82">
        <v>8013.44</v>
      </c>
      <c r="H34" s="83">
        <v>0</v>
      </c>
      <c r="I34" s="69"/>
      <c r="K34" s="61"/>
    </row>
    <row r="35" spans="1:11" ht="30.75" thickBot="1" x14ac:dyDescent="0.3">
      <c r="A35" s="69"/>
      <c r="B35" s="77">
        <v>27</v>
      </c>
      <c r="C35" s="81" t="s">
        <v>375</v>
      </c>
      <c r="D35" s="82">
        <v>17744.34</v>
      </c>
      <c r="E35" s="82">
        <v>0</v>
      </c>
      <c r="F35" s="82">
        <v>0</v>
      </c>
      <c r="G35" s="82">
        <v>17744.34</v>
      </c>
      <c r="H35" s="83">
        <v>0</v>
      </c>
      <c r="I35" s="69"/>
      <c r="K35" s="61"/>
    </row>
    <row r="36" spans="1:11" ht="30.75" thickBot="1" x14ac:dyDescent="0.3">
      <c r="A36" s="69"/>
      <c r="B36" s="77">
        <v>28</v>
      </c>
      <c r="C36" s="81" t="s">
        <v>376</v>
      </c>
      <c r="D36" s="82">
        <v>13651.72</v>
      </c>
      <c r="E36" s="82">
        <v>0</v>
      </c>
      <c r="F36" s="82">
        <v>0</v>
      </c>
      <c r="G36" s="82">
        <v>13651.72</v>
      </c>
      <c r="H36" s="83">
        <v>0</v>
      </c>
      <c r="I36" s="69"/>
      <c r="K36" s="61"/>
    </row>
    <row r="37" spans="1:11" ht="21" customHeight="1" thickBot="1" x14ac:dyDescent="0.3">
      <c r="A37" s="69"/>
      <c r="B37" s="77">
        <v>29</v>
      </c>
      <c r="C37" s="81" t="s">
        <v>377</v>
      </c>
      <c r="D37" s="82">
        <v>2471.06</v>
      </c>
      <c r="E37" s="82">
        <v>0</v>
      </c>
      <c r="F37" s="82">
        <v>0</v>
      </c>
      <c r="G37" s="82">
        <v>2471.06</v>
      </c>
      <c r="H37" s="83">
        <v>0</v>
      </c>
      <c r="I37" s="69"/>
      <c r="K37" s="61"/>
    </row>
    <row r="38" spans="1:11" ht="30.75" thickBot="1" x14ac:dyDescent="0.3">
      <c r="A38" s="69"/>
      <c r="B38" s="77">
        <v>30</v>
      </c>
      <c r="C38" s="81" t="s">
        <v>378</v>
      </c>
      <c r="D38" s="82">
        <v>37138.74</v>
      </c>
      <c r="E38" s="82">
        <v>0</v>
      </c>
      <c r="F38" s="82">
        <v>0</v>
      </c>
      <c r="G38" s="82">
        <v>37138.74</v>
      </c>
      <c r="H38" s="83">
        <v>0</v>
      </c>
      <c r="I38" s="69"/>
      <c r="K38" s="61"/>
    </row>
    <row r="39" spans="1:11" ht="20.25" customHeight="1" thickBot="1" x14ac:dyDescent="0.3">
      <c r="A39" s="69"/>
      <c r="B39" s="77">
        <v>31</v>
      </c>
      <c r="C39" s="81" t="s">
        <v>379</v>
      </c>
      <c r="D39" s="82">
        <v>868127.15</v>
      </c>
      <c r="E39" s="82">
        <v>0</v>
      </c>
      <c r="F39" s="82">
        <v>12934.62</v>
      </c>
      <c r="G39" s="82">
        <v>855192.53</v>
      </c>
      <c r="H39" s="83">
        <v>0</v>
      </c>
      <c r="I39" s="69"/>
      <c r="K39" s="61"/>
    </row>
    <row r="40" spans="1:11" ht="32.25" customHeight="1" thickBot="1" x14ac:dyDescent="0.3">
      <c r="A40" s="69"/>
      <c r="B40" s="77">
        <v>32</v>
      </c>
      <c r="C40" s="81" t="s">
        <v>380</v>
      </c>
      <c r="D40" s="82">
        <v>4945.2700000000004</v>
      </c>
      <c r="E40" s="82">
        <v>0</v>
      </c>
      <c r="F40" s="82">
        <v>0</v>
      </c>
      <c r="G40" s="82">
        <v>4945.2700000000004</v>
      </c>
      <c r="H40" s="83">
        <v>0</v>
      </c>
      <c r="I40" s="69"/>
      <c r="K40" s="61"/>
    </row>
    <row r="41" spans="1:11" ht="20.25" customHeight="1" thickBot="1" x14ac:dyDescent="0.3">
      <c r="A41" s="69"/>
      <c r="B41" s="77">
        <v>33</v>
      </c>
      <c r="C41" s="81" t="s">
        <v>377</v>
      </c>
      <c r="D41" s="82">
        <v>2471.06</v>
      </c>
      <c r="E41" s="82">
        <v>0</v>
      </c>
      <c r="F41" s="82">
        <v>0</v>
      </c>
      <c r="G41" s="82">
        <v>2471.06</v>
      </c>
      <c r="H41" s="83">
        <v>0</v>
      </c>
      <c r="I41" s="69"/>
      <c r="K41" s="61"/>
    </row>
    <row r="42" spans="1:11" ht="47.25" customHeight="1" thickBot="1" x14ac:dyDescent="0.3">
      <c r="A42" s="69"/>
      <c r="B42" s="77">
        <v>34</v>
      </c>
      <c r="C42" s="81" t="s">
        <v>381</v>
      </c>
      <c r="D42" s="82">
        <v>3502077.12</v>
      </c>
      <c r="E42" s="82">
        <v>0</v>
      </c>
      <c r="F42" s="82">
        <v>1499.38</v>
      </c>
      <c r="G42" s="82">
        <v>3500577.74</v>
      </c>
      <c r="H42" s="83">
        <v>2725505.52</v>
      </c>
      <c r="I42" s="69"/>
      <c r="K42" s="61"/>
    </row>
    <row r="43" spans="1:11" ht="30.75" thickBot="1" x14ac:dyDescent="0.3">
      <c r="A43" s="69"/>
      <c r="B43" s="77">
        <v>35</v>
      </c>
      <c r="C43" s="81" t="s">
        <v>382</v>
      </c>
      <c r="D43" s="82">
        <v>0</v>
      </c>
      <c r="E43" s="82">
        <v>3372666.67</v>
      </c>
      <c r="F43" s="82">
        <v>0</v>
      </c>
      <c r="G43" s="82">
        <v>3372666.67</v>
      </c>
      <c r="H43" s="83">
        <v>2966040.23</v>
      </c>
      <c r="I43" s="69"/>
      <c r="K43" s="61"/>
    </row>
    <row r="44" spans="1:11" ht="29.25" customHeight="1" thickBot="1" x14ac:dyDescent="0.3">
      <c r="A44" s="96"/>
      <c r="B44" s="180"/>
      <c r="C44" s="157" t="s">
        <v>93</v>
      </c>
      <c r="D44" s="158">
        <v>6927330.6900000004</v>
      </c>
      <c r="E44" s="158">
        <v>3372666.67</v>
      </c>
      <c r="F44" s="158">
        <v>14434</v>
      </c>
      <c r="G44" s="158">
        <v>10285563.359999999</v>
      </c>
      <c r="H44" s="159">
        <v>7196988.3200000003</v>
      </c>
      <c r="I44" s="96"/>
    </row>
    <row r="45" spans="1:11" ht="0.75" hidden="1" customHeight="1" thickBot="1" x14ac:dyDescent="0.3">
      <c r="A45" s="69"/>
      <c r="B45" s="181"/>
      <c r="C45" s="182" t="s">
        <v>93</v>
      </c>
      <c r="D45" s="183"/>
      <c r="E45" s="183"/>
      <c r="F45" s="183"/>
      <c r="G45" s="183"/>
      <c r="H45" s="184"/>
      <c r="I45" s="96"/>
    </row>
    <row r="46" spans="1:11" ht="15.75" thickTop="1" x14ac:dyDescent="0.25">
      <c r="B46" s="97"/>
      <c r="C46" s="97"/>
      <c r="D46" s="97"/>
      <c r="E46" s="97"/>
      <c r="F46" s="97"/>
      <c r="G46" s="97"/>
      <c r="H46" s="97"/>
    </row>
    <row r="48" spans="1:11" x14ac:dyDescent="0.25">
      <c r="C48" s="98" t="s">
        <v>94</v>
      </c>
      <c r="D48" s="98"/>
      <c r="E48" s="98" t="s">
        <v>95</v>
      </c>
      <c r="F48" s="98"/>
      <c r="G48" s="381" t="s">
        <v>116</v>
      </c>
      <c r="H48" s="381"/>
    </row>
    <row r="49" spans="3:8" ht="34.9" customHeight="1" x14ac:dyDescent="0.25">
      <c r="C49" s="100" t="s">
        <v>78</v>
      </c>
      <c r="D49" s="101"/>
      <c r="E49" s="100" t="s">
        <v>79</v>
      </c>
      <c r="F49" s="101"/>
      <c r="G49" s="387" t="s">
        <v>80</v>
      </c>
      <c r="H49" s="387"/>
    </row>
    <row r="64" spans="3:8" ht="16.149999999999999" customHeight="1" x14ac:dyDescent="0.25"/>
    <row r="65" spans="1:9" x14ac:dyDescent="0.25">
      <c r="A65" s="69"/>
      <c r="B65" s="104"/>
      <c r="C65" s="104"/>
      <c r="D65" s="104"/>
      <c r="E65" s="104"/>
      <c r="F65" s="104"/>
      <c r="G65" s="104"/>
      <c r="H65" s="104"/>
      <c r="I65" s="69"/>
    </row>
  </sheetData>
  <mergeCells count="4">
    <mergeCell ref="B2:C3"/>
    <mergeCell ref="B5:H5"/>
    <mergeCell ref="G48:H48"/>
    <mergeCell ref="G49:H49"/>
  </mergeCells>
  <pageMargins left="0.27559055118110237" right="0.19685039370078741" top="0.3" bottom="0.24" header="0.17" footer="0.17"/>
  <pageSetup scale="6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6"/>
  <sheetViews>
    <sheetView showGridLines="0" showOutlineSymbols="0" zoomScale="90" workbookViewId="0">
      <selection activeCell="S6" sqref="S6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5.42578125" style="52" customWidth="1"/>
    <col min="4" max="4" width="16.28515625" style="52" customWidth="1"/>
    <col min="5" max="5" width="10.42578125" style="52" bestFit="1" customWidth="1"/>
    <col min="6" max="6" width="12.85546875" style="52" customWidth="1"/>
    <col min="7" max="7" width="14.28515625" style="52" customWidth="1"/>
    <col min="8" max="8" width="11.85546875" style="52" customWidth="1"/>
    <col min="9" max="9" width="10.42578125" style="52" bestFit="1" customWidth="1"/>
    <col min="10" max="10" width="14.5703125" style="52" customWidth="1"/>
    <col min="11" max="11" width="14.85546875" style="52" customWidth="1"/>
    <col min="12" max="12" width="11.7109375" style="52" customWidth="1"/>
    <col min="13" max="13" width="14.85546875" style="52" customWidth="1"/>
    <col min="14" max="14" width="14" style="52" customWidth="1"/>
    <col min="15" max="15" width="13.7109375" style="52" customWidth="1"/>
    <col min="16" max="16" width="3.7109375" style="52" customWidth="1"/>
    <col min="17" max="17" width="9.140625" style="52"/>
    <col min="18" max="18" width="13.5703125" style="52" bestFit="1" customWidth="1"/>
    <col min="19" max="19" width="9.140625" style="52"/>
    <col min="20" max="20" width="12.5703125" style="52" bestFit="1" customWidth="1"/>
    <col min="21" max="256" width="9.140625" style="52"/>
    <col min="257" max="257" width="3.85546875" style="52" customWidth="1"/>
    <col min="258" max="258" width="5.140625" style="52" customWidth="1"/>
    <col min="259" max="259" width="35.42578125" style="52" customWidth="1"/>
    <col min="260" max="260" width="16.28515625" style="52" customWidth="1"/>
    <col min="261" max="261" width="10.42578125" style="52" bestFit="1" customWidth="1"/>
    <col min="262" max="262" width="12.85546875" style="52" customWidth="1"/>
    <col min="263" max="263" width="14.28515625" style="52" customWidth="1"/>
    <col min="264" max="264" width="11.85546875" style="52" customWidth="1"/>
    <col min="265" max="265" width="10.42578125" style="52" bestFit="1" customWidth="1"/>
    <col min="266" max="266" width="14.5703125" style="52" customWidth="1"/>
    <col min="267" max="267" width="14.85546875" style="52" customWidth="1"/>
    <col min="268" max="268" width="11.7109375" style="52" customWidth="1"/>
    <col min="269" max="269" width="14.85546875" style="52" customWidth="1"/>
    <col min="270" max="270" width="14" style="52" customWidth="1"/>
    <col min="271" max="271" width="13.7109375" style="52" customWidth="1"/>
    <col min="272" max="272" width="3.7109375" style="52" customWidth="1"/>
    <col min="273" max="273" width="9.140625" style="52"/>
    <col min="274" max="274" width="13.5703125" style="52" bestFit="1" customWidth="1"/>
    <col min="275" max="275" width="9.140625" style="52"/>
    <col min="276" max="276" width="12.5703125" style="52" bestFit="1" customWidth="1"/>
    <col min="277" max="512" width="9.140625" style="52"/>
    <col min="513" max="513" width="3.85546875" style="52" customWidth="1"/>
    <col min="514" max="514" width="5.140625" style="52" customWidth="1"/>
    <col min="515" max="515" width="35.42578125" style="52" customWidth="1"/>
    <col min="516" max="516" width="16.28515625" style="52" customWidth="1"/>
    <col min="517" max="517" width="10.42578125" style="52" bestFit="1" customWidth="1"/>
    <col min="518" max="518" width="12.85546875" style="52" customWidth="1"/>
    <col min="519" max="519" width="14.28515625" style="52" customWidth="1"/>
    <col min="520" max="520" width="11.85546875" style="52" customWidth="1"/>
    <col min="521" max="521" width="10.42578125" style="52" bestFit="1" customWidth="1"/>
    <col min="522" max="522" width="14.5703125" style="52" customWidth="1"/>
    <col min="523" max="523" width="14.85546875" style="52" customWidth="1"/>
    <col min="524" max="524" width="11.7109375" style="52" customWidth="1"/>
    <col min="525" max="525" width="14.85546875" style="52" customWidth="1"/>
    <col min="526" max="526" width="14" style="52" customWidth="1"/>
    <col min="527" max="527" width="13.7109375" style="52" customWidth="1"/>
    <col min="528" max="528" width="3.7109375" style="52" customWidth="1"/>
    <col min="529" max="529" width="9.140625" style="52"/>
    <col min="530" max="530" width="13.5703125" style="52" bestFit="1" customWidth="1"/>
    <col min="531" max="531" width="9.140625" style="52"/>
    <col min="532" max="532" width="12.5703125" style="52" bestFit="1" customWidth="1"/>
    <col min="533" max="768" width="9.140625" style="52"/>
    <col min="769" max="769" width="3.85546875" style="52" customWidth="1"/>
    <col min="770" max="770" width="5.140625" style="52" customWidth="1"/>
    <col min="771" max="771" width="35.42578125" style="52" customWidth="1"/>
    <col min="772" max="772" width="16.28515625" style="52" customWidth="1"/>
    <col min="773" max="773" width="10.42578125" style="52" bestFit="1" customWidth="1"/>
    <col min="774" max="774" width="12.85546875" style="52" customWidth="1"/>
    <col min="775" max="775" width="14.28515625" style="52" customWidth="1"/>
    <col min="776" max="776" width="11.85546875" style="52" customWidth="1"/>
    <col min="777" max="777" width="10.42578125" style="52" bestFit="1" customWidth="1"/>
    <col min="778" max="778" width="14.5703125" style="52" customWidth="1"/>
    <col min="779" max="779" width="14.85546875" style="52" customWidth="1"/>
    <col min="780" max="780" width="11.7109375" style="52" customWidth="1"/>
    <col min="781" max="781" width="14.85546875" style="52" customWidth="1"/>
    <col min="782" max="782" width="14" style="52" customWidth="1"/>
    <col min="783" max="783" width="13.7109375" style="52" customWidth="1"/>
    <col min="784" max="784" width="3.7109375" style="52" customWidth="1"/>
    <col min="785" max="785" width="9.140625" style="52"/>
    <col min="786" max="786" width="13.5703125" style="52" bestFit="1" customWidth="1"/>
    <col min="787" max="787" width="9.140625" style="52"/>
    <col min="788" max="788" width="12.5703125" style="52" bestFit="1" customWidth="1"/>
    <col min="789" max="1024" width="9.140625" style="52"/>
    <col min="1025" max="1025" width="3.85546875" style="52" customWidth="1"/>
    <col min="1026" max="1026" width="5.140625" style="52" customWidth="1"/>
    <col min="1027" max="1027" width="35.42578125" style="52" customWidth="1"/>
    <col min="1028" max="1028" width="16.28515625" style="52" customWidth="1"/>
    <col min="1029" max="1029" width="10.42578125" style="52" bestFit="1" customWidth="1"/>
    <col min="1030" max="1030" width="12.85546875" style="52" customWidth="1"/>
    <col min="1031" max="1031" width="14.28515625" style="52" customWidth="1"/>
    <col min="1032" max="1032" width="11.85546875" style="52" customWidth="1"/>
    <col min="1033" max="1033" width="10.42578125" style="52" bestFit="1" customWidth="1"/>
    <col min="1034" max="1034" width="14.5703125" style="52" customWidth="1"/>
    <col min="1035" max="1035" width="14.85546875" style="52" customWidth="1"/>
    <col min="1036" max="1036" width="11.7109375" style="52" customWidth="1"/>
    <col min="1037" max="1037" width="14.85546875" style="52" customWidth="1"/>
    <col min="1038" max="1038" width="14" style="52" customWidth="1"/>
    <col min="1039" max="1039" width="13.7109375" style="52" customWidth="1"/>
    <col min="1040" max="1040" width="3.7109375" style="52" customWidth="1"/>
    <col min="1041" max="1041" width="9.140625" style="52"/>
    <col min="1042" max="1042" width="13.5703125" style="52" bestFit="1" customWidth="1"/>
    <col min="1043" max="1043" width="9.140625" style="52"/>
    <col min="1044" max="1044" width="12.5703125" style="52" bestFit="1" customWidth="1"/>
    <col min="1045" max="1280" width="9.140625" style="52"/>
    <col min="1281" max="1281" width="3.85546875" style="52" customWidth="1"/>
    <col min="1282" max="1282" width="5.140625" style="52" customWidth="1"/>
    <col min="1283" max="1283" width="35.42578125" style="52" customWidth="1"/>
    <col min="1284" max="1284" width="16.28515625" style="52" customWidth="1"/>
    <col min="1285" max="1285" width="10.42578125" style="52" bestFit="1" customWidth="1"/>
    <col min="1286" max="1286" width="12.85546875" style="52" customWidth="1"/>
    <col min="1287" max="1287" width="14.28515625" style="52" customWidth="1"/>
    <col min="1288" max="1288" width="11.85546875" style="52" customWidth="1"/>
    <col min="1289" max="1289" width="10.42578125" style="52" bestFit="1" customWidth="1"/>
    <col min="1290" max="1290" width="14.5703125" style="52" customWidth="1"/>
    <col min="1291" max="1291" width="14.85546875" style="52" customWidth="1"/>
    <col min="1292" max="1292" width="11.7109375" style="52" customWidth="1"/>
    <col min="1293" max="1293" width="14.85546875" style="52" customWidth="1"/>
    <col min="1294" max="1294" width="14" style="52" customWidth="1"/>
    <col min="1295" max="1295" width="13.7109375" style="52" customWidth="1"/>
    <col min="1296" max="1296" width="3.7109375" style="52" customWidth="1"/>
    <col min="1297" max="1297" width="9.140625" style="52"/>
    <col min="1298" max="1298" width="13.5703125" style="52" bestFit="1" customWidth="1"/>
    <col min="1299" max="1299" width="9.140625" style="52"/>
    <col min="1300" max="1300" width="12.5703125" style="52" bestFit="1" customWidth="1"/>
    <col min="1301" max="1536" width="9.140625" style="52"/>
    <col min="1537" max="1537" width="3.85546875" style="52" customWidth="1"/>
    <col min="1538" max="1538" width="5.140625" style="52" customWidth="1"/>
    <col min="1539" max="1539" width="35.42578125" style="52" customWidth="1"/>
    <col min="1540" max="1540" width="16.28515625" style="52" customWidth="1"/>
    <col min="1541" max="1541" width="10.42578125" style="52" bestFit="1" customWidth="1"/>
    <col min="1542" max="1542" width="12.85546875" style="52" customWidth="1"/>
    <col min="1543" max="1543" width="14.28515625" style="52" customWidth="1"/>
    <col min="1544" max="1544" width="11.85546875" style="52" customWidth="1"/>
    <col min="1545" max="1545" width="10.42578125" style="52" bestFit="1" customWidth="1"/>
    <col min="1546" max="1546" width="14.5703125" style="52" customWidth="1"/>
    <col min="1547" max="1547" width="14.85546875" style="52" customWidth="1"/>
    <col min="1548" max="1548" width="11.7109375" style="52" customWidth="1"/>
    <col min="1549" max="1549" width="14.85546875" style="52" customWidth="1"/>
    <col min="1550" max="1550" width="14" style="52" customWidth="1"/>
    <col min="1551" max="1551" width="13.7109375" style="52" customWidth="1"/>
    <col min="1552" max="1552" width="3.7109375" style="52" customWidth="1"/>
    <col min="1553" max="1553" width="9.140625" style="52"/>
    <col min="1554" max="1554" width="13.5703125" style="52" bestFit="1" customWidth="1"/>
    <col min="1555" max="1555" width="9.140625" style="52"/>
    <col min="1556" max="1556" width="12.5703125" style="52" bestFit="1" customWidth="1"/>
    <col min="1557" max="1792" width="9.140625" style="52"/>
    <col min="1793" max="1793" width="3.85546875" style="52" customWidth="1"/>
    <col min="1794" max="1794" width="5.140625" style="52" customWidth="1"/>
    <col min="1795" max="1795" width="35.42578125" style="52" customWidth="1"/>
    <col min="1796" max="1796" width="16.28515625" style="52" customWidth="1"/>
    <col min="1797" max="1797" width="10.42578125" style="52" bestFit="1" customWidth="1"/>
    <col min="1798" max="1798" width="12.85546875" style="52" customWidth="1"/>
    <col min="1799" max="1799" width="14.28515625" style="52" customWidth="1"/>
    <col min="1800" max="1800" width="11.85546875" style="52" customWidth="1"/>
    <col min="1801" max="1801" width="10.42578125" style="52" bestFit="1" customWidth="1"/>
    <col min="1802" max="1802" width="14.5703125" style="52" customWidth="1"/>
    <col min="1803" max="1803" width="14.85546875" style="52" customWidth="1"/>
    <col min="1804" max="1804" width="11.7109375" style="52" customWidth="1"/>
    <col min="1805" max="1805" width="14.85546875" style="52" customWidth="1"/>
    <col min="1806" max="1806" width="14" style="52" customWidth="1"/>
    <col min="1807" max="1807" width="13.7109375" style="52" customWidth="1"/>
    <col min="1808" max="1808" width="3.7109375" style="52" customWidth="1"/>
    <col min="1809" max="1809" width="9.140625" style="52"/>
    <col min="1810" max="1810" width="13.5703125" style="52" bestFit="1" customWidth="1"/>
    <col min="1811" max="1811" width="9.140625" style="52"/>
    <col min="1812" max="1812" width="12.5703125" style="52" bestFit="1" customWidth="1"/>
    <col min="1813" max="2048" width="9.140625" style="52"/>
    <col min="2049" max="2049" width="3.85546875" style="52" customWidth="1"/>
    <col min="2050" max="2050" width="5.140625" style="52" customWidth="1"/>
    <col min="2051" max="2051" width="35.42578125" style="52" customWidth="1"/>
    <col min="2052" max="2052" width="16.28515625" style="52" customWidth="1"/>
    <col min="2053" max="2053" width="10.42578125" style="52" bestFit="1" customWidth="1"/>
    <col min="2054" max="2054" width="12.85546875" style="52" customWidth="1"/>
    <col min="2055" max="2055" width="14.28515625" style="52" customWidth="1"/>
    <col min="2056" max="2056" width="11.85546875" style="52" customWidth="1"/>
    <col min="2057" max="2057" width="10.42578125" style="52" bestFit="1" customWidth="1"/>
    <col min="2058" max="2058" width="14.5703125" style="52" customWidth="1"/>
    <col min="2059" max="2059" width="14.85546875" style="52" customWidth="1"/>
    <col min="2060" max="2060" width="11.7109375" style="52" customWidth="1"/>
    <col min="2061" max="2061" width="14.85546875" style="52" customWidth="1"/>
    <col min="2062" max="2062" width="14" style="52" customWidth="1"/>
    <col min="2063" max="2063" width="13.7109375" style="52" customWidth="1"/>
    <col min="2064" max="2064" width="3.7109375" style="52" customWidth="1"/>
    <col min="2065" max="2065" width="9.140625" style="52"/>
    <col min="2066" max="2066" width="13.5703125" style="52" bestFit="1" customWidth="1"/>
    <col min="2067" max="2067" width="9.140625" style="52"/>
    <col min="2068" max="2068" width="12.5703125" style="52" bestFit="1" customWidth="1"/>
    <col min="2069" max="2304" width="9.140625" style="52"/>
    <col min="2305" max="2305" width="3.85546875" style="52" customWidth="1"/>
    <col min="2306" max="2306" width="5.140625" style="52" customWidth="1"/>
    <col min="2307" max="2307" width="35.42578125" style="52" customWidth="1"/>
    <col min="2308" max="2308" width="16.28515625" style="52" customWidth="1"/>
    <col min="2309" max="2309" width="10.42578125" style="52" bestFit="1" customWidth="1"/>
    <col min="2310" max="2310" width="12.85546875" style="52" customWidth="1"/>
    <col min="2311" max="2311" width="14.28515625" style="52" customWidth="1"/>
    <col min="2312" max="2312" width="11.85546875" style="52" customWidth="1"/>
    <col min="2313" max="2313" width="10.42578125" style="52" bestFit="1" customWidth="1"/>
    <col min="2314" max="2314" width="14.5703125" style="52" customWidth="1"/>
    <col min="2315" max="2315" width="14.85546875" style="52" customWidth="1"/>
    <col min="2316" max="2316" width="11.7109375" style="52" customWidth="1"/>
    <col min="2317" max="2317" width="14.85546875" style="52" customWidth="1"/>
    <col min="2318" max="2318" width="14" style="52" customWidth="1"/>
    <col min="2319" max="2319" width="13.7109375" style="52" customWidth="1"/>
    <col min="2320" max="2320" width="3.7109375" style="52" customWidth="1"/>
    <col min="2321" max="2321" width="9.140625" style="52"/>
    <col min="2322" max="2322" width="13.5703125" style="52" bestFit="1" customWidth="1"/>
    <col min="2323" max="2323" width="9.140625" style="52"/>
    <col min="2324" max="2324" width="12.5703125" style="52" bestFit="1" customWidth="1"/>
    <col min="2325" max="2560" width="9.140625" style="52"/>
    <col min="2561" max="2561" width="3.85546875" style="52" customWidth="1"/>
    <col min="2562" max="2562" width="5.140625" style="52" customWidth="1"/>
    <col min="2563" max="2563" width="35.42578125" style="52" customWidth="1"/>
    <col min="2564" max="2564" width="16.28515625" style="52" customWidth="1"/>
    <col min="2565" max="2565" width="10.42578125" style="52" bestFit="1" customWidth="1"/>
    <col min="2566" max="2566" width="12.85546875" style="52" customWidth="1"/>
    <col min="2567" max="2567" width="14.28515625" style="52" customWidth="1"/>
    <col min="2568" max="2568" width="11.85546875" style="52" customWidth="1"/>
    <col min="2569" max="2569" width="10.42578125" style="52" bestFit="1" customWidth="1"/>
    <col min="2570" max="2570" width="14.5703125" style="52" customWidth="1"/>
    <col min="2571" max="2571" width="14.85546875" style="52" customWidth="1"/>
    <col min="2572" max="2572" width="11.7109375" style="52" customWidth="1"/>
    <col min="2573" max="2573" width="14.85546875" style="52" customWidth="1"/>
    <col min="2574" max="2574" width="14" style="52" customWidth="1"/>
    <col min="2575" max="2575" width="13.7109375" style="52" customWidth="1"/>
    <col min="2576" max="2576" width="3.7109375" style="52" customWidth="1"/>
    <col min="2577" max="2577" width="9.140625" style="52"/>
    <col min="2578" max="2578" width="13.5703125" style="52" bestFit="1" customWidth="1"/>
    <col min="2579" max="2579" width="9.140625" style="52"/>
    <col min="2580" max="2580" width="12.5703125" style="52" bestFit="1" customWidth="1"/>
    <col min="2581" max="2816" width="9.140625" style="52"/>
    <col min="2817" max="2817" width="3.85546875" style="52" customWidth="1"/>
    <col min="2818" max="2818" width="5.140625" style="52" customWidth="1"/>
    <col min="2819" max="2819" width="35.42578125" style="52" customWidth="1"/>
    <col min="2820" max="2820" width="16.28515625" style="52" customWidth="1"/>
    <col min="2821" max="2821" width="10.42578125" style="52" bestFit="1" customWidth="1"/>
    <col min="2822" max="2822" width="12.85546875" style="52" customWidth="1"/>
    <col min="2823" max="2823" width="14.28515625" style="52" customWidth="1"/>
    <col min="2824" max="2824" width="11.85546875" style="52" customWidth="1"/>
    <col min="2825" max="2825" width="10.42578125" style="52" bestFit="1" customWidth="1"/>
    <col min="2826" max="2826" width="14.5703125" style="52" customWidth="1"/>
    <col min="2827" max="2827" width="14.85546875" style="52" customWidth="1"/>
    <col min="2828" max="2828" width="11.7109375" style="52" customWidth="1"/>
    <col min="2829" max="2829" width="14.85546875" style="52" customWidth="1"/>
    <col min="2830" max="2830" width="14" style="52" customWidth="1"/>
    <col min="2831" max="2831" width="13.7109375" style="52" customWidth="1"/>
    <col min="2832" max="2832" width="3.7109375" style="52" customWidth="1"/>
    <col min="2833" max="2833" width="9.140625" style="52"/>
    <col min="2834" max="2834" width="13.5703125" style="52" bestFit="1" customWidth="1"/>
    <col min="2835" max="2835" width="9.140625" style="52"/>
    <col min="2836" max="2836" width="12.5703125" style="52" bestFit="1" customWidth="1"/>
    <col min="2837" max="3072" width="9.140625" style="52"/>
    <col min="3073" max="3073" width="3.85546875" style="52" customWidth="1"/>
    <col min="3074" max="3074" width="5.140625" style="52" customWidth="1"/>
    <col min="3075" max="3075" width="35.42578125" style="52" customWidth="1"/>
    <col min="3076" max="3076" width="16.28515625" style="52" customWidth="1"/>
    <col min="3077" max="3077" width="10.42578125" style="52" bestFit="1" customWidth="1"/>
    <col min="3078" max="3078" width="12.85546875" style="52" customWidth="1"/>
    <col min="3079" max="3079" width="14.28515625" style="52" customWidth="1"/>
    <col min="3080" max="3080" width="11.85546875" style="52" customWidth="1"/>
    <col min="3081" max="3081" width="10.42578125" style="52" bestFit="1" customWidth="1"/>
    <col min="3082" max="3082" width="14.5703125" style="52" customWidth="1"/>
    <col min="3083" max="3083" width="14.85546875" style="52" customWidth="1"/>
    <col min="3084" max="3084" width="11.7109375" style="52" customWidth="1"/>
    <col min="3085" max="3085" width="14.85546875" style="52" customWidth="1"/>
    <col min="3086" max="3086" width="14" style="52" customWidth="1"/>
    <col min="3087" max="3087" width="13.7109375" style="52" customWidth="1"/>
    <col min="3088" max="3088" width="3.7109375" style="52" customWidth="1"/>
    <col min="3089" max="3089" width="9.140625" style="52"/>
    <col min="3090" max="3090" width="13.5703125" style="52" bestFit="1" customWidth="1"/>
    <col min="3091" max="3091" width="9.140625" style="52"/>
    <col min="3092" max="3092" width="12.5703125" style="52" bestFit="1" customWidth="1"/>
    <col min="3093" max="3328" width="9.140625" style="52"/>
    <col min="3329" max="3329" width="3.85546875" style="52" customWidth="1"/>
    <col min="3330" max="3330" width="5.140625" style="52" customWidth="1"/>
    <col min="3331" max="3331" width="35.42578125" style="52" customWidth="1"/>
    <col min="3332" max="3332" width="16.28515625" style="52" customWidth="1"/>
    <col min="3333" max="3333" width="10.42578125" style="52" bestFit="1" customWidth="1"/>
    <col min="3334" max="3334" width="12.85546875" style="52" customWidth="1"/>
    <col min="3335" max="3335" width="14.28515625" style="52" customWidth="1"/>
    <col min="3336" max="3336" width="11.85546875" style="52" customWidth="1"/>
    <col min="3337" max="3337" width="10.42578125" style="52" bestFit="1" customWidth="1"/>
    <col min="3338" max="3338" width="14.5703125" style="52" customWidth="1"/>
    <col min="3339" max="3339" width="14.85546875" style="52" customWidth="1"/>
    <col min="3340" max="3340" width="11.7109375" style="52" customWidth="1"/>
    <col min="3341" max="3341" width="14.85546875" style="52" customWidth="1"/>
    <col min="3342" max="3342" width="14" style="52" customWidth="1"/>
    <col min="3343" max="3343" width="13.7109375" style="52" customWidth="1"/>
    <col min="3344" max="3344" width="3.7109375" style="52" customWidth="1"/>
    <col min="3345" max="3345" width="9.140625" style="52"/>
    <col min="3346" max="3346" width="13.5703125" style="52" bestFit="1" customWidth="1"/>
    <col min="3347" max="3347" width="9.140625" style="52"/>
    <col min="3348" max="3348" width="12.5703125" style="52" bestFit="1" customWidth="1"/>
    <col min="3349" max="3584" width="9.140625" style="52"/>
    <col min="3585" max="3585" width="3.85546875" style="52" customWidth="1"/>
    <col min="3586" max="3586" width="5.140625" style="52" customWidth="1"/>
    <col min="3587" max="3587" width="35.42578125" style="52" customWidth="1"/>
    <col min="3588" max="3588" width="16.28515625" style="52" customWidth="1"/>
    <col min="3589" max="3589" width="10.42578125" style="52" bestFit="1" customWidth="1"/>
    <col min="3590" max="3590" width="12.85546875" style="52" customWidth="1"/>
    <col min="3591" max="3591" width="14.28515625" style="52" customWidth="1"/>
    <col min="3592" max="3592" width="11.85546875" style="52" customWidth="1"/>
    <col min="3593" max="3593" width="10.42578125" style="52" bestFit="1" customWidth="1"/>
    <col min="3594" max="3594" width="14.5703125" style="52" customWidth="1"/>
    <col min="3595" max="3595" width="14.85546875" style="52" customWidth="1"/>
    <col min="3596" max="3596" width="11.7109375" style="52" customWidth="1"/>
    <col min="3597" max="3597" width="14.85546875" style="52" customWidth="1"/>
    <col min="3598" max="3598" width="14" style="52" customWidth="1"/>
    <col min="3599" max="3599" width="13.7109375" style="52" customWidth="1"/>
    <col min="3600" max="3600" width="3.7109375" style="52" customWidth="1"/>
    <col min="3601" max="3601" width="9.140625" style="52"/>
    <col min="3602" max="3602" width="13.5703125" style="52" bestFit="1" customWidth="1"/>
    <col min="3603" max="3603" width="9.140625" style="52"/>
    <col min="3604" max="3604" width="12.5703125" style="52" bestFit="1" customWidth="1"/>
    <col min="3605" max="3840" width="9.140625" style="52"/>
    <col min="3841" max="3841" width="3.85546875" style="52" customWidth="1"/>
    <col min="3842" max="3842" width="5.140625" style="52" customWidth="1"/>
    <col min="3843" max="3843" width="35.42578125" style="52" customWidth="1"/>
    <col min="3844" max="3844" width="16.28515625" style="52" customWidth="1"/>
    <col min="3845" max="3845" width="10.42578125" style="52" bestFit="1" customWidth="1"/>
    <col min="3846" max="3846" width="12.85546875" style="52" customWidth="1"/>
    <col min="3847" max="3847" width="14.28515625" style="52" customWidth="1"/>
    <col min="3848" max="3848" width="11.85546875" style="52" customWidth="1"/>
    <col min="3849" max="3849" width="10.42578125" style="52" bestFit="1" customWidth="1"/>
    <col min="3850" max="3850" width="14.5703125" style="52" customWidth="1"/>
    <col min="3851" max="3851" width="14.85546875" style="52" customWidth="1"/>
    <col min="3852" max="3852" width="11.7109375" style="52" customWidth="1"/>
    <col min="3853" max="3853" width="14.85546875" style="52" customWidth="1"/>
    <col min="3854" max="3854" width="14" style="52" customWidth="1"/>
    <col min="3855" max="3855" width="13.7109375" style="52" customWidth="1"/>
    <col min="3856" max="3856" width="3.7109375" style="52" customWidth="1"/>
    <col min="3857" max="3857" width="9.140625" style="52"/>
    <col min="3858" max="3858" width="13.5703125" style="52" bestFit="1" customWidth="1"/>
    <col min="3859" max="3859" width="9.140625" style="52"/>
    <col min="3860" max="3860" width="12.5703125" style="52" bestFit="1" customWidth="1"/>
    <col min="3861" max="4096" width="9.140625" style="52"/>
    <col min="4097" max="4097" width="3.85546875" style="52" customWidth="1"/>
    <col min="4098" max="4098" width="5.140625" style="52" customWidth="1"/>
    <col min="4099" max="4099" width="35.42578125" style="52" customWidth="1"/>
    <col min="4100" max="4100" width="16.28515625" style="52" customWidth="1"/>
    <col min="4101" max="4101" width="10.42578125" style="52" bestFit="1" customWidth="1"/>
    <col min="4102" max="4102" width="12.85546875" style="52" customWidth="1"/>
    <col min="4103" max="4103" width="14.28515625" style="52" customWidth="1"/>
    <col min="4104" max="4104" width="11.85546875" style="52" customWidth="1"/>
    <col min="4105" max="4105" width="10.42578125" style="52" bestFit="1" customWidth="1"/>
    <col min="4106" max="4106" width="14.5703125" style="52" customWidth="1"/>
    <col min="4107" max="4107" width="14.85546875" style="52" customWidth="1"/>
    <col min="4108" max="4108" width="11.7109375" style="52" customWidth="1"/>
    <col min="4109" max="4109" width="14.85546875" style="52" customWidth="1"/>
    <col min="4110" max="4110" width="14" style="52" customWidth="1"/>
    <col min="4111" max="4111" width="13.7109375" style="52" customWidth="1"/>
    <col min="4112" max="4112" width="3.7109375" style="52" customWidth="1"/>
    <col min="4113" max="4113" width="9.140625" style="52"/>
    <col min="4114" max="4114" width="13.5703125" style="52" bestFit="1" customWidth="1"/>
    <col min="4115" max="4115" width="9.140625" style="52"/>
    <col min="4116" max="4116" width="12.5703125" style="52" bestFit="1" customWidth="1"/>
    <col min="4117" max="4352" width="9.140625" style="52"/>
    <col min="4353" max="4353" width="3.85546875" style="52" customWidth="1"/>
    <col min="4354" max="4354" width="5.140625" style="52" customWidth="1"/>
    <col min="4355" max="4355" width="35.42578125" style="52" customWidth="1"/>
    <col min="4356" max="4356" width="16.28515625" style="52" customWidth="1"/>
    <col min="4357" max="4357" width="10.42578125" style="52" bestFit="1" customWidth="1"/>
    <col min="4358" max="4358" width="12.85546875" style="52" customWidth="1"/>
    <col min="4359" max="4359" width="14.28515625" style="52" customWidth="1"/>
    <col min="4360" max="4360" width="11.85546875" style="52" customWidth="1"/>
    <col min="4361" max="4361" width="10.42578125" style="52" bestFit="1" customWidth="1"/>
    <col min="4362" max="4362" width="14.5703125" style="52" customWidth="1"/>
    <col min="4363" max="4363" width="14.85546875" style="52" customWidth="1"/>
    <col min="4364" max="4364" width="11.7109375" style="52" customWidth="1"/>
    <col min="4365" max="4365" width="14.85546875" style="52" customWidth="1"/>
    <col min="4366" max="4366" width="14" style="52" customWidth="1"/>
    <col min="4367" max="4367" width="13.7109375" style="52" customWidth="1"/>
    <col min="4368" max="4368" width="3.7109375" style="52" customWidth="1"/>
    <col min="4369" max="4369" width="9.140625" style="52"/>
    <col min="4370" max="4370" width="13.5703125" style="52" bestFit="1" customWidth="1"/>
    <col min="4371" max="4371" width="9.140625" style="52"/>
    <col min="4372" max="4372" width="12.5703125" style="52" bestFit="1" customWidth="1"/>
    <col min="4373" max="4608" width="9.140625" style="52"/>
    <col min="4609" max="4609" width="3.85546875" style="52" customWidth="1"/>
    <col min="4610" max="4610" width="5.140625" style="52" customWidth="1"/>
    <col min="4611" max="4611" width="35.42578125" style="52" customWidth="1"/>
    <col min="4612" max="4612" width="16.28515625" style="52" customWidth="1"/>
    <col min="4613" max="4613" width="10.42578125" style="52" bestFit="1" customWidth="1"/>
    <col min="4614" max="4614" width="12.85546875" style="52" customWidth="1"/>
    <col min="4615" max="4615" width="14.28515625" style="52" customWidth="1"/>
    <col min="4616" max="4616" width="11.85546875" style="52" customWidth="1"/>
    <col min="4617" max="4617" width="10.42578125" style="52" bestFit="1" customWidth="1"/>
    <col min="4618" max="4618" width="14.5703125" style="52" customWidth="1"/>
    <col min="4619" max="4619" width="14.85546875" style="52" customWidth="1"/>
    <col min="4620" max="4620" width="11.7109375" style="52" customWidth="1"/>
    <col min="4621" max="4621" width="14.85546875" style="52" customWidth="1"/>
    <col min="4622" max="4622" width="14" style="52" customWidth="1"/>
    <col min="4623" max="4623" width="13.7109375" style="52" customWidth="1"/>
    <col min="4624" max="4624" width="3.7109375" style="52" customWidth="1"/>
    <col min="4625" max="4625" width="9.140625" style="52"/>
    <col min="4626" max="4626" width="13.5703125" style="52" bestFit="1" customWidth="1"/>
    <col min="4627" max="4627" width="9.140625" style="52"/>
    <col min="4628" max="4628" width="12.5703125" style="52" bestFit="1" customWidth="1"/>
    <col min="4629" max="4864" width="9.140625" style="52"/>
    <col min="4865" max="4865" width="3.85546875" style="52" customWidth="1"/>
    <col min="4866" max="4866" width="5.140625" style="52" customWidth="1"/>
    <col min="4867" max="4867" width="35.42578125" style="52" customWidth="1"/>
    <col min="4868" max="4868" width="16.28515625" style="52" customWidth="1"/>
    <col min="4869" max="4869" width="10.42578125" style="52" bestFit="1" customWidth="1"/>
    <col min="4870" max="4870" width="12.85546875" style="52" customWidth="1"/>
    <col min="4871" max="4871" width="14.28515625" style="52" customWidth="1"/>
    <col min="4872" max="4872" width="11.85546875" style="52" customWidth="1"/>
    <col min="4873" max="4873" width="10.42578125" style="52" bestFit="1" customWidth="1"/>
    <col min="4874" max="4874" width="14.5703125" style="52" customWidth="1"/>
    <col min="4875" max="4875" width="14.85546875" style="52" customWidth="1"/>
    <col min="4876" max="4876" width="11.7109375" style="52" customWidth="1"/>
    <col min="4877" max="4877" width="14.85546875" style="52" customWidth="1"/>
    <col min="4878" max="4878" width="14" style="52" customWidth="1"/>
    <col min="4879" max="4879" width="13.7109375" style="52" customWidth="1"/>
    <col min="4880" max="4880" width="3.7109375" style="52" customWidth="1"/>
    <col min="4881" max="4881" width="9.140625" style="52"/>
    <col min="4882" max="4882" width="13.5703125" style="52" bestFit="1" customWidth="1"/>
    <col min="4883" max="4883" width="9.140625" style="52"/>
    <col min="4884" max="4884" width="12.5703125" style="52" bestFit="1" customWidth="1"/>
    <col min="4885" max="5120" width="9.140625" style="52"/>
    <col min="5121" max="5121" width="3.85546875" style="52" customWidth="1"/>
    <col min="5122" max="5122" width="5.140625" style="52" customWidth="1"/>
    <col min="5123" max="5123" width="35.42578125" style="52" customWidth="1"/>
    <col min="5124" max="5124" width="16.28515625" style="52" customWidth="1"/>
    <col min="5125" max="5125" width="10.42578125" style="52" bestFit="1" customWidth="1"/>
    <col min="5126" max="5126" width="12.85546875" style="52" customWidth="1"/>
    <col min="5127" max="5127" width="14.28515625" style="52" customWidth="1"/>
    <col min="5128" max="5128" width="11.85546875" style="52" customWidth="1"/>
    <col min="5129" max="5129" width="10.42578125" style="52" bestFit="1" customWidth="1"/>
    <col min="5130" max="5130" width="14.5703125" style="52" customWidth="1"/>
    <col min="5131" max="5131" width="14.85546875" style="52" customWidth="1"/>
    <col min="5132" max="5132" width="11.7109375" style="52" customWidth="1"/>
    <col min="5133" max="5133" width="14.85546875" style="52" customWidth="1"/>
    <col min="5134" max="5134" width="14" style="52" customWidth="1"/>
    <col min="5135" max="5135" width="13.7109375" style="52" customWidth="1"/>
    <col min="5136" max="5136" width="3.7109375" style="52" customWidth="1"/>
    <col min="5137" max="5137" width="9.140625" style="52"/>
    <col min="5138" max="5138" width="13.5703125" style="52" bestFit="1" customWidth="1"/>
    <col min="5139" max="5139" width="9.140625" style="52"/>
    <col min="5140" max="5140" width="12.5703125" style="52" bestFit="1" customWidth="1"/>
    <col min="5141" max="5376" width="9.140625" style="52"/>
    <col min="5377" max="5377" width="3.85546875" style="52" customWidth="1"/>
    <col min="5378" max="5378" width="5.140625" style="52" customWidth="1"/>
    <col min="5379" max="5379" width="35.42578125" style="52" customWidth="1"/>
    <col min="5380" max="5380" width="16.28515625" style="52" customWidth="1"/>
    <col min="5381" max="5381" width="10.42578125" style="52" bestFit="1" customWidth="1"/>
    <col min="5382" max="5382" width="12.85546875" style="52" customWidth="1"/>
    <col min="5383" max="5383" width="14.28515625" style="52" customWidth="1"/>
    <col min="5384" max="5384" width="11.85546875" style="52" customWidth="1"/>
    <col min="5385" max="5385" width="10.42578125" style="52" bestFit="1" customWidth="1"/>
    <col min="5386" max="5386" width="14.5703125" style="52" customWidth="1"/>
    <col min="5387" max="5387" width="14.85546875" style="52" customWidth="1"/>
    <col min="5388" max="5388" width="11.7109375" style="52" customWidth="1"/>
    <col min="5389" max="5389" width="14.85546875" style="52" customWidth="1"/>
    <col min="5390" max="5390" width="14" style="52" customWidth="1"/>
    <col min="5391" max="5391" width="13.7109375" style="52" customWidth="1"/>
    <col min="5392" max="5392" width="3.7109375" style="52" customWidth="1"/>
    <col min="5393" max="5393" width="9.140625" style="52"/>
    <col min="5394" max="5394" width="13.5703125" style="52" bestFit="1" customWidth="1"/>
    <col min="5395" max="5395" width="9.140625" style="52"/>
    <col min="5396" max="5396" width="12.5703125" style="52" bestFit="1" customWidth="1"/>
    <col min="5397" max="5632" width="9.140625" style="52"/>
    <col min="5633" max="5633" width="3.85546875" style="52" customWidth="1"/>
    <col min="5634" max="5634" width="5.140625" style="52" customWidth="1"/>
    <col min="5635" max="5635" width="35.42578125" style="52" customWidth="1"/>
    <col min="5636" max="5636" width="16.28515625" style="52" customWidth="1"/>
    <col min="5637" max="5637" width="10.42578125" style="52" bestFit="1" customWidth="1"/>
    <col min="5638" max="5638" width="12.85546875" style="52" customWidth="1"/>
    <col min="5639" max="5639" width="14.28515625" style="52" customWidth="1"/>
    <col min="5640" max="5640" width="11.85546875" style="52" customWidth="1"/>
    <col min="5641" max="5641" width="10.42578125" style="52" bestFit="1" customWidth="1"/>
    <col min="5642" max="5642" width="14.5703125" style="52" customWidth="1"/>
    <col min="5643" max="5643" width="14.85546875" style="52" customWidth="1"/>
    <col min="5644" max="5644" width="11.7109375" style="52" customWidth="1"/>
    <col min="5645" max="5645" width="14.85546875" style="52" customWidth="1"/>
    <col min="5646" max="5646" width="14" style="52" customWidth="1"/>
    <col min="5647" max="5647" width="13.7109375" style="52" customWidth="1"/>
    <col min="5648" max="5648" width="3.7109375" style="52" customWidth="1"/>
    <col min="5649" max="5649" width="9.140625" style="52"/>
    <col min="5650" max="5650" width="13.5703125" style="52" bestFit="1" customWidth="1"/>
    <col min="5651" max="5651" width="9.140625" style="52"/>
    <col min="5652" max="5652" width="12.5703125" style="52" bestFit="1" customWidth="1"/>
    <col min="5653" max="5888" width="9.140625" style="52"/>
    <col min="5889" max="5889" width="3.85546875" style="52" customWidth="1"/>
    <col min="5890" max="5890" width="5.140625" style="52" customWidth="1"/>
    <col min="5891" max="5891" width="35.42578125" style="52" customWidth="1"/>
    <col min="5892" max="5892" width="16.28515625" style="52" customWidth="1"/>
    <col min="5893" max="5893" width="10.42578125" style="52" bestFit="1" customWidth="1"/>
    <col min="5894" max="5894" width="12.85546875" style="52" customWidth="1"/>
    <col min="5895" max="5895" width="14.28515625" style="52" customWidth="1"/>
    <col min="5896" max="5896" width="11.85546875" style="52" customWidth="1"/>
    <col min="5897" max="5897" width="10.42578125" style="52" bestFit="1" customWidth="1"/>
    <col min="5898" max="5898" width="14.5703125" style="52" customWidth="1"/>
    <col min="5899" max="5899" width="14.85546875" style="52" customWidth="1"/>
    <col min="5900" max="5900" width="11.7109375" style="52" customWidth="1"/>
    <col min="5901" max="5901" width="14.85546875" style="52" customWidth="1"/>
    <col min="5902" max="5902" width="14" style="52" customWidth="1"/>
    <col min="5903" max="5903" width="13.7109375" style="52" customWidth="1"/>
    <col min="5904" max="5904" width="3.7109375" style="52" customWidth="1"/>
    <col min="5905" max="5905" width="9.140625" style="52"/>
    <col min="5906" max="5906" width="13.5703125" style="52" bestFit="1" customWidth="1"/>
    <col min="5907" max="5907" width="9.140625" style="52"/>
    <col min="5908" max="5908" width="12.5703125" style="52" bestFit="1" customWidth="1"/>
    <col min="5909" max="6144" width="9.140625" style="52"/>
    <col min="6145" max="6145" width="3.85546875" style="52" customWidth="1"/>
    <col min="6146" max="6146" width="5.140625" style="52" customWidth="1"/>
    <col min="6147" max="6147" width="35.42578125" style="52" customWidth="1"/>
    <col min="6148" max="6148" width="16.28515625" style="52" customWidth="1"/>
    <col min="6149" max="6149" width="10.42578125" style="52" bestFit="1" customWidth="1"/>
    <col min="6150" max="6150" width="12.85546875" style="52" customWidth="1"/>
    <col min="6151" max="6151" width="14.28515625" style="52" customWidth="1"/>
    <col min="6152" max="6152" width="11.85546875" style="52" customWidth="1"/>
    <col min="6153" max="6153" width="10.42578125" style="52" bestFit="1" customWidth="1"/>
    <col min="6154" max="6154" width="14.5703125" style="52" customWidth="1"/>
    <col min="6155" max="6155" width="14.85546875" style="52" customWidth="1"/>
    <col min="6156" max="6156" width="11.7109375" style="52" customWidth="1"/>
    <col min="6157" max="6157" width="14.85546875" style="52" customWidth="1"/>
    <col min="6158" max="6158" width="14" style="52" customWidth="1"/>
    <col min="6159" max="6159" width="13.7109375" style="52" customWidth="1"/>
    <col min="6160" max="6160" width="3.7109375" style="52" customWidth="1"/>
    <col min="6161" max="6161" width="9.140625" style="52"/>
    <col min="6162" max="6162" width="13.5703125" style="52" bestFit="1" customWidth="1"/>
    <col min="6163" max="6163" width="9.140625" style="52"/>
    <col min="6164" max="6164" width="12.5703125" style="52" bestFit="1" customWidth="1"/>
    <col min="6165" max="6400" width="9.140625" style="52"/>
    <col min="6401" max="6401" width="3.85546875" style="52" customWidth="1"/>
    <col min="6402" max="6402" width="5.140625" style="52" customWidth="1"/>
    <col min="6403" max="6403" width="35.42578125" style="52" customWidth="1"/>
    <col min="6404" max="6404" width="16.28515625" style="52" customWidth="1"/>
    <col min="6405" max="6405" width="10.42578125" style="52" bestFit="1" customWidth="1"/>
    <col min="6406" max="6406" width="12.85546875" style="52" customWidth="1"/>
    <col min="6407" max="6407" width="14.28515625" style="52" customWidth="1"/>
    <col min="6408" max="6408" width="11.85546875" style="52" customWidth="1"/>
    <col min="6409" max="6409" width="10.42578125" style="52" bestFit="1" customWidth="1"/>
    <col min="6410" max="6410" width="14.5703125" style="52" customWidth="1"/>
    <col min="6411" max="6411" width="14.85546875" style="52" customWidth="1"/>
    <col min="6412" max="6412" width="11.7109375" style="52" customWidth="1"/>
    <col min="6413" max="6413" width="14.85546875" style="52" customWidth="1"/>
    <col min="6414" max="6414" width="14" style="52" customWidth="1"/>
    <col min="6415" max="6415" width="13.7109375" style="52" customWidth="1"/>
    <col min="6416" max="6416" width="3.7109375" style="52" customWidth="1"/>
    <col min="6417" max="6417" width="9.140625" style="52"/>
    <col min="6418" max="6418" width="13.5703125" style="52" bestFit="1" customWidth="1"/>
    <col min="6419" max="6419" width="9.140625" style="52"/>
    <col min="6420" max="6420" width="12.5703125" style="52" bestFit="1" customWidth="1"/>
    <col min="6421" max="6656" width="9.140625" style="52"/>
    <col min="6657" max="6657" width="3.85546875" style="52" customWidth="1"/>
    <col min="6658" max="6658" width="5.140625" style="52" customWidth="1"/>
    <col min="6659" max="6659" width="35.42578125" style="52" customWidth="1"/>
    <col min="6660" max="6660" width="16.28515625" style="52" customWidth="1"/>
    <col min="6661" max="6661" width="10.42578125" style="52" bestFit="1" customWidth="1"/>
    <col min="6662" max="6662" width="12.85546875" style="52" customWidth="1"/>
    <col min="6663" max="6663" width="14.28515625" style="52" customWidth="1"/>
    <col min="6664" max="6664" width="11.85546875" style="52" customWidth="1"/>
    <col min="6665" max="6665" width="10.42578125" style="52" bestFit="1" customWidth="1"/>
    <col min="6666" max="6666" width="14.5703125" style="52" customWidth="1"/>
    <col min="6667" max="6667" width="14.85546875" style="52" customWidth="1"/>
    <col min="6668" max="6668" width="11.7109375" style="52" customWidth="1"/>
    <col min="6669" max="6669" width="14.85546875" style="52" customWidth="1"/>
    <col min="6670" max="6670" width="14" style="52" customWidth="1"/>
    <col min="6671" max="6671" width="13.7109375" style="52" customWidth="1"/>
    <col min="6672" max="6672" width="3.7109375" style="52" customWidth="1"/>
    <col min="6673" max="6673" width="9.140625" style="52"/>
    <col min="6674" max="6674" width="13.5703125" style="52" bestFit="1" customWidth="1"/>
    <col min="6675" max="6675" width="9.140625" style="52"/>
    <col min="6676" max="6676" width="12.5703125" style="52" bestFit="1" customWidth="1"/>
    <col min="6677" max="6912" width="9.140625" style="52"/>
    <col min="6913" max="6913" width="3.85546875" style="52" customWidth="1"/>
    <col min="6914" max="6914" width="5.140625" style="52" customWidth="1"/>
    <col min="6915" max="6915" width="35.42578125" style="52" customWidth="1"/>
    <col min="6916" max="6916" width="16.28515625" style="52" customWidth="1"/>
    <col min="6917" max="6917" width="10.42578125" style="52" bestFit="1" customWidth="1"/>
    <col min="6918" max="6918" width="12.85546875" style="52" customWidth="1"/>
    <col min="6919" max="6919" width="14.28515625" style="52" customWidth="1"/>
    <col min="6920" max="6920" width="11.85546875" style="52" customWidth="1"/>
    <col min="6921" max="6921" width="10.42578125" style="52" bestFit="1" customWidth="1"/>
    <col min="6922" max="6922" width="14.5703125" style="52" customWidth="1"/>
    <col min="6923" max="6923" width="14.85546875" style="52" customWidth="1"/>
    <col min="6924" max="6924" width="11.7109375" style="52" customWidth="1"/>
    <col min="6925" max="6925" width="14.85546875" style="52" customWidth="1"/>
    <col min="6926" max="6926" width="14" style="52" customWidth="1"/>
    <col min="6927" max="6927" width="13.7109375" style="52" customWidth="1"/>
    <col min="6928" max="6928" width="3.7109375" style="52" customWidth="1"/>
    <col min="6929" max="6929" width="9.140625" style="52"/>
    <col min="6930" max="6930" width="13.5703125" style="52" bestFit="1" customWidth="1"/>
    <col min="6931" max="6931" width="9.140625" style="52"/>
    <col min="6932" max="6932" width="12.5703125" style="52" bestFit="1" customWidth="1"/>
    <col min="6933" max="7168" width="9.140625" style="52"/>
    <col min="7169" max="7169" width="3.85546875" style="52" customWidth="1"/>
    <col min="7170" max="7170" width="5.140625" style="52" customWidth="1"/>
    <col min="7171" max="7171" width="35.42578125" style="52" customWidth="1"/>
    <col min="7172" max="7172" width="16.28515625" style="52" customWidth="1"/>
    <col min="7173" max="7173" width="10.42578125" style="52" bestFit="1" customWidth="1"/>
    <col min="7174" max="7174" width="12.85546875" style="52" customWidth="1"/>
    <col min="7175" max="7175" width="14.28515625" style="52" customWidth="1"/>
    <col min="7176" max="7176" width="11.85546875" style="52" customWidth="1"/>
    <col min="7177" max="7177" width="10.42578125" style="52" bestFit="1" customWidth="1"/>
    <col min="7178" max="7178" width="14.5703125" style="52" customWidth="1"/>
    <col min="7179" max="7179" width="14.85546875" style="52" customWidth="1"/>
    <col min="7180" max="7180" width="11.7109375" style="52" customWidth="1"/>
    <col min="7181" max="7181" width="14.85546875" style="52" customWidth="1"/>
    <col min="7182" max="7182" width="14" style="52" customWidth="1"/>
    <col min="7183" max="7183" width="13.7109375" style="52" customWidth="1"/>
    <col min="7184" max="7184" width="3.7109375" style="52" customWidth="1"/>
    <col min="7185" max="7185" width="9.140625" style="52"/>
    <col min="7186" max="7186" width="13.5703125" style="52" bestFit="1" customWidth="1"/>
    <col min="7187" max="7187" width="9.140625" style="52"/>
    <col min="7188" max="7188" width="12.5703125" style="52" bestFit="1" customWidth="1"/>
    <col min="7189" max="7424" width="9.140625" style="52"/>
    <col min="7425" max="7425" width="3.85546875" style="52" customWidth="1"/>
    <col min="7426" max="7426" width="5.140625" style="52" customWidth="1"/>
    <col min="7427" max="7427" width="35.42578125" style="52" customWidth="1"/>
    <col min="7428" max="7428" width="16.28515625" style="52" customWidth="1"/>
    <col min="7429" max="7429" width="10.42578125" style="52" bestFit="1" customWidth="1"/>
    <col min="7430" max="7430" width="12.85546875" style="52" customWidth="1"/>
    <col min="7431" max="7431" width="14.28515625" style="52" customWidth="1"/>
    <col min="7432" max="7432" width="11.85546875" style="52" customWidth="1"/>
    <col min="7433" max="7433" width="10.42578125" style="52" bestFit="1" customWidth="1"/>
    <col min="7434" max="7434" width="14.5703125" style="52" customWidth="1"/>
    <col min="7435" max="7435" width="14.85546875" style="52" customWidth="1"/>
    <col min="7436" max="7436" width="11.7109375" style="52" customWidth="1"/>
    <col min="7437" max="7437" width="14.85546875" style="52" customWidth="1"/>
    <col min="7438" max="7438" width="14" style="52" customWidth="1"/>
    <col min="7439" max="7439" width="13.7109375" style="52" customWidth="1"/>
    <col min="7440" max="7440" width="3.7109375" style="52" customWidth="1"/>
    <col min="7441" max="7441" width="9.140625" style="52"/>
    <col min="7442" max="7442" width="13.5703125" style="52" bestFit="1" customWidth="1"/>
    <col min="7443" max="7443" width="9.140625" style="52"/>
    <col min="7444" max="7444" width="12.5703125" style="52" bestFit="1" customWidth="1"/>
    <col min="7445" max="7680" width="9.140625" style="52"/>
    <col min="7681" max="7681" width="3.85546875" style="52" customWidth="1"/>
    <col min="7682" max="7682" width="5.140625" style="52" customWidth="1"/>
    <col min="7683" max="7683" width="35.42578125" style="52" customWidth="1"/>
    <col min="7684" max="7684" width="16.28515625" style="52" customWidth="1"/>
    <col min="7685" max="7685" width="10.42578125" style="52" bestFit="1" customWidth="1"/>
    <col min="7686" max="7686" width="12.85546875" style="52" customWidth="1"/>
    <col min="7687" max="7687" width="14.28515625" style="52" customWidth="1"/>
    <col min="7688" max="7688" width="11.85546875" style="52" customWidth="1"/>
    <col min="7689" max="7689" width="10.42578125" style="52" bestFit="1" customWidth="1"/>
    <col min="7690" max="7690" width="14.5703125" style="52" customWidth="1"/>
    <col min="7691" max="7691" width="14.85546875" style="52" customWidth="1"/>
    <col min="7692" max="7692" width="11.7109375" style="52" customWidth="1"/>
    <col min="7693" max="7693" width="14.85546875" style="52" customWidth="1"/>
    <col min="7694" max="7694" width="14" style="52" customWidth="1"/>
    <col min="7695" max="7695" width="13.7109375" style="52" customWidth="1"/>
    <col min="7696" max="7696" width="3.7109375" style="52" customWidth="1"/>
    <col min="7697" max="7697" width="9.140625" style="52"/>
    <col min="7698" max="7698" width="13.5703125" style="52" bestFit="1" customWidth="1"/>
    <col min="7699" max="7699" width="9.140625" style="52"/>
    <col min="7700" max="7700" width="12.5703125" style="52" bestFit="1" customWidth="1"/>
    <col min="7701" max="7936" width="9.140625" style="52"/>
    <col min="7937" max="7937" width="3.85546875" style="52" customWidth="1"/>
    <col min="7938" max="7938" width="5.140625" style="52" customWidth="1"/>
    <col min="7939" max="7939" width="35.42578125" style="52" customWidth="1"/>
    <col min="7940" max="7940" width="16.28515625" style="52" customWidth="1"/>
    <col min="7941" max="7941" width="10.42578125" style="52" bestFit="1" customWidth="1"/>
    <col min="7942" max="7942" width="12.85546875" style="52" customWidth="1"/>
    <col min="7943" max="7943" width="14.28515625" style="52" customWidth="1"/>
    <col min="7944" max="7944" width="11.85546875" style="52" customWidth="1"/>
    <col min="7945" max="7945" width="10.42578125" style="52" bestFit="1" customWidth="1"/>
    <col min="7946" max="7946" width="14.5703125" style="52" customWidth="1"/>
    <col min="7947" max="7947" width="14.85546875" style="52" customWidth="1"/>
    <col min="7948" max="7948" width="11.7109375" style="52" customWidth="1"/>
    <col min="7949" max="7949" width="14.85546875" style="52" customWidth="1"/>
    <col min="7950" max="7950" width="14" style="52" customWidth="1"/>
    <col min="7951" max="7951" width="13.7109375" style="52" customWidth="1"/>
    <col min="7952" max="7952" width="3.7109375" style="52" customWidth="1"/>
    <col min="7953" max="7953" width="9.140625" style="52"/>
    <col min="7954" max="7954" width="13.5703125" style="52" bestFit="1" customWidth="1"/>
    <col min="7955" max="7955" width="9.140625" style="52"/>
    <col min="7956" max="7956" width="12.5703125" style="52" bestFit="1" customWidth="1"/>
    <col min="7957" max="8192" width="9.140625" style="52"/>
    <col min="8193" max="8193" width="3.85546875" style="52" customWidth="1"/>
    <col min="8194" max="8194" width="5.140625" style="52" customWidth="1"/>
    <col min="8195" max="8195" width="35.42578125" style="52" customWidth="1"/>
    <col min="8196" max="8196" width="16.28515625" style="52" customWidth="1"/>
    <col min="8197" max="8197" width="10.42578125" style="52" bestFit="1" customWidth="1"/>
    <col min="8198" max="8198" width="12.85546875" style="52" customWidth="1"/>
    <col min="8199" max="8199" width="14.28515625" style="52" customWidth="1"/>
    <col min="8200" max="8200" width="11.85546875" style="52" customWidth="1"/>
    <col min="8201" max="8201" width="10.42578125" style="52" bestFit="1" customWidth="1"/>
    <col min="8202" max="8202" width="14.5703125" style="52" customWidth="1"/>
    <col min="8203" max="8203" width="14.85546875" style="52" customWidth="1"/>
    <col min="8204" max="8204" width="11.7109375" style="52" customWidth="1"/>
    <col min="8205" max="8205" width="14.85546875" style="52" customWidth="1"/>
    <col min="8206" max="8206" width="14" style="52" customWidth="1"/>
    <col min="8207" max="8207" width="13.7109375" style="52" customWidth="1"/>
    <col min="8208" max="8208" width="3.7109375" style="52" customWidth="1"/>
    <col min="8209" max="8209" width="9.140625" style="52"/>
    <col min="8210" max="8210" width="13.5703125" style="52" bestFit="1" customWidth="1"/>
    <col min="8211" max="8211" width="9.140625" style="52"/>
    <col min="8212" max="8212" width="12.5703125" style="52" bestFit="1" customWidth="1"/>
    <col min="8213" max="8448" width="9.140625" style="52"/>
    <col min="8449" max="8449" width="3.85546875" style="52" customWidth="1"/>
    <col min="8450" max="8450" width="5.140625" style="52" customWidth="1"/>
    <col min="8451" max="8451" width="35.42578125" style="52" customWidth="1"/>
    <col min="8452" max="8452" width="16.28515625" style="52" customWidth="1"/>
    <col min="8453" max="8453" width="10.42578125" style="52" bestFit="1" customWidth="1"/>
    <col min="8454" max="8454" width="12.85546875" style="52" customWidth="1"/>
    <col min="8455" max="8455" width="14.28515625" style="52" customWidth="1"/>
    <col min="8456" max="8456" width="11.85546875" style="52" customWidth="1"/>
    <col min="8457" max="8457" width="10.42578125" style="52" bestFit="1" customWidth="1"/>
    <col min="8458" max="8458" width="14.5703125" style="52" customWidth="1"/>
    <col min="8459" max="8459" width="14.85546875" style="52" customWidth="1"/>
    <col min="8460" max="8460" width="11.7109375" style="52" customWidth="1"/>
    <col min="8461" max="8461" width="14.85546875" style="52" customWidth="1"/>
    <col min="8462" max="8462" width="14" style="52" customWidth="1"/>
    <col min="8463" max="8463" width="13.7109375" style="52" customWidth="1"/>
    <col min="8464" max="8464" width="3.7109375" style="52" customWidth="1"/>
    <col min="8465" max="8465" width="9.140625" style="52"/>
    <col min="8466" max="8466" width="13.5703125" style="52" bestFit="1" customWidth="1"/>
    <col min="8467" max="8467" width="9.140625" style="52"/>
    <col min="8468" max="8468" width="12.5703125" style="52" bestFit="1" customWidth="1"/>
    <col min="8469" max="8704" width="9.140625" style="52"/>
    <col min="8705" max="8705" width="3.85546875" style="52" customWidth="1"/>
    <col min="8706" max="8706" width="5.140625" style="52" customWidth="1"/>
    <col min="8707" max="8707" width="35.42578125" style="52" customWidth="1"/>
    <col min="8708" max="8708" width="16.28515625" style="52" customWidth="1"/>
    <col min="8709" max="8709" width="10.42578125" style="52" bestFit="1" customWidth="1"/>
    <col min="8710" max="8710" width="12.85546875" style="52" customWidth="1"/>
    <col min="8711" max="8711" width="14.28515625" style="52" customWidth="1"/>
    <col min="8712" max="8712" width="11.85546875" style="52" customWidth="1"/>
    <col min="8713" max="8713" width="10.42578125" style="52" bestFit="1" customWidth="1"/>
    <col min="8714" max="8714" width="14.5703125" style="52" customWidth="1"/>
    <col min="8715" max="8715" width="14.85546875" style="52" customWidth="1"/>
    <col min="8716" max="8716" width="11.7109375" style="52" customWidth="1"/>
    <col min="8717" max="8717" width="14.85546875" style="52" customWidth="1"/>
    <col min="8718" max="8718" width="14" style="52" customWidth="1"/>
    <col min="8719" max="8719" width="13.7109375" style="52" customWidth="1"/>
    <col min="8720" max="8720" width="3.7109375" style="52" customWidth="1"/>
    <col min="8721" max="8721" width="9.140625" style="52"/>
    <col min="8722" max="8722" width="13.5703125" style="52" bestFit="1" customWidth="1"/>
    <col min="8723" max="8723" width="9.140625" style="52"/>
    <col min="8724" max="8724" width="12.5703125" style="52" bestFit="1" customWidth="1"/>
    <col min="8725" max="8960" width="9.140625" style="52"/>
    <col min="8961" max="8961" width="3.85546875" style="52" customWidth="1"/>
    <col min="8962" max="8962" width="5.140625" style="52" customWidth="1"/>
    <col min="8963" max="8963" width="35.42578125" style="52" customWidth="1"/>
    <col min="8964" max="8964" width="16.28515625" style="52" customWidth="1"/>
    <col min="8965" max="8965" width="10.42578125" style="52" bestFit="1" customWidth="1"/>
    <col min="8966" max="8966" width="12.85546875" style="52" customWidth="1"/>
    <col min="8967" max="8967" width="14.28515625" style="52" customWidth="1"/>
    <col min="8968" max="8968" width="11.85546875" style="52" customWidth="1"/>
    <col min="8969" max="8969" width="10.42578125" style="52" bestFit="1" customWidth="1"/>
    <col min="8970" max="8970" width="14.5703125" style="52" customWidth="1"/>
    <col min="8971" max="8971" width="14.85546875" style="52" customWidth="1"/>
    <col min="8972" max="8972" width="11.7109375" style="52" customWidth="1"/>
    <col min="8973" max="8973" width="14.85546875" style="52" customWidth="1"/>
    <col min="8974" max="8974" width="14" style="52" customWidth="1"/>
    <col min="8975" max="8975" width="13.7109375" style="52" customWidth="1"/>
    <col min="8976" max="8976" width="3.7109375" style="52" customWidth="1"/>
    <col min="8977" max="8977" width="9.140625" style="52"/>
    <col min="8978" max="8978" width="13.5703125" style="52" bestFit="1" customWidth="1"/>
    <col min="8979" max="8979" width="9.140625" style="52"/>
    <col min="8980" max="8980" width="12.5703125" style="52" bestFit="1" customWidth="1"/>
    <col min="8981" max="9216" width="9.140625" style="52"/>
    <col min="9217" max="9217" width="3.85546875" style="52" customWidth="1"/>
    <col min="9218" max="9218" width="5.140625" style="52" customWidth="1"/>
    <col min="9219" max="9219" width="35.42578125" style="52" customWidth="1"/>
    <col min="9220" max="9220" width="16.28515625" style="52" customWidth="1"/>
    <col min="9221" max="9221" width="10.42578125" style="52" bestFit="1" customWidth="1"/>
    <col min="9222" max="9222" width="12.85546875" style="52" customWidth="1"/>
    <col min="9223" max="9223" width="14.28515625" style="52" customWidth="1"/>
    <col min="9224" max="9224" width="11.85546875" style="52" customWidth="1"/>
    <col min="9225" max="9225" width="10.42578125" style="52" bestFit="1" customWidth="1"/>
    <col min="9226" max="9226" width="14.5703125" style="52" customWidth="1"/>
    <col min="9227" max="9227" width="14.85546875" style="52" customWidth="1"/>
    <col min="9228" max="9228" width="11.7109375" style="52" customWidth="1"/>
    <col min="9229" max="9229" width="14.85546875" style="52" customWidth="1"/>
    <col min="9230" max="9230" width="14" style="52" customWidth="1"/>
    <col min="9231" max="9231" width="13.7109375" style="52" customWidth="1"/>
    <col min="9232" max="9232" width="3.7109375" style="52" customWidth="1"/>
    <col min="9233" max="9233" width="9.140625" style="52"/>
    <col min="9234" max="9234" width="13.5703125" style="52" bestFit="1" customWidth="1"/>
    <col min="9235" max="9235" width="9.140625" style="52"/>
    <col min="9236" max="9236" width="12.5703125" style="52" bestFit="1" customWidth="1"/>
    <col min="9237" max="9472" width="9.140625" style="52"/>
    <col min="9473" max="9473" width="3.85546875" style="52" customWidth="1"/>
    <col min="9474" max="9474" width="5.140625" style="52" customWidth="1"/>
    <col min="9475" max="9475" width="35.42578125" style="52" customWidth="1"/>
    <col min="9476" max="9476" width="16.28515625" style="52" customWidth="1"/>
    <col min="9477" max="9477" width="10.42578125" style="52" bestFit="1" customWidth="1"/>
    <col min="9478" max="9478" width="12.85546875" style="52" customWidth="1"/>
    <col min="9479" max="9479" width="14.28515625" style="52" customWidth="1"/>
    <col min="9480" max="9480" width="11.85546875" style="52" customWidth="1"/>
    <col min="9481" max="9481" width="10.42578125" style="52" bestFit="1" customWidth="1"/>
    <col min="9482" max="9482" width="14.5703125" style="52" customWidth="1"/>
    <col min="9483" max="9483" width="14.85546875" style="52" customWidth="1"/>
    <col min="9484" max="9484" width="11.7109375" style="52" customWidth="1"/>
    <col min="9485" max="9485" width="14.85546875" style="52" customWidth="1"/>
    <col min="9486" max="9486" width="14" style="52" customWidth="1"/>
    <col min="9487" max="9487" width="13.7109375" style="52" customWidth="1"/>
    <col min="9488" max="9488" width="3.7109375" style="52" customWidth="1"/>
    <col min="9489" max="9489" width="9.140625" style="52"/>
    <col min="9490" max="9490" width="13.5703125" style="52" bestFit="1" customWidth="1"/>
    <col min="9491" max="9491" width="9.140625" style="52"/>
    <col min="9492" max="9492" width="12.5703125" style="52" bestFit="1" customWidth="1"/>
    <col min="9493" max="9728" width="9.140625" style="52"/>
    <col min="9729" max="9729" width="3.85546875" style="52" customWidth="1"/>
    <col min="9730" max="9730" width="5.140625" style="52" customWidth="1"/>
    <col min="9731" max="9731" width="35.42578125" style="52" customWidth="1"/>
    <col min="9732" max="9732" width="16.28515625" style="52" customWidth="1"/>
    <col min="9733" max="9733" width="10.42578125" style="52" bestFit="1" customWidth="1"/>
    <col min="9734" max="9734" width="12.85546875" style="52" customWidth="1"/>
    <col min="9735" max="9735" width="14.28515625" style="52" customWidth="1"/>
    <col min="9736" max="9736" width="11.85546875" style="52" customWidth="1"/>
    <col min="9737" max="9737" width="10.42578125" style="52" bestFit="1" customWidth="1"/>
    <col min="9738" max="9738" width="14.5703125" style="52" customWidth="1"/>
    <col min="9739" max="9739" width="14.85546875" style="52" customWidth="1"/>
    <col min="9740" max="9740" width="11.7109375" style="52" customWidth="1"/>
    <col min="9741" max="9741" width="14.85546875" style="52" customWidth="1"/>
    <col min="9742" max="9742" width="14" style="52" customWidth="1"/>
    <col min="9743" max="9743" width="13.7109375" style="52" customWidth="1"/>
    <col min="9744" max="9744" width="3.7109375" style="52" customWidth="1"/>
    <col min="9745" max="9745" width="9.140625" style="52"/>
    <col min="9746" max="9746" width="13.5703125" style="52" bestFit="1" customWidth="1"/>
    <col min="9747" max="9747" width="9.140625" style="52"/>
    <col min="9748" max="9748" width="12.5703125" style="52" bestFit="1" customWidth="1"/>
    <col min="9749" max="9984" width="9.140625" style="52"/>
    <col min="9985" max="9985" width="3.85546875" style="52" customWidth="1"/>
    <col min="9986" max="9986" width="5.140625" style="52" customWidth="1"/>
    <col min="9987" max="9987" width="35.42578125" style="52" customWidth="1"/>
    <col min="9988" max="9988" width="16.28515625" style="52" customWidth="1"/>
    <col min="9989" max="9989" width="10.42578125" style="52" bestFit="1" customWidth="1"/>
    <col min="9990" max="9990" width="12.85546875" style="52" customWidth="1"/>
    <col min="9991" max="9991" width="14.28515625" style="52" customWidth="1"/>
    <col min="9992" max="9992" width="11.85546875" style="52" customWidth="1"/>
    <col min="9993" max="9993" width="10.42578125" style="52" bestFit="1" customWidth="1"/>
    <col min="9994" max="9994" width="14.5703125" style="52" customWidth="1"/>
    <col min="9995" max="9995" width="14.85546875" style="52" customWidth="1"/>
    <col min="9996" max="9996" width="11.7109375" style="52" customWidth="1"/>
    <col min="9997" max="9997" width="14.85546875" style="52" customWidth="1"/>
    <col min="9998" max="9998" width="14" style="52" customWidth="1"/>
    <col min="9999" max="9999" width="13.7109375" style="52" customWidth="1"/>
    <col min="10000" max="10000" width="3.7109375" style="52" customWidth="1"/>
    <col min="10001" max="10001" width="9.140625" style="52"/>
    <col min="10002" max="10002" width="13.5703125" style="52" bestFit="1" customWidth="1"/>
    <col min="10003" max="10003" width="9.140625" style="52"/>
    <col min="10004" max="10004" width="12.5703125" style="52" bestFit="1" customWidth="1"/>
    <col min="10005" max="10240" width="9.140625" style="52"/>
    <col min="10241" max="10241" width="3.85546875" style="52" customWidth="1"/>
    <col min="10242" max="10242" width="5.140625" style="52" customWidth="1"/>
    <col min="10243" max="10243" width="35.42578125" style="52" customWidth="1"/>
    <col min="10244" max="10244" width="16.28515625" style="52" customWidth="1"/>
    <col min="10245" max="10245" width="10.42578125" style="52" bestFit="1" customWidth="1"/>
    <col min="10246" max="10246" width="12.85546875" style="52" customWidth="1"/>
    <col min="10247" max="10247" width="14.28515625" style="52" customWidth="1"/>
    <col min="10248" max="10248" width="11.85546875" style="52" customWidth="1"/>
    <col min="10249" max="10249" width="10.42578125" style="52" bestFit="1" customWidth="1"/>
    <col min="10250" max="10250" width="14.5703125" style="52" customWidth="1"/>
    <col min="10251" max="10251" width="14.85546875" style="52" customWidth="1"/>
    <col min="10252" max="10252" width="11.7109375" style="52" customWidth="1"/>
    <col min="10253" max="10253" width="14.85546875" style="52" customWidth="1"/>
    <col min="10254" max="10254" width="14" style="52" customWidth="1"/>
    <col min="10255" max="10255" width="13.7109375" style="52" customWidth="1"/>
    <col min="10256" max="10256" width="3.7109375" style="52" customWidth="1"/>
    <col min="10257" max="10257" width="9.140625" style="52"/>
    <col min="10258" max="10258" width="13.5703125" style="52" bestFit="1" customWidth="1"/>
    <col min="10259" max="10259" width="9.140625" style="52"/>
    <col min="10260" max="10260" width="12.5703125" style="52" bestFit="1" customWidth="1"/>
    <col min="10261" max="10496" width="9.140625" style="52"/>
    <col min="10497" max="10497" width="3.85546875" style="52" customWidth="1"/>
    <col min="10498" max="10498" width="5.140625" style="52" customWidth="1"/>
    <col min="10499" max="10499" width="35.42578125" style="52" customWidth="1"/>
    <col min="10500" max="10500" width="16.28515625" style="52" customWidth="1"/>
    <col min="10501" max="10501" width="10.42578125" style="52" bestFit="1" customWidth="1"/>
    <col min="10502" max="10502" width="12.85546875" style="52" customWidth="1"/>
    <col min="10503" max="10503" width="14.28515625" style="52" customWidth="1"/>
    <col min="10504" max="10504" width="11.85546875" style="52" customWidth="1"/>
    <col min="10505" max="10505" width="10.42578125" style="52" bestFit="1" customWidth="1"/>
    <col min="10506" max="10506" width="14.5703125" style="52" customWidth="1"/>
    <col min="10507" max="10507" width="14.85546875" style="52" customWidth="1"/>
    <col min="10508" max="10508" width="11.7109375" style="52" customWidth="1"/>
    <col min="10509" max="10509" width="14.85546875" style="52" customWidth="1"/>
    <col min="10510" max="10510" width="14" style="52" customWidth="1"/>
    <col min="10511" max="10511" width="13.7109375" style="52" customWidth="1"/>
    <col min="10512" max="10512" width="3.7109375" style="52" customWidth="1"/>
    <col min="10513" max="10513" width="9.140625" style="52"/>
    <col min="10514" max="10514" width="13.5703125" style="52" bestFit="1" customWidth="1"/>
    <col min="10515" max="10515" width="9.140625" style="52"/>
    <col min="10516" max="10516" width="12.5703125" style="52" bestFit="1" customWidth="1"/>
    <col min="10517" max="10752" width="9.140625" style="52"/>
    <col min="10753" max="10753" width="3.85546875" style="52" customWidth="1"/>
    <col min="10754" max="10754" width="5.140625" style="52" customWidth="1"/>
    <col min="10755" max="10755" width="35.42578125" style="52" customWidth="1"/>
    <col min="10756" max="10756" width="16.28515625" style="52" customWidth="1"/>
    <col min="10757" max="10757" width="10.42578125" style="52" bestFit="1" customWidth="1"/>
    <col min="10758" max="10758" width="12.85546875" style="52" customWidth="1"/>
    <col min="10759" max="10759" width="14.28515625" style="52" customWidth="1"/>
    <col min="10760" max="10760" width="11.85546875" style="52" customWidth="1"/>
    <col min="10761" max="10761" width="10.42578125" style="52" bestFit="1" customWidth="1"/>
    <col min="10762" max="10762" width="14.5703125" style="52" customWidth="1"/>
    <col min="10763" max="10763" width="14.85546875" style="52" customWidth="1"/>
    <col min="10764" max="10764" width="11.7109375" style="52" customWidth="1"/>
    <col min="10765" max="10765" width="14.85546875" style="52" customWidth="1"/>
    <col min="10766" max="10766" width="14" style="52" customWidth="1"/>
    <col min="10767" max="10767" width="13.7109375" style="52" customWidth="1"/>
    <col min="10768" max="10768" width="3.7109375" style="52" customWidth="1"/>
    <col min="10769" max="10769" width="9.140625" style="52"/>
    <col min="10770" max="10770" width="13.5703125" style="52" bestFit="1" customWidth="1"/>
    <col min="10771" max="10771" width="9.140625" style="52"/>
    <col min="10772" max="10772" width="12.5703125" style="52" bestFit="1" customWidth="1"/>
    <col min="10773" max="11008" width="9.140625" style="52"/>
    <col min="11009" max="11009" width="3.85546875" style="52" customWidth="1"/>
    <col min="11010" max="11010" width="5.140625" style="52" customWidth="1"/>
    <col min="11011" max="11011" width="35.42578125" style="52" customWidth="1"/>
    <col min="11012" max="11012" width="16.28515625" style="52" customWidth="1"/>
    <col min="11013" max="11013" width="10.42578125" style="52" bestFit="1" customWidth="1"/>
    <col min="11014" max="11014" width="12.85546875" style="52" customWidth="1"/>
    <col min="11015" max="11015" width="14.28515625" style="52" customWidth="1"/>
    <col min="11016" max="11016" width="11.85546875" style="52" customWidth="1"/>
    <col min="11017" max="11017" width="10.42578125" style="52" bestFit="1" customWidth="1"/>
    <col min="11018" max="11018" width="14.5703125" style="52" customWidth="1"/>
    <col min="11019" max="11019" width="14.85546875" style="52" customWidth="1"/>
    <col min="11020" max="11020" width="11.7109375" style="52" customWidth="1"/>
    <col min="11021" max="11021" width="14.85546875" style="52" customWidth="1"/>
    <col min="11022" max="11022" width="14" style="52" customWidth="1"/>
    <col min="11023" max="11023" width="13.7109375" style="52" customWidth="1"/>
    <col min="11024" max="11024" width="3.7109375" style="52" customWidth="1"/>
    <col min="11025" max="11025" width="9.140625" style="52"/>
    <col min="11026" max="11026" width="13.5703125" style="52" bestFit="1" customWidth="1"/>
    <col min="11027" max="11027" width="9.140625" style="52"/>
    <col min="11028" max="11028" width="12.5703125" style="52" bestFit="1" customWidth="1"/>
    <col min="11029" max="11264" width="9.140625" style="52"/>
    <col min="11265" max="11265" width="3.85546875" style="52" customWidth="1"/>
    <col min="11266" max="11266" width="5.140625" style="52" customWidth="1"/>
    <col min="11267" max="11267" width="35.42578125" style="52" customWidth="1"/>
    <col min="11268" max="11268" width="16.28515625" style="52" customWidth="1"/>
    <col min="11269" max="11269" width="10.42578125" style="52" bestFit="1" customWidth="1"/>
    <col min="11270" max="11270" width="12.85546875" style="52" customWidth="1"/>
    <col min="11271" max="11271" width="14.28515625" style="52" customWidth="1"/>
    <col min="11272" max="11272" width="11.85546875" style="52" customWidth="1"/>
    <col min="11273" max="11273" width="10.42578125" style="52" bestFit="1" customWidth="1"/>
    <col min="11274" max="11274" width="14.5703125" style="52" customWidth="1"/>
    <col min="11275" max="11275" width="14.85546875" style="52" customWidth="1"/>
    <col min="11276" max="11276" width="11.7109375" style="52" customWidth="1"/>
    <col min="11277" max="11277" width="14.85546875" style="52" customWidth="1"/>
    <col min="11278" max="11278" width="14" style="52" customWidth="1"/>
    <col min="11279" max="11279" width="13.7109375" style="52" customWidth="1"/>
    <col min="11280" max="11280" width="3.7109375" style="52" customWidth="1"/>
    <col min="11281" max="11281" width="9.140625" style="52"/>
    <col min="11282" max="11282" width="13.5703125" style="52" bestFit="1" customWidth="1"/>
    <col min="11283" max="11283" width="9.140625" style="52"/>
    <col min="11284" max="11284" width="12.5703125" style="52" bestFit="1" customWidth="1"/>
    <col min="11285" max="11520" width="9.140625" style="52"/>
    <col min="11521" max="11521" width="3.85546875" style="52" customWidth="1"/>
    <col min="11522" max="11522" width="5.140625" style="52" customWidth="1"/>
    <col min="11523" max="11523" width="35.42578125" style="52" customWidth="1"/>
    <col min="11524" max="11524" width="16.28515625" style="52" customWidth="1"/>
    <col min="11525" max="11525" width="10.42578125" style="52" bestFit="1" customWidth="1"/>
    <col min="11526" max="11526" width="12.85546875" style="52" customWidth="1"/>
    <col min="11527" max="11527" width="14.28515625" style="52" customWidth="1"/>
    <col min="11528" max="11528" width="11.85546875" style="52" customWidth="1"/>
    <col min="11529" max="11529" width="10.42578125" style="52" bestFit="1" customWidth="1"/>
    <col min="11530" max="11530" width="14.5703125" style="52" customWidth="1"/>
    <col min="11531" max="11531" width="14.85546875" style="52" customWidth="1"/>
    <col min="11532" max="11532" width="11.7109375" style="52" customWidth="1"/>
    <col min="11533" max="11533" width="14.85546875" style="52" customWidth="1"/>
    <col min="11534" max="11534" width="14" style="52" customWidth="1"/>
    <col min="11535" max="11535" width="13.7109375" style="52" customWidth="1"/>
    <col min="11536" max="11536" width="3.7109375" style="52" customWidth="1"/>
    <col min="11537" max="11537" width="9.140625" style="52"/>
    <col min="11538" max="11538" width="13.5703125" style="52" bestFit="1" customWidth="1"/>
    <col min="11539" max="11539" width="9.140625" style="52"/>
    <col min="11540" max="11540" width="12.5703125" style="52" bestFit="1" customWidth="1"/>
    <col min="11541" max="11776" width="9.140625" style="52"/>
    <col min="11777" max="11777" width="3.85546875" style="52" customWidth="1"/>
    <col min="11778" max="11778" width="5.140625" style="52" customWidth="1"/>
    <col min="11779" max="11779" width="35.42578125" style="52" customWidth="1"/>
    <col min="11780" max="11780" width="16.28515625" style="52" customWidth="1"/>
    <col min="11781" max="11781" width="10.42578125" style="52" bestFit="1" customWidth="1"/>
    <col min="11782" max="11782" width="12.85546875" style="52" customWidth="1"/>
    <col min="11783" max="11783" width="14.28515625" style="52" customWidth="1"/>
    <col min="11784" max="11784" width="11.85546875" style="52" customWidth="1"/>
    <col min="11785" max="11785" width="10.42578125" style="52" bestFit="1" customWidth="1"/>
    <col min="11786" max="11786" width="14.5703125" style="52" customWidth="1"/>
    <col min="11787" max="11787" width="14.85546875" style="52" customWidth="1"/>
    <col min="11788" max="11788" width="11.7109375" style="52" customWidth="1"/>
    <col min="11789" max="11789" width="14.85546875" style="52" customWidth="1"/>
    <col min="11790" max="11790" width="14" style="52" customWidth="1"/>
    <col min="11791" max="11791" width="13.7109375" style="52" customWidth="1"/>
    <col min="11792" max="11792" width="3.7109375" style="52" customWidth="1"/>
    <col min="11793" max="11793" width="9.140625" style="52"/>
    <col min="11794" max="11794" width="13.5703125" style="52" bestFit="1" customWidth="1"/>
    <col min="11795" max="11795" width="9.140625" style="52"/>
    <col min="11796" max="11796" width="12.5703125" style="52" bestFit="1" customWidth="1"/>
    <col min="11797" max="12032" width="9.140625" style="52"/>
    <col min="12033" max="12033" width="3.85546875" style="52" customWidth="1"/>
    <col min="12034" max="12034" width="5.140625" style="52" customWidth="1"/>
    <col min="12035" max="12035" width="35.42578125" style="52" customWidth="1"/>
    <col min="12036" max="12036" width="16.28515625" style="52" customWidth="1"/>
    <col min="12037" max="12037" width="10.42578125" style="52" bestFit="1" customWidth="1"/>
    <col min="12038" max="12038" width="12.85546875" style="52" customWidth="1"/>
    <col min="12039" max="12039" width="14.28515625" style="52" customWidth="1"/>
    <col min="12040" max="12040" width="11.85546875" style="52" customWidth="1"/>
    <col min="12041" max="12041" width="10.42578125" style="52" bestFit="1" customWidth="1"/>
    <col min="12042" max="12042" width="14.5703125" style="52" customWidth="1"/>
    <col min="12043" max="12043" width="14.85546875" style="52" customWidth="1"/>
    <col min="12044" max="12044" width="11.7109375" style="52" customWidth="1"/>
    <col min="12045" max="12045" width="14.85546875" style="52" customWidth="1"/>
    <col min="12046" max="12046" width="14" style="52" customWidth="1"/>
    <col min="12047" max="12047" width="13.7109375" style="52" customWidth="1"/>
    <col min="12048" max="12048" width="3.7109375" style="52" customWidth="1"/>
    <col min="12049" max="12049" width="9.140625" style="52"/>
    <col min="12050" max="12050" width="13.5703125" style="52" bestFit="1" customWidth="1"/>
    <col min="12051" max="12051" width="9.140625" style="52"/>
    <col min="12052" max="12052" width="12.5703125" style="52" bestFit="1" customWidth="1"/>
    <col min="12053" max="12288" width="9.140625" style="52"/>
    <col min="12289" max="12289" width="3.85546875" style="52" customWidth="1"/>
    <col min="12290" max="12290" width="5.140625" style="52" customWidth="1"/>
    <col min="12291" max="12291" width="35.42578125" style="52" customWidth="1"/>
    <col min="12292" max="12292" width="16.28515625" style="52" customWidth="1"/>
    <col min="12293" max="12293" width="10.42578125" style="52" bestFit="1" customWidth="1"/>
    <col min="12294" max="12294" width="12.85546875" style="52" customWidth="1"/>
    <col min="12295" max="12295" width="14.28515625" style="52" customWidth="1"/>
    <col min="12296" max="12296" width="11.85546875" style="52" customWidth="1"/>
    <col min="12297" max="12297" width="10.42578125" style="52" bestFit="1" customWidth="1"/>
    <col min="12298" max="12298" width="14.5703125" style="52" customWidth="1"/>
    <col min="12299" max="12299" width="14.85546875" style="52" customWidth="1"/>
    <col min="12300" max="12300" width="11.7109375" style="52" customWidth="1"/>
    <col min="12301" max="12301" width="14.85546875" style="52" customWidth="1"/>
    <col min="12302" max="12302" width="14" style="52" customWidth="1"/>
    <col min="12303" max="12303" width="13.7109375" style="52" customWidth="1"/>
    <col min="12304" max="12304" width="3.7109375" style="52" customWidth="1"/>
    <col min="12305" max="12305" width="9.140625" style="52"/>
    <col min="12306" max="12306" width="13.5703125" style="52" bestFit="1" customWidth="1"/>
    <col min="12307" max="12307" width="9.140625" style="52"/>
    <col min="12308" max="12308" width="12.5703125" style="52" bestFit="1" customWidth="1"/>
    <col min="12309" max="12544" width="9.140625" style="52"/>
    <col min="12545" max="12545" width="3.85546875" style="52" customWidth="1"/>
    <col min="12546" max="12546" width="5.140625" style="52" customWidth="1"/>
    <col min="12547" max="12547" width="35.42578125" style="52" customWidth="1"/>
    <col min="12548" max="12548" width="16.28515625" style="52" customWidth="1"/>
    <col min="12549" max="12549" width="10.42578125" style="52" bestFit="1" customWidth="1"/>
    <col min="12550" max="12550" width="12.85546875" style="52" customWidth="1"/>
    <col min="12551" max="12551" width="14.28515625" style="52" customWidth="1"/>
    <col min="12552" max="12552" width="11.85546875" style="52" customWidth="1"/>
    <col min="12553" max="12553" width="10.42578125" style="52" bestFit="1" customWidth="1"/>
    <col min="12554" max="12554" width="14.5703125" style="52" customWidth="1"/>
    <col min="12555" max="12555" width="14.85546875" style="52" customWidth="1"/>
    <col min="12556" max="12556" width="11.7109375" style="52" customWidth="1"/>
    <col min="12557" max="12557" width="14.85546875" style="52" customWidth="1"/>
    <col min="12558" max="12558" width="14" style="52" customWidth="1"/>
    <col min="12559" max="12559" width="13.7109375" style="52" customWidth="1"/>
    <col min="12560" max="12560" width="3.7109375" style="52" customWidth="1"/>
    <col min="12561" max="12561" width="9.140625" style="52"/>
    <col min="12562" max="12562" width="13.5703125" style="52" bestFit="1" customWidth="1"/>
    <col min="12563" max="12563" width="9.140625" style="52"/>
    <col min="12564" max="12564" width="12.5703125" style="52" bestFit="1" customWidth="1"/>
    <col min="12565" max="12800" width="9.140625" style="52"/>
    <col min="12801" max="12801" width="3.85546875" style="52" customWidth="1"/>
    <col min="12802" max="12802" width="5.140625" style="52" customWidth="1"/>
    <col min="12803" max="12803" width="35.42578125" style="52" customWidth="1"/>
    <col min="12804" max="12804" width="16.28515625" style="52" customWidth="1"/>
    <col min="12805" max="12805" width="10.42578125" style="52" bestFit="1" customWidth="1"/>
    <col min="12806" max="12806" width="12.85546875" style="52" customWidth="1"/>
    <col min="12807" max="12807" width="14.28515625" style="52" customWidth="1"/>
    <col min="12808" max="12808" width="11.85546875" style="52" customWidth="1"/>
    <col min="12809" max="12809" width="10.42578125" style="52" bestFit="1" customWidth="1"/>
    <col min="12810" max="12810" width="14.5703125" style="52" customWidth="1"/>
    <col min="12811" max="12811" width="14.85546875" style="52" customWidth="1"/>
    <col min="12812" max="12812" width="11.7109375" style="52" customWidth="1"/>
    <col min="12813" max="12813" width="14.85546875" style="52" customWidth="1"/>
    <col min="12814" max="12814" width="14" style="52" customWidth="1"/>
    <col min="12815" max="12815" width="13.7109375" style="52" customWidth="1"/>
    <col min="12816" max="12816" width="3.7109375" style="52" customWidth="1"/>
    <col min="12817" max="12817" width="9.140625" style="52"/>
    <col min="12818" max="12818" width="13.5703125" style="52" bestFit="1" customWidth="1"/>
    <col min="12819" max="12819" width="9.140625" style="52"/>
    <col min="12820" max="12820" width="12.5703125" style="52" bestFit="1" customWidth="1"/>
    <col min="12821" max="13056" width="9.140625" style="52"/>
    <col min="13057" max="13057" width="3.85546875" style="52" customWidth="1"/>
    <col min="13058" max="13058" width="5.140625" style="52" customWidth="1"/>
    <col min="13059" max="13059" width="35.42578125" style="52" customWidth="1"/>
    <col min="13060" max="13060" width="16.28515625" style="52" customWidth="1"/>
    <col min="13061" max="13061" width="10.42578125" style="52" bestFit="1" customWidth="1"/>
    <col min="13062" max="13062" width="12.85546875" style="52" customWidth="1"/>
    <col min="13063" max="13063" width="14.28515625" style="52" customWidth="1"/>
    <col min="13064" max="13064" width="11.85546875" style="52" customWidth="1"/>
    <col min="13065" max="13065" width="10.42578125" style="52" bestFit="1" customWidth="1"/>
    <col min="13066" max="13066" width="14.5703125" style="52" customWidth="1"/>
    <col min="13067" max="13067" width="14.85546875" style="52" customWidth="1"/>
    <col min="13068" max="13068" width="11.7109375" style="52" customWidth="1"/>
    <col min="13069" max="13069" width="14.85546875" style="52" customWidth="1"/>
    <col min="13070" max="13070" width="14" style="52" customWidth="1"/>
    <col min="13071" max="13071" width="13.7109375" style="52" customWidth="1"/>
    <col min="13072" max="13072" width="3.7109375" style="52" customWidth="1"/>
    <col min="13073" max="13073" width="9.140625" style="52"/>
    <col min="13074" max="13074" width="13.5703125" style="52" bestFit="1" customWidth="1"/>
    <col min="13075" max="13075" width="9.140625" style="52"/>
    <col min="13076" max="13076" width="12.5703125" style="52" bestFit="1" customWidth="1"/>
    <col min="13077" max="13312" width="9.140625" style="52"/>
    <col min="13313" max="13313" width="3.85546875" style="52" customWidth="1"/>
    <col min="13314" max="13314" width="5.140625" style="52" customWidth="1"/>
    <col min="13315" max="13315" width="35.42578125" style="52" customWidth="1"/>
    <col min="13316" max="13316" width="16.28515625" style="52" customWidth="1"/>
    <col min="13317" max="13317" width="10.42578125" style="52" bestFit="1" customWidth="1"/>
    <col min="13318" max="13318" width="12.85546875" style="52" customWidth="1"/>
    <col min="13319" max="13319" width="14.28515625" style="52" customWidth="1"/>
    <col min="13320" max="13320" width="11.85546875" style="52" customWidth="1"/>
    <col min="13321" max="13321" width="10.42578125" style="52" bestFit="1" customWidth="1"/>
    <col min="13322" max="13322" width="14.5703125" style="52" customWidth="1"/>
    <col min="13323" max="13323" width="14.85546875" style="52" customWidth="1"/>
    <col min="13324" max="13324" width="11.7109375" style="52" customWidth="1"/>
    <col min="13325" max="13325" width="14.85546875" style="52" customWidth="1"/>
    <col min="13326" max="13326" width="14" style="52" customWidth="1"/>
    <col min="13327" max="13327" width="13.7109375" style="52" customWidth="1"/>
    <col min="13328" max="13328" width="3.7109375" style="52" customWidth="1"/>
    <col min="13329" max="13329" width="9.140625" style="52"/>
    <col min="13330" max="13330" width="13.5703125" style="52" bestFit="1" customWidth="1"/>
    <col min="13331" max="13331" width="9.140625" style="52"/>
    <col min="13332" max="13332" width="12.5703125" style="52" bestFit="1" customWidth="1"/>
    <col min="13333" max="13568" width="9.140625" style="52"/>
    <col min="13569" max="13569" width="3.85546875" style="52" customWidth="1"/>
    <col min="13570" max="13570" width="5.140625" style="52" customWidth="1"/>
    <col min="13571" max="13571" width="35.42578125" style="52" customWidth="1"/>
    <col min="13572" max="13572" width="16.28515625" style="52" customWidth="1"/>
    <col min="13573" max="13573" width="10.42578125" style="52" bestFit="1" customWidth="1"/>
    <col min="13574" max="13574" width="12.85546875" style="52" customWidth="1"/>
    <col min="13575" max="13575" width="14.28515625" style="52" customWidth="1"/>
    <col min="13576" max="13576" width="11.85546875" style="52" customWidth="1"/>
    <col min="13577" max="13577" width="10.42578125" style="52" bestFit="1" customWidth="1"/>
    <col min="13578" max="13578" width="14.5703125" style="52" customWidth="1"/>
    <col min="13579" max="13579" width="14.85546875" style="52" customWidth="1"/>
    <col min="13580" max="13580" width="11.7109375" style="52" customWidth="1"/>
    <col min="13581" max="13581" width="14.85546875" style="52" customWidth="1"/>
    <col min="13582" max="13582" width="14" style="52" customWidth="1"/>
    <col min="13583" max="13583" width="13.7109375" style="52" customWidth="1"/>
    <col min="13584" max="13584" width="3.7109375" style="52" customWidth="1"/>
    <col min="13585" max="13585" width="9.140625" style="52"/>
    <col min="13586" max="13586" width="13.5703125" style="52" bestFit="1" customWidth="1"/>
    <col min="13587" max="13587" width="9.140625" style="52"/>
    <col min="13588" max="13588" width="12.5703125" style="52" bestFit="1" customWidth="1"/>
    <col min="13589" max="13824" width="9.140625" style="52"/>
    <col min="13825" max="13825" width="3.85546875" style="52" customWidth="1"/>
    <col min="13826" max="13826" width="5.140625" style="52" customWidth="1"/>
    <col min="13827" max="13827" width="35.42578125" style="52" customWidth="1"/>
    <col min="13828" max="13828" width="16.28515625" style="52" customWidth="1"/>
    <col min="13829" max="13829" width="10.42578125" style="52" bestFit="1" customWidth="1"/>
    <col min="13830" max="13830" width="12.85546875" style="52" customWidth="1"/>
    <col min="13831" max="13831" width="14.28515625" style="52" customWidth="1"/>
    <col min="13832" max="13832" width="11.85546875" style="52" customWidth="1"/>
    <col min="13833" max="13833" width="10.42578125" style="52" bestFit="1" customWidth="1"/>
    <col min="13834" max="13834" width="14.5703125" style="52" customWidth="1"/>
    <col min="13835" max="13835" width="14.85546875" style="52" customWidth="1"/>
    <col min="13836" max="13836" width="11.7109375" style="52" customWidth="1"/>
    <col min="13837" max="13837" width="14.85546875" style="52" customWidth="1"/>
    <col min="13838" max="13838" width="14" style="52" customWidth="1"/>
    <col min="13839" max="13839" width="13.7109375" style="52" customWidth="1"/>
    <col min="13840" max="13840" width="3.7109375" style="52" customWidth="1"/>
    <col min="13841" max="13841" width="9.140625" style="52"/>
    <col min="13842" max="13842" width="13.5703125" style="52" bestFit="1" customWidth="1"/>
    <col min="13843" max="13843" width="9.140625" style="52"/>
    <col min="13844" max="13844" width="12.5703125" style="52" bestFit="1" customWidth="1"/>
    <col min="13845" max="14080" width="9.140625" style="52"/>
    <col min="14081" max="14081" width="3.85546875" style="52" customWidth="1"/>
    <col min="14082" max="14082" width="5.140625" style="52" customWidth="1"/>
    <col min="14083" max="14083" width="35.42578125" style="52" customWidth="1"/>
    <col min="14084" max="14084" width="16.28515625" style="52" customWidth="1"/>
    <col min="14085" max="14085" width="10.42578125" style="52" bestFit="1" customWidth="1"/>
    <col min="14086" max="14086" width="12.85546875" style="52" customWidth="1"/>
    <col min="14087" max="14087" width="14.28515625" style="52" customWidth="1"/>
    <col min="14088" max="14088" width="11.85546875" style="52" customWidth="1"/>
    <col min="14089" max="14089" width="10.42578125" style="52" bestFit="1" customWidth="1"/>
    <col min="14090" max="14090" width="14.5703125" style="52" customWidth="1"/>
    <col min="14091" max="14091" width="14.85546875" style="52" customWidth="1"/>
    <col min="14092" max="14092" width="11.7109375" style="52" customWidth="1"/>
    <col min="14093" max="14093" width="14.85546875" style="52" customWidth="1"/>
    <col min="14094" max="14094" width="14" style="52" customWidth="1"/>
    <col min="14095" max="14095" width="13.7109375" style="52" customWidth="1"/>
    <col min="14096" max="14096" width="3.7109375" style="52" customWidth="1"/>
    <col min="14097" max="14097" width="9.140625" style="52"/>
    <col min="14098" max="14098" width="13.5703125" style="52" bestFit="1" customWidth="1"/>
    <col min="14099" max="14099" width="9.140625" style="52"/>
    <col min="14100" max="14100" width="12.5703125" style="52" bestFit="1" customWidth="1"/>
    <col min="14101" max="14336" width="9.140625" style="52"/>
    <col min="14337" max="14337" width="3.85546875" style="52" customWidth="1"/>
    <col min="14338" max="14338" width="5.140625" style="52" customWidth="1"/>
    <col min="14339" max="14339" width="35.42578125" style="52" customWidth="1"/>
    <col min="14340" max="14340" width="16.28515625" style="52" customWidth="1"/>
    <col min="14341" max="14341" width="10.42578125" style="52" bestFit="1" customWidth="1"/>
    <col min="14342" max="14342" width="12.85546875" style="52" customWidth="1"/>
    <col min="14343" max="14343" width="14.28515625" style="52" customWidth="1"/>
    <col min="14344" max="14344" width="11.85546875" style="52" customWidth="1"/>
    <col min="14345" max="14345" width="10.42578125" style="52" bestFit="1" customWidth="1"/>
    <col min="14346" max="14346" width="14.5703125" style="52" customWidth="1"/>
    <col min="14347" max="14347" width="14.85546875" style="52" customWidth="1"/>
    <col min="14348" max="14348" width="11.7109375" style="52" customWidth="1"/>
    <col min="14349" max="14349" width="14.85546875" style="52" customWidth="1"/>
    <col min="14350" max="14350" width="14" style="52" customWidth="1"/>
    <col min="14351" max="14351" width="13.7109375" style="52" customWidth="1"/>
    <col min="14352" max="14352" width="3.7109375" style="52" customWidth="1"/>
    <col min="14353" max="14353" width="9.140625" style="52"/>
    <col min="14354" max="14354" width="13.5703125" style="52" bestFit="1" customWidth="1"/>
    <col min="14355" max="14355" width="9.140625" style="52"/>
    <col min="14356" max="14356" width="12.5703125" style="52" bestFit="1" customWidth="1"/>
    <col min="14357" max="14592" width="9.140625" style="52"/>
    <col min="14593" max="14593" width="3.85546875" style="52" customWidth="1"/>
    <col min="14594" max="14594" width="5.140625" style="52" customWidth="1"/>
    <col min="14595" max="14595" width="35.42578125" style="52" customWidth="1"/>
    <col min="14596" max="14596" width="16.28515625" style="52" customWidth="1"/>
    <col min="14597" max="14597" width="10.42578125" style="52" bestFit="1" customWidth="1"/>
    <col min="14598" max="14598" width="12.85546875" style="52" customWidth="1"/>
    <col min="14599" max="14599" width="14.28515625" style="52" customWidth="1"/>
    <col min="14600" max="14600" width="11.85546875" style="52" customWidth="1"/>
    <col min="14601" max="14601" width="10.42578125" style="52" bestFit="1" customWidth="1"/>
    <col min="14602" max="14602" width="14.5703125" style="52" customWidth="1"/>
    <col min="14603" max="14603" width="14.85546875" style="52" customWidth="1"/>
    <col min="14604" max="14604" width="11.7109375" style="52" customWidth="1"/>
    <col min="14605" max="14605" width="14.85546875" style="52" customWidth="1"/>
    <col min="14606" max="14606" width="14" style="52" customWidth="1"/>
    <col min="14607" max="14607" width="13.7109375" style="52" customWidth="1"/>
    <col min="14608" max="14608" width="3.7109375" style="52" customWidth="1"/>
    <col min="14609" max="14609" width="9.140625" style="52"/>
    <col min="14610" max="14610" width="13.5703125" style="52" bestFit="1" customWidth="1"/>
    <col min="14611" max="14611" width="9.140625" style="52"/>
    <col min="14612" max="14612" width="12.5703125" style="52" bestFit="1" customWidth="1"/>
    <col min="14613" max="14848" width="9.140625" style="52"/>
    <col min="14849" max="14849" width="3.85546875" style="52" customWidth="1"/>
    <col min="14850" max="14850" width="5.140625" style="52" customWidth="1"/>
    <col min="14851" max="14851" width="35.42578125" style="52" customWidth="1"/>
    <col min="14852" max="14852" width="16.28515625" style="52" customWidth="1"/>
    <col min="14853" max="14853" width="10.42578125" style="52" bestFit="1" customWidth="1"/>
    <col min="14854" max="14854" width="12.85546875" style="52" customWidth="1"/>
    <col min="14855" max="14855" width="14.28515625" style="52" customWidth="1"/>
    <col min="14856" max="14856" width="11.85546875" style="52" customWidth="1"/>
    <col min="14857" max="14857" width="10.42578125" style="52" bestFit="1" customWidth="1"/>
    <col min="14858" max="14858" width="14.5703125" style="52" customWidth="1"/>
    <col min="14859" max="14859" width="14.85546875" style="52" customWidth="1"/>
    <col min="14860" max="14860" width="11.7109375" style="52" customWidth="1"/>
    <col min="14861" max="14861" width="14.85546875" style="52" customWidth="1"/>
    <col min="14862" max="14862" width="14" style="52" customWidth="1"/>
    <col min="14863" max="14863" width="13.7109375" style="52" customWidth="1"/>
    <col min="14864" max="14864" width="3.7109375" style="52" customWidth="1"/>
    <col min="14865" max="14865" width="9.140625" style="52"/>
    <col min="14866" max="14866" width="13.5703125" style="52" bestFit="1" customWidth="1"/>
    <col min="14867" max="14867" width="9.140625" style="52"/>
    <col min="14868" max="14868" width="12.5703125" style="52" bestFit="1" customWidth="1"/>
    <col min="14869" max="15104" width="9.140625" style="52"/>
    <col min="15105" max="15105" width="3.85546875" style="52" customWidth="1"/>
    <col min="15106" max="15106" width="5.140625" style="52" customWidth="1"/>
    <col min="15107" max="15107" width="35.42578125" style="52" customWidth="1"/>
    <col min="15108" max="15108" width="16.28515625" style="52" customWidth="1"/>
    <col min="15109" max="15109" width="10.42578125" style="52" bestFit="1" customWidth="1"/>
    <col min="15110" max="15110" width="12.85546875" style="52" customWidth="1"/>
    <col min="15111" max="15111" width="14.28515625" style="52" customWidth="1"/>
    <col min="15112" max="15112" width="11.85546875" style="52" customWidth="1"/>
    <col min="15113" max="15113" width="10.42578125" style="52" bestFit="1" customWidth="1"/>
    <col min="15114" max="15114" width="14.5703125" style="52" customWidth="1"/>
    <col min="15115" max="15115" width="14.85546875" style="52" customWidth="1"/>
    <col min="15116" max="15116" width="11.7109375" style="52" customWidth="1"/>
    <col min="15117" max="15117" width="14.85546875" style="52" customWidth="1"/>
    <col min="15118" max="15118" width="14" style="52" customWidth="1"/>
    <col min="15119" max="15119" width="13.7109375" style="52" customWidth="1"/>
    <col min="15120" max="15120" width="3.7109375" style="52" customWidth="1"/>
    <col min="15121" max="15121" width="9.140625" style="52"/>
    <col min="15122" max="15122" width="13.5703125" style="52" bestFit="1" customWidth="1"/>
    <col min="15123" max="15123" width="9.140625" style="52"/>
    <col min="15124" max="15124" width="12.5703125" style="52" bestFit="1" customWidth="1"/>
    <col min="15125" max="15360" width="9.140625" style="52"/>
    <col min="15361" max="15361" width="3.85546875" style="52" customWidth="1"/>
    <col min="15362" max="15362" width="5.140625" style="52" customWidth="1"/>
    <col min="15363" max="15363" width="35.42578125" style="52" customWidth="1"/>
    <col min="15364" max="15364" width="16.28515625" style="52" customWidth="1"/>
    <col min="15365" max="15365" width="10.42578125" style="52" bestFit="1" customWidth="1"/>
    <col min="15366" max="15366" width="12.85546875" style="52" customWidth="1"/>
    <col min="15367" max="15367" width="14.28515625" style="52" customWidth="1"/>
    <col min="15368" max="15368" width="11.85546875" style="52" customWidth="1"/>
    <col min="15369" max="15369" width="10.42578125" style="52" bestFit="1" customWidth="1"/>
    <col min="15370" max="15370" width="14.5703125" style="52" customWidth="1"/>
    <col min="15371" max="15371" width="14.85546875" style="52" customWidth="1"/>
    <col min="15372" max="15372" width="11.7109375" style="52" customWidth="1"/>
    <col min="15373" max="15373" width="14.85546875" style="52" customWidth="1"/>
    <col min="15374" max="15374" width="14" style="52" customWidth="1"/>
    <col min="15375" max="15375" width="13.7109375" style="52" customWidth="1"/>
    <col min="15376" max="15376" width="3.7109375" style="52" customWidth="1"/>
    <col min="15377" max="15377" width="9.140625" style="52"/>
    <col min="15378" max="15378" width="13.5703125" style="52" bestFit="1" customWidth="1"/>
    <col min="15379" max="15379" width="9.140625" style="52"/>
    <col min="15380" max="15380" width="12.5703125" style="52" bestFit="1" customWidth="1"/>
    <col min="15381" max="15616" width="9.140625" style="52"/>
    <col min="15617" max="15617" width="3.85546875" style="52" customWidth="1"/>
    <col min="15618" max="15618" width="5.140625" style="52" customWidth="1"/>
    <col min="15619" max="15619" width="35.42578125" style="52" customWidth="1"/>
    <col min="15620" max="15620" width="16.28515625" style="52" customWidth="1"/>
    <col min="15621" max="15621" width="10.42578125" style="52" bestFit="1" customWidth="1"/>
    <col min="15622" max="15622" width="12.85546875" style="52" customWidth="1"/>
    <col min="15623" max="15623" width="14.28515625" style="52" customWidth="1"/>
    <col min="15624" max="15624" width="11.85546875" style="52" customWidth="1"/>
    <col min="15625" max="15625" width="10.42578125" style="52" bestFit="1" customWidth="1"/>
    <col min="15626" max="15626" width="14.5703125" style="52" customWidth="1"/>
    <col min="15627" max="15627" width="14.85546875" style="52" customWidth="1"/>
    <col min="15628" max="15628" width="11.7109375" style="52" customWidth="1"/>
    <col min="15629" max="15629" width="14.85546875" style="52" customWidth="1"/>
    <col min="15630" max="15630" width="14" style="52" customWidth="1"/>
    <col min="15631" max="15631" width="13.7109375" style="52" customWidth="1"/>
    <col min="15632" max="15632" width="3.7109375" style="52" customWidth="1"/>
    <col min="15633" max="15633" width="9.140625" style="52"/>
    <col min="15634" max="15634" width="13.5703125" style="52" bestFit="1" customWidth="1"/>
    <col min="15635" max="15635" width="9.140625" style="52"/>
    <col min="15636" max="15636" width="12.5703125" style="52" bestFit="1" customWidth="1"/>
    <col min="15637" max="15872" width="9.140625" style="52"/>
    <col min="15873" max="15873" width="3.85546875" style="52" customWidth="1"/>
    <col min="15874" max="15874" width="5.140625" style="52" customWidth="1"/>
    <col min="15875" max="15875" width="35.42578125" style="52" customWidth="1"/>
    <col min="15876" max="15876" width="16.28515625" style="52" customWidth="1"/>
    <col min="15877" max="15877" width="10.42578125" style="52" bestFit="1" customWidth="1"/>
    <col min="15878" max="15878" width="12.85546875" style="52" customWidth="1"/>
    <col min="15879" max="15879" width="14.28515625" style="52" customWidth="1"/>
    <col min="15880" max="15880" width="11.85546875" style="52" customWidth="1"/>
    <col min="15881" max="15881" width="10.42578125" style="52" bestFit="1" customWidth="1"/>
    <col min="15882" max="15882" width="14.5703125" style="52" customWidth="1"/>
    <col min="15883" max="15883" width="14.85546875" style="52" customWidth="1"/>
    <col min="15884" max="15884" width="11.7109375" style="52" customWidth="1"/>
    <col min="15885" max="15885" width="14.85546875" style="52" customWidth="1"/>
    <col min="15886" max="15886" width="14" style="52" customWidth="1"/>
    <col min="15887" max="15887" width="13.7109375" style="52" customWidth="1"/>
    <col min="15888" max="15888" width="3.7109375" style="52" customWidth="1"/>
    <col min="15889" max="15889" width="9.140625" style="52"/>
    <col min="15890" max="15890" width="13.5703125" style="52" bestFit="1" customWidth="1"/>
    <col min="15891" max="15891" width="9.140625" style="52"/>
    <col min="15892" max="15892" width="12.5703125" style="52" bestFit="1" customWidth="1"/>
    <col min="15893" max="16128" width="9.140625" style="52"/>
    <col min="16129" max="16129" width="3.85546875" style="52" customWidth="1"/>
    <col min="16130" max="16130" width="5.140625" style="52" customWidth="1"/>
    <col min="16131" max="16131" width="35.42578125" style="52" customWidth="1"/>
    <col min="16132" max="16132" width="16.28515625" style="52" customWidth="1"/>
    <col min="16133" max="16133" width="10.42578125" style="52" bestFit="1" customWidth="1"/>
    <col min="16134" max="16134" width="12.85546875" style="52" customWidth="1"/>
    <col min="16135" max="16135" width="14.28515625" style="52" customWidth="1"/>
    <col min="16136" max="16136" width="11.85546875" style="52" customWidth="1"/>
    <col min="16137" max="16137" width="10.42578125" style="52" bestFit="1" customWidth="1"/>
    <col min="16138" max="16138" width="14.5703125" style="52" customWidth="1"/>
    <col min="16139" max="16139" width="14.85546875" style="52" customWidth="1"/>
    <col min="16140" max="16140" width="11.7109375" style="52" customWidth="1"/>
    <col min="16141" max="16141" width="14.85546875" style="52" customWidth="1"/>
    <col min="16142" max="16142" width="14" style="52" customWidth="1"/>
    <col min="16143" max="16143" width="13.7109375" style="52" customWidth="1"/>
    <col min="16144" max="16144" width="3.7109375" style="52" customWidth="1"/>
    <col min="16145" max="16145" width="9.140625" style="52"/>
    <col min="16146" max="16146" width="13.5703125" style="52" bestFit="1" customWidth="1"/>
    <col min="16147" max="16147" width="9.140625" style="52"/>
    <col min="16148" max="16148" width="12.5703125" style="52" bestFit="1" customWidth="1"/>
    <col min="16149" max="16384" width="9.140625" style="52"/>
  </cols>
  <sheetData>
    <row r="2" spans="2:20" x14ac:dyDescent="0.25">
      <c r="B2" s="400" t="s">
        <v>383</v>
      </c>
      <c r="C2" s="400"/>
      <c r="D2" s="400"/>
      <c r="M2" s="372"/>
      <c r="N2" s="372"/>
      <c r="O2" s="372"/>
    </row>
    <row r="3" spans="2:20" x14ac:dyDescent="0.25">
      <c r="B3" s="400"/>
      <c r="C3" s="400"/>
      <c r="D3" s="400"/>
      <c r="M3" s="372"/>
      <c r="N3" s="372"/>
      <c r="O3" s="372"/>
    </row>
    <row r="4" spans="2:20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27.75" customHeight="1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19.149999999999999" customHeight="1" thickBot="1" x14ac:dyDescent="0.3">
      <c r="B8" s="140" t="s">
        <v>14</v>
      </c>
      <c r="C8" s="141" t="s">
        <v>54</v>
      </c>
      <c r="D8" s="170">
        <v>12738927.630000001</v>
      </c>
      <c r="E8" s="170">
        <v>0</v>
      </c>
      <c r="F8" s="170">
        <v>63287.12</v>
      </c>
      <c r="G8" s="170">
        <v>129324.23</v>
      </c>
      <c r="H8" s="170">
        <v>998</v>
      </c>
      <c r="I8" s="170">
        <v>0</v>
      </c>
      <c r="J8" s="170">
        <v>2280.7600000000002</v>
      </c>
      <c r="K8" s="170">
        <v>0</v>
      </c>
      <c r="L8" s="170">
        <v>0</v>
      </c>
      <c r="M8" s="171">
        <v>12930256.220000001</v>
      </c>
      <c r="N8" s="170">
        <v>4151419.04</v>
      </c>
      <c r="O8" s="172">
        <v>8778837.1799999997</v>
      </c>
      <c r="R8" s="61"/>
      <c r="T8" s="61"/>
    </row>
    <row r="9" spans="2:20" ht="20.45" customHeight="1" thickBot="1" x14ac:dyDescent="0.3">
      <c r="B9" s="140" t="s">
        <v>55</v>
      </c>
      <c r="C9" s="141" t="s">
        <v>56</v>
      </c>
      <c r="D9" s="170">
        <v>6215001.2400000002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1">
        <v>6215001.2400000002</v>
      </c>
      <c r="N9" s="170">
        <v>0</v>
      </c>
      <c r="O9" s="172">
        <v>6215001.2400000002</v>
      </c>
      <c r="R9" s="61"/>
      <c r="T9" s="61"/>
    </row>
    <row r="10" spans="2:20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T10" s="61"/>
    </row>
    <row r="11" spans="2:20" ht="30.75" thickBot="1" x14ac:dyDescent="0.3">
      <c r="B11" s="140" t="s">
        <v>59</v>
      </c>
      <c r="C11" s="141" t="s">
        <v>60</v>
      </c>
      <c r="D11" s="170">
        <v>4938065.1900000004</v>
      </c>
      <c r="E11" s="170">
        <v>0</v>
      </c>
      <c r="F11" s="170">
        <v>0</v>
      </c>
      <c r="G11" s="170">
        <v>65604.23</v>
      </c>
      <c r="H11" s="170">
        <v>0</v>
      </c>
      <c r="I11" s="170">
        <v>0</v>
      </c>
      <c r="J11" s="170">
        <v>0</v>
      </c>
      <c r="K11" s="170">
        <v>0</v>
      </c>
      <c r="L11" s="170">
        <v>0</v>
      </c>
      <c r="M11" s="171">
        <v>5003669.42</v>
      </c>
      <c r="N11" s="170">
        <v>2589394.34</v>
      </c>
      <c r="O11" s="172">
        <v>2414275.08</v>
      </c>
      <c r="R11" s="61"/>
      <c r="T11" s="61"/>
    </row>
    <row r="12" spans="2:20" ht="24.6" customHeight="1" thickBot="1" x14ac:dyDescent="0.3">
      <c r="B12" s="140" t="s">
        <v>61</v>
      </c>
      <c r="C12" s="141" t="s">
        <v>62</v>
      </c>
      <c r="D12" s="170">
        <v>292143.01</v>
      </c>
      <c r="E12" s="170">
        <v>0</v>
      </c>
      <c r="F12" s="170">
        <v>0</v>
      </c>
      <c r="G12" s="170">
        <v>63720</v>
      </c>
      <c r="H12" s="170">
        <v>0</v>
      </c>
      <c r="I12" s="170">
        <v>0</v>
      </c>
      <c r="J12" s="170">
        <v>0</v>
      </c>
      <c r="K12" s="170">
        <v>0</v>
      </c>
      <c r="L12" s="170">
        <v>0</v>
      </c>
      <c r="M12" s="171">
        <v>355863.01</v>
      </c>
      <c r="N12" s="170">
        <v>261302.15</v>
      </c>
      <c r="O12" s="172">
        <v>94560.86</v>
      </c>
      <c r="R12" s="61"/>
      <c r="T12" s="61"/>
    </row>
    <row r="13" spans="2:20" ht="24.6" customHeight="1" thickBot="1" x14ac:dyDescent="0.3">
      <c r="B13" s="140" t="s">
        <v>63</v>
      </c>
      <c r="C13" s="141" t="s">
        <v>64</v>
      </c>
      <c r="D13" s="170">
        <v>132840</v>
      </c>
      <c r="E13" s="170">
        <v>0</v>
      </c>
      <c r="F13" s="170">
        <v>0</v>
      </c>
      <c r="G13" s="170">
        <v>0</v>
      </c>
      <c r="H13" s="170">
        <v>0</v>
      </c>
      <c r="I13" s="170">
        <v>0</v>
      </c>
      <c r="J13" s="170">
        <v>0</v>
      </c>
      <c r="K13" s="170">
        <v>0</v>
      </c>
      <c r="L13" s="170">
        <v>0</v>
      </c>
      <c r="M13" s="171">
        <v>132840</v>
      </c>
      <c r="N13" s="170">
        <v>77840</v>
      </c>
      <c r="O13" s="172">
        <v>55000</v>
      </c>
      <c r="R13" s="61"/>
      <c r="T13" s="61"/>
    </row>
    <row r="14" spans="2:20" ht="24.6" customHeight="1" thickBot="1" x14ac:dyDescent="0.3">
      <c r="B14" s="140" t="s">
        <v>65</v>
      </c>
      <c r="C14" s="141" t="s">
        <v>66</v>
      </c>
      <c r="D14" s="170">
        <v>1160878.19</v>
      </c>
      <c r="E14" s="170">
        <v>0</v>
      </c>
      <c r="F14" s="170">
        <v>63287.12</v>
      </c>
      <c r="G14" s="170">
        <v>0</v>
      </c>
      <c r="H14" s="170">
        <v>998</v>
      </c>
      <c r="I14" s="170">
        <v>0</v>
      </c>
      <c r="J14" s="170">
        <v>2280.7600000000002</v>
      </c>
      <c r="K14" s="170">
        <v>0</v>
      </c>
      <c r="L14" s="170">
        <v>0</v>
      </c>
      <c r="M14" s="171">
        <v>1222882.55</v>
      </c>
      <c r="N14" s="170">
        <v>1222882.55</v>
      </c>
      <c r="O14" s="172">
        <v>0</v>
      </c>
      <c r="R14" s="61"/>
      <c r="T14" s="61"/>
    </row>
    <row r="15" spans="2:20" ht="22.15" customHeight="1" thickBot="1" x14ac:dyDescent="0.3">
      <c r="B15" s="143" t="s">
        <v>19</v>
      </c>
      <c r="C15" s="141" t="s">
        <v>67</v>
      </c>
      <c r="D15" s="170">
        <v>0</v>
      </c>
      <c r="E15" s="170">
        <v>0</v>
      </c>
      <c r="F15" s="170">
        <v>129324.23</v>
      </c>
      <c r="G15" s="170">
        <v>0</v>
      </c>
      <c r="H15" s="170">
        <v>0</v>
      </c>
      <c r="I15" s="170">
        <v>0</v>
      </c>
      <c r="J15" s="170">
        <v>0</v>
      </c>
      <c r="K15" s="170">
        <v>129324.23</v>
      </c>
      <c r="L15" s="170">
        <v>0</v>
      </c>
      <c r="M15" s="171">
        <v>0</v>
      </c>
      <c r="N15" s="170">
        <v>0</v>
      </c>
      <c r="O15" s="172">
        <v>0</v>
      </c>
      <c r="R15" s="61"/>
      <c r="T15" s="61"/>
    </row>
    <row r="16" spans="2:20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T16" s="61"/>
    </row>
    <row r="17" spans="2:20" ht="20.45" customHeight="1" thickBot="1" x14ac:dyDescent="0.3">
      <c r="B17" s="143" t="s">
        <v>23</v>
      </c>
      <c r="C17" s="141" t="s">
        <v>69</v>
      </c>
      <c r="D17" s="170">
        <v>28178.1</v>
      </c>
      <c r="E17" s="170">
        <v>0</v>
      </c>
      <c r="F17" s="170">
        <v>0</v>
      </c>
      <c r="G17" s="170">
        <v>0</v>
      </c>
      <c r="H17" s="170">
        <v>0</v>
      </c>
      <c r="I17" s="170">
        <v>0</v>
      </c>
      <c r="J17" s="170">
        <v>0</v>
      </c>
      <c r="K17" s="170">
        <v>0</v>
      </c>
      <c r="L17" s="170">
        <v>0</v>
      </c>
      <c r="M17" s="171">
        <v>28178.1</v>
      </c>
      <c r="N17" s="170">
        <v>28178.1</v>
      </c>
      <c r="O17" s="172">
        <v>0</v>
      </c>
      <c r="R17" s="61"/>
      <c r="T17" s="61"/>
    </row>
    <row r="18" spans="2:20" ht="22.15" customHeight="1" thickBot="1" x14ac:dyDescent="0.3">
      <c r="B18" s="402" t="s">
        <v>70</v>
      </c>
      <c r="C18" s="403"/>
      <c r="D18" s="171">
        <v>12767105.73</v>
      </c>
      <c r="E18" s="171">
        <v>0</v>
      </c>
      <c r="F18" s="171">
        <v>192611.35</v>
      </c>
      <c r="G18" s="171">
        <v>129324.23</v>
      </c>
      <c r="H18" s="171">
        <v>998</v>
      </c>
      <c r="I18" s="171">
        <v>0</v>
      </c>
      <c r="J18" s="171">
        <v>2280.7600000000002</v>
      </c>
      <c r="K18" s="171">
        <v>129324.23</v>
      </c>
      <c r="L18" s="171">
        <v>0</v>
      </c>
      <c r="M18" s="171">
        <v>12958434.32</v>
      </c>
      <c r="N18" s="171">
        <v>4179597.14</v>
      </c>
      <c r="O18" s="172">
        <v>8778837.1799999997</v>
      </c>
      <c r="R18" s="61"/>
      <c r="T18" s="61"/>
    </row>
    <row r="19" spans="2:20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0</v>
      </c>
      <c r="H19" s="144" t="s">
        <v>72</v>
      </c>
      <c r="I19" s="144" t="s">
        <v>72</v>
      </c>
      <c r="J19" s="144" t="s">
        <v>72</v>
      </c>
      <c r="K19" s="145">
        <v>0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>
      <c r="M24" s="61"/>
    </row>
    <row r="25" spans="2:20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43" right="0.33" top="0.74803149606299213" bottom="0.74803149606299213" header="0.31496062992125984" footer="0.31496062992125984"/>
  <pageSetup scale="62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6"/>
  <sheetViews>
    <sheetView showGridLines="0" showOutlineSymbols="0" zoomScale="90" workbookViewId="0">
      <selection activeCell="T17" sqref="T17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5.140625" style="52" customWidth="1"/>
    <col min="4" max="4" width="14.28515625" style="52" customWidth="1"/>
    <col min="5" max="5" width="10.42578125" style="52" bestFit="1" customWidth="1"/>
    <col min="6" max="6" width="12.85546875" style="52" customWidth="1"/>
    <col min="7" max="7" width="14.28515625" style="52" customWidth="1"/>
    <col min="8" max="8" width="11.7109375" style="52" customWidth="1"/>
    <col min="9" max="9" width="10.42578125" style="52" bestFit="1" customWidth="1"/>
    <col min="10" max="10" width="14.5703125" style="52" customWidth="1"/>
    <col min="11" max="11" width="14.85546875" style="52" customWidth="1"/>
    <col min="12" max="12" width="11.7109375" style="52" customWidth="1"/>
    <col min="13" max="13" width="13.7109375" style="52" customWidth="1"/>
    <col min="14" max="14" width="12.7109375" style="52" customWidth="1"/>
    <col min="15" max="15" width="13.7109375" style="52" customWidth="1"/>
    <col min="16" max="16" width="4.5703125" style="52" customWidth="1"/>
    <col min="17" max="17" width="9.140625" style="52"/>
    <col min="18" max="18" width="12.5703125" style="52" bestFit="1" customWidth="1"/>
    <col min="19" max="19" width="9.140625" style="52"/>
    <col min="20" max="20" width="12.5703125" style="52" bestFit="1" customWidth="1"/>
    <col min="21" max="256" width="9.140625" style="52"/>
    <col min="257" max="257" width="3.85546875" style="52" customWidth="1"/>
    <col min="258" max="258" width="5.140625" style="52" customWidth="1"/>
    <col min="259" max="259" width="35.140625" style="52" customWidth="1"/>
    <col min="260" max="260" width="14.28515625" style="52" customWidth="1"/>
    <col min="261" max="261" width="10.42578125" style="52" bestFit="1" customWidth="1"/>
    <col min="262" max="262" width="12.85546875" style="52" customWidth="1"/>
    <col min="263" max="263" width="14.28515625" style="52" customWidth="1"/>
    <col min="264" max="264" width="11.7109375" style="52" customWidth="1"/>
    <col min="265" max="265" width="10.42578125" style="52" bestFit="1" customWidth="1"/>
    <col min="266" max="266" width="14.5703125" style="52" customWidth="1"/>
    <col min="267" max="267" width="14.85546875" style="52" customWidth="1"/>
    <col min="268" max="268" width="11.7109375" style="52" customWidth="1"/>
    <col min="269" max="269" width="13.7109375" style="52" customWidth="1"/>
    <col min="270" max="270" width="12.7109375" style="52" customWidth="1"/>
    <col min="271" max="271" width="13.7109375" style="52" customWidth="1"/>
    <col min="272" max="272" width="4.5703125" style="52" customWidth="1"/>
    <col min="273" max="273" width="9.140625" style="52"/>
    <col min="274" max="274" width="12.5703125" style="52" bestFit="1" customWidth="1"/>
    <col min="275" max="275" width="9.140625" style="52"/>
    <col min="276" max="276" width="12.5703125" style="52" bestFit="1" customWidth="1"/>
    <col min="277" max="512" width="9.140625" style="52"/>
    <col min="513" max="513" width="3.85546875" style="52" customWidth="1"/>
    <col min="514" max="514" width="5.140625" style="52" customWidth="1"/>
    <col min="515" max="515" width="35.140625" style="52" customWidth="1"/>
    <col min="516" max="516" width="14.28515625" style="52" customWidth="1"/>
    <col min="517" max="517" width="10.42578125" style="52" bestFit="1" customWidth="1"/>
    <col min="518" max="518" width="12.85546875" style="52" customWidth="1"/>
    <col min="519" max="519" width="14.28515625" style="52" customWidth="1"/>
    <col min="520" max="520" width="11.7109375" style="52" customWidth="1"/>
    <col min="521" max="521" width="10.42578125" style="52" bestFit="1" customWidth="1"/>
    <col min="522" max="522" width="14.5703125" style="52" customWidth="1"/>
    <col min="523" max="523" width="14.85546875" style="52" customWidth="1"/>
    <col min="524" max="524" width="11.7109375" style="52" customWidth="1"/>
    <col min="525" max="525" width="13.7109375" style="52" customWidth="1"/>
    <col min="526" max="526" width="12.7109375" style="52" customWidth="1"/>
    <col min="527" max="527" width="13.7109375" style="52" customWidth="1"/>
    <col min="528" max="528" width="4.5703125" style="52" customWidth="1"/>
    <col min="529" max="529" width="9.140625" style="52"/>
    <col min="530" max="530" width="12.5703125" style="52" bestFit="1" customWidth="1"/>
    <col min="531" max="531" width="9.140625" style="52"/>
    <col min="532" max="532" width="12.5703125" style="52" bestFit="1" customWidth="1"/>
    <col min="533" max="768" width="9.140625" style="52"/>
    <col min="769" max="769" width="3.85546875" style="52" customWidth="1"/>
    <col min="770" max="770" width="5.140625" style="52" customWidth="1"/>
    <col min="771" max="771" width="35.140625" style="52" customWidth="1"/>
    <col min="772" max="772" width="14.28515625" style="52" customWidth="1"/>
    <col min="773" max="773" width="10.42578125" style="52" bestFit="1" customWidth="1"/>
    <col min="774" max="774" width="12.85546875" style="52" customWidth="1"/>
    <col min="775" max="775" width="14.28515625" style="52" customWidth="1"/>
    <col min="776" max="776" width="11.7109375" style="52" customWidth="1"/>
    <col min="777" max="777" width="10.42578125" style="52" bestFit="1" customWidth="1"/>
    <col min="778" max="778" width="14.5703125" style="52" customWidth="1"/>
    <col min="779" max="779" width="14.85546875" style="52" customWidth="1"/>
    <col min="780" max="780" width="11.7109375" style="52" customWidth="1"/>
    <col min="781" max="781" width="13.7109375" style="52" customWidth="1"/>
    <col min="782" max="782" width="12.7109375" style="52" customWidth="1"/>
    <col min="783" max="783" width="13.7109375" style="52" customWidth="1"/>
    <col min="784" max="784" width="4.5703125" style="52" customWidth="1"/>
    <col min="785" max="785" width="9.140625" style="52"/>
    <col min="786" max="786" width="12.5703125" style="52" bestFit="1" customWidth="1"/>
    <col min="787" max="787" width="9.140625" style="52"/>
    <col min="788" max="788" width="12.5703125" style="52" bestFit="1" customWidth="1"/>
    <col min="789" max="1024" width="9.140625" style="52"/>
    <col min="1025" max="1025" width="3.85546875" style="52" customWidth="1"/>
    <col min="1026" max="1026" width="5.140625" style="52" customWidth="1"/>
    <col min="1027" max="1027" width="35.140625" style="52" customWidth="1"/>
    <col min="1028" max="1028" width="14.28515625" style="52" customWidth="1"/>
    <col min="1029" max="1029" width="10.42578125" style="52" bestFit="1" customWidth="1"/>
    <col min="1030" max="1030" width="12.85546875" style="52" customWidth="1"/>
    <col min="1031" max="1031" width="14.28515625" style="52" customWidth="1"/>
    <col min="1032" max="1032" width="11.7109375" style="52" customWidth="1"/>
    <col min="1033" max="1033" width="10.42578125" style="52" bestFit="1" customWidth="1"/>
    <col min="1034" max="1034" width="14.5703125" style="52" customWidth="1"/>
    <col min="1035" max="1035" width="14.85546875" style="52" customWidth="1"/>
    <col min="1036" max="1036" width="11.7109375" style="52" customWidth="1"/>
    <col min="1037" max="1037" width="13.7109375" style="52" customWidth="1"/>
    <col min="1038" max="1038" width="12.7109375" style="52" customWidth="1"/>
    <col min="1039" max="1039" width="13.7109375" style="52" customWidth="1"/>
    <col min="1040" max="1040" width="4.5703125" style="52" customWidth="1"/>
    <col min="1041" max="1041" width="9.140625" style="52"/>
    <col min="1042" max="1042" width="12.5703125" style="52" bestFit="1" customWidth="1"/>
    <col min="1043" max="1043" width="9.140625" style="52"/>
    <col min="1044" max="1044" width="12.5703125" style="52" bestFit="1" customWidth="1"/>
    <col min="1045" max="1280" width="9.140625" style="52"/>
    <col min="1281" max="1281" width="3.85546875" style="52" customWidth="1"/>
    <col min="1282" max="1282" width="5.140625" style="52" customWidth="1"/>
    <col min="1283" max="1283" width="35.140625" style="52" customWidth="1"/>
    <col min="1284" max="1284" width="14.28515625" style="52" customWidth="1"/>
    <col min="1285" max="1285" width="10.42578125" style="52" bestFit="1" customWidth="1"/>
    <col min="1286" max="1286" width="12.85546875" style="52" customWidth="1"/>
    <col min="1287" max="1287" width="14.28515625" style="52" customWidth="1"/>
    <col min="1288" max="1288" width="11.7109375" style="52" customWidth="1"/>
    <col min="1289" max="1289" width="10.42578125" style="52" bestFit="1" customWidth="1"/>
    <col min="1290" max="1290" width="14.5703125" style="52" customWidth="1"/>
    <col min="1291" max="1291" width="14.85546875" style="52" customWidth="1"/>
    <col min="1292" max="1292" width="11.7109375" style="52" customWidth="1"/>
    <col min="1293" max="1293" width="13.7109375" style="52" customWidth="1"/>
    <col min="1294" max="1294" width="12.7109375" style="52" customWidth="1"/>
    <col min="1295" max="1295" width="13.7109375" style="52" customWidth="1"/>
    <col min="1296" max="1296" width="4.5703125" style="52" customWidth="1"/>
    <col min="1297" max="1297" width="9.140625" style="52"/>
    <col min="1298" max="1298" width="12.5703125" style="52" bestFit="1" customWidth="1"/>
    <col min="1299" max="1299" width="9.140625" style="52"/>
    <col min="1300" max="1300" width="12.5703125" style="52" bestFit="1" customWidth="1"/>
    <col min="1301" max="1536" width="9.140625" style="52"/>
    <col min="1537" max="1537" width="3.85546875" style="52" customWidth="1"/>
    <col min="1538" max="1538" width="5.140625" style="52" customWidth="1"/>
    <col min="1539" max="1539" width="35.140625" style="52" customWidth="1"/>
    <col min="1540" max="1540" width="14.28515625" style="52" customWidth="1"/>
    <col min="1541" max="1541" width="10.42578125" style="52" bestFit="1" customWidth="1"/>
    <col min="1542" max="1542" width="12.85546875" style="52" customWidth="1"/>
    <col min="1543" max="1543" width="14.28515625" style="52" customWidth="1"/>
    <col min="1544" max="1544" width="11.7109375" style="52" customWidth="1"/>
    <col min="1545" max="1545" width="10.42578125" style="52" bestFit="1" customWidth="1"/>
    <col min="1546" max="1546" width="14.5703125" style="52" customWidth="1"/>
    <col min="1547" max="1547" width="14.85546875" style="52" customWidth="1"/>
    <col min="1548" max="1548" width="11.7109375" style="52" customWidth="1"/>
    <col min="1549" max="1549" width="13.7109375" style="52" customWidth="1"/>
    <col min="1550" max="1550" width="12.7109375" style="52" customWidth="1"/>
    <col min="1551" max="1551" width="13.7109375" style="52" customWidth="1"/>
    <col min="1552" max="1552" width="4.5703125" style="52" customWidth="1"/>
    <col min="1553" max="1553" width="9.140625" style="52"/>
    <col min="1554" max="1554" width="12.5703125" style="52" bestFit="1" customWidth="1"/>
    <col min="1555" max="1555" width="9.140625" style="52"/>
    <col min="1556" max="1556" width="12.5703125" style="52" bestFit="1" customWidth="1"/>
    <col min="1557" max="1792" width="9.140625" style="52"/>
    <col min="1793" max="1793" width="3.85546875" style="52" customWidth="1"/>
    <col min="1794" max="1794" width="5.140625" style="52" customWidth="1"/>
    <col min="1795" max="1795" width="35.140625" style="52" customWidth="1"/>
    <col min="1796" max="1796" width="14.28515625" style="52" customWidth="1"/>
    <col min="1797" max="1797" width="10.42578125" style="52" bestFit="1" customWidth="1"/>
    <col min="1798" max="1798" width="12.85546875" style="52" customWidth="1"/>
    <col min="1799" max="1799" width="14.28515625" style="52" customWidth="1"/>
    <col min="1800" max="1800" width="11.7109375" style="52" customWidth="1"/>
    <col min="1801" max="1801" width="10.42578125" style="52" bestFit="1" customWidth="1"/>
    <col min="1802" max="1802" width="14.5703125" style="52" customWidth="1"/>
    <col min="1803" max="1803" width="14.85546875" style="52" customWidth="1"/>
    <col min="1804" max="1804" width="11.7109375" style="52" customWidth="1"/>
    <col min="1805" max="1805" width="13.7109375" style="52" customWidth="1"/>
    <col min="1806" max="1806" width="12.7109375" style="52" customWidth="1"/>
    <col min="1807" max="1807" width="13.7109375" style="52" customWidth="1"/>
    <col min="1808" max="1808" width="4.5703125" style="52" customWidth="1"/>
    <col min="1809" max="1809" width="9.140625" style="52"/>
    <col min="1810" max="1810" width="12.5703125" style="52" bestFit="1" customWidth="1"/>
    <col min="1811" max="1811" width="9.140625" style="52"/>
    <col min="1812" max="1812" width="12.5703125" style="52" bestFit="1" customWidth="1"/>
    <col min="1813" max="2048" width="9.140625" style="52"/>
    <col min="2049" max="2049" width="3.85546875" style="52" customWidth="1"/>
    <col min="2050" max="2050" width="5.140625" style="52" customWidth="1"/>
    <col min="2051" max="2051" width="35.140625" style="52" customWidth="1"/>
    <col min="2052" max="2052" width="14.28515625" style="52" customWidth="1"/>
    <col min="2053" max="2053" width="10.42578125" style="52" bestFit="1" customWidth="1"/>
    <col min="2054" max="2054" width="12.85546875" style="52" customWidth="1"/>
    <col min="2055" max="2055" width="14.28515625" style="52" customWidth="1"/>
    <col min="2056" max="2056" width="11.7109375" style="52" customWidth="1"/>
    <col min="2057" max="2057" width="10.42578125" style="52" bestFit="1" customWidth="1"/>
    <col min="2058" max="2058" width="14.5703125" style="52" customWidth="1"/>
    <col min="2059" max="2059" width="14.85546875" style="52" customWidth="1"/>
    <col min="2060" max="2060" width="11.7109375" style="52" customWidth="1"/>
    <col min="2061" max="2061" width="13.7109375" style="52" customWidth="1"/>
    <col min="2062" max="2062" width="12.7109375" style="52" customWidth="1"/>
    <col min="2063" max="2063" width="13.7109375" style="52" customWidth="1"/>
    <col min="2064" max="2064" width="4.5703125" style="52" customWidth="1"/>
    <col min="2065" max="2065" width="9.140625" style="52"/>
    <col min="2066" max="2066" width="12.5703125" style="52" bestFit="1" customWidth="1"/>
    <col min="2067" max="2067" width="9.140625" style="52"/>
    <col min="2068" max="2068" width="12.5703125" style="52" bestFit="1" customWidth="1"/>
    <col min="2069" max="2304" width="9.140625" style="52"/>
    <col min="2305" max="2305" width="3.85546875" style="52" customWidth="1"/>
    <col min="2306" max="2306" width="5.140625" style="52" customWidth="1"/>
    <col min="2307" max="2307" width="35.140625" style="52" customWidth="1"/>
    <col min="2308" max="2308" width="14.28515625" style="52" customWidth="1"/>
    <col min="2309" max="2309" width="10.42578125" style="52" bestFit="1" customWidth="1"/>
    <col min="2310" max="2310" width="12.85546875" style="52" customWidth="1"/>
    <col min="2311" max="2311" width="14.28515625" style="52" customWidth="1"/>
    <col min="2312" max="2312" width="11.7109375" style="52" customWidth="1"/>
    <col min="2313" max="2313" width="10.42578125" style="52" bestFit="1" customWidth="1"/>
    <col min="2314" max="2314" width="14.5703125" style="52" customWidth="1"/>
    <col min="2315" max="2315" width="14.85546875" style="52" customWidth="1"/>
    <col min="2316" max="2316" width="11.7109375" style="52" customWidth="1"/>
    <col min="2317" max="2317" width="13.7109375" style="52" customWidth="1"/>
    <col min="2318" max="2318" width="12.7109375" style="52" customWidth="1"/>
    <col min="2319" max="2319" width="13.7109375" style="52" customWidth="1"/>
    <col min="2320" max="2320" width="4.5703125" style="52" customWidth="1"/>
    <col min="2321" max="2321" width="9.140625" style="52"/>
    <col min="2322" max="2322" width="12.5703125" style="52" bestFit="1" customWidth="1"/>
    <col min="2323" max="2323" width="9.140625" style="52"/>
    <col min="2324" max="2324" width="12.5703125" style="52" bestFit="1" customWidth="1"/>
    <col min="2325" max="2560" width="9.140625" style="52"/>
    <col min="2561" max="2561" width="3.85546875" style="52" customWidth="1"/>
    <col min="2562" max="2562" width="5.140625" style="52" customWidth="1"/>
    <col min="2563" max="2563" width="35.140625" style="52" customWidth="1"/>
    <col min="2564" max="2564" width="14.28515625" style="52" customWidth="1"/>
    <col min="2565" max="2565" width="10.42578125" style="52" bestFit="1" customWidth="1"/>
    <col min="2566" max="2566" width="12.85546875" style="52" customWidth="1"/>
    <col min="2567" max="2567" width="14.28515625" style="52" customWidth="1"/>
    <col min="2568" max="2568" width="11.7109375" style="52" customWidth="1"/>
    <col min="2569" max="2569" width="10.42578125" style="52" bestFit="1" customWidth="1"/>
    <col min="2570" max="2570" width="14.5703125" style="52" customWidth="1"/>
    <col min="2571" max="2571" width="14.85546875" style="52" customWidth="1"/>
    <col min="2572" max="2572" width="11.7109375" style="52" customWidth="1"/>
    <col min="2573" max="2573" width="13.7109375" style="52" customWidth="1"/>
    <col min="2574" max="2574" width="12.7109375" style="52" customWidth="1"/>
    <col min="2575" max="2575" width="13.7109375" style="52" customWidth="1"/>
    <col min="2576" max="2576" width="4.5703125" style="52" customWidth="1"/>
    <col min="2577" max="2577" width="9.140625" style="52"/>
    <col min="2578" max="2578" width="12.5703125" style="52" bestFit="1" customWidth="1"/>
    <col min="2579" max="2579" width="9.140625" style="52"/>
    <col min="2580" max="2580" width="12.5703125" style="52" bestFit="1" customWidth="1"/>
    <col min="2581" max="2816" width="9.140625" style="52"/>
    <col min="2817" max="2817" width="3.85546875" style="52" customWidth="1"/>
    <col min="2818" max="2818" width="5.140625" style="52" customWidth="1"/>
    <col min="2819" max="2819" width="35.140625" style="52" customWidth="1"/>
    <col min="2820" max="2820" width="14.28515625" style="52" customWidth="1"/>
    <col min="2821" max="2821" width="10.42578125" style="52" bestFit="1" customWidth="1"/>
    <col min="2822" max="2822" width="12.85546875" style="52" customWidth="1"/>
    <col min="2823" max="2823" width="14.28515625" style="52" customWidth="1"/>
    <col min="2824" max="2824" width="11.7109375" style="52" customWidth="1"/>
    <col min="2825" max="2825" width="10.42578125" style="52" bestFit="1" customWidth="1"/>
    <col min="2826" max="2826" width="14.5703125" style="52" customWidth="1"/>
    <col min="2827" max="2827" width="14.85546875" style="52" customWidth="1"/>
    <col min="2828" max="2828" width="11.7109375" style="52" customWidth="1"/>
    <col min="2829" max="2829" width="13.7109375" style="52" customWidth="1"/>
    <col min="2830" max="2830" width="12.7109375" style="52" customWidth="1"/>
    <col min="2831" max="2831" width="13.7109375" style="52" customWidth="1"/>
    <col min="2832" max="2832" width="4.5703125" style="52" customWidth="1"/>
    <col min="2833" max="2833" width="9.140625" style="52"/>
    <col min="2834" max="2834" width="12.5703125" style="52" bestFit="1" customWidth="1"/>
    <col min="2835" max="2835" width="9.140625" style="52"/>
    <col min="2836" max="2836" width="12.5703125" style="52" bestFit="1" customWidth="1"/>
    <col min="2837" max="3072" width="9.140625" style="52"/>
    <col min="3073" max="3073" width="3.85546875" style="52" customWidth="1"/>
    <col min="3074" max="3074" width="5.140625" style="52" customWidth="1"/>
    <col min="3075" max="3075" width="35.140625" style="52" customWidth="1"/>
    <col min="3076" max="3076" width="14.28515625" style="52" customWidth="1"/>
    <col min="3077" max="3077" width="10.42578125" style="52" bestFit="1" customWidth="1"/>
    <col min="3078" max="3078" width="12.85546875" style="52" customWidth="1"/>
    <col min="3079" max="3079" width="14.28515625" style="52" customWidth="1"/>
    <col min="3080" max="3080" width="11.7109375" style="52" customWidth="1"/>
    <col min="3081" max="3081" width="10.42578125" style="52" bestFit="1" customWidth="1"/>
    <col min="3082" max="3082" width="14.5703125" style="52" customWidth="1"/>
    <col min="3083" max="3083" width="14.85546875" style="52" customWidth="1"/>
    <col min="3084" max="3084" width="11.7109375" style="52" customWidth="1"/>
    <col min="3085" max="3085" width="13.7109375" style="52" customWidth="1"/>
    <col min="3086" max="3086" width="12.7109375" style="52" customWidth="1"/>
    <col min="3087" max="3087" width="13.7109375" style="52" customWidth="1"/>
    <col min="3088" max="3088" width="4.5703125" style="52" customWidth="1"/>
    <col min="3089" max="3089" width="9.140625" style="52"/>
    <col min="3090" max="3090" width="12.5703125" style="52" bestFit="1" customWidth="1"/>
    <col min="3091" max="3091" width="9.140625" style="52"/>
    <col min="3092" max="3092" width="12.5703125" style="52" bestFit="1" customWidth="1"/>
    <col min="3093" max="3328" width="9.140625" style="52"/>
    <col min="3329" max="3329" width="3.85546875" style="52" customWidth="1"/>
    <col min="3330" max="3330" width="5.140625" style="52" customWidth="1"/>
    <col min="3331" max="3331" width="35.140625" style="52" customWidth="1"/>
    <col min="3332" max="3332" width="14.28515625" style="52" customWidth="1"/>
    <col min="3333" max="3333" width="10.42578125" style="52" bestFit="1" customWidth="1"/>
    <col min="3334" max="3334" width="12.85546875" style="52" customWidth="1"/>
    <col min="3335" max="3335" width="14.28515625" style="52" customWidth="1"/>
    <col min="3336" max="3336" width="11.7109375" style="52" customWidth="1"/>
    <col min="3337" max="3337" width="10.42578125" style="52" bestFit="1" customWidth="1"/>
    <col min="3338" max="3338" width="14.5703125" style="52" customWidth="1"/>
    <col min="3339" max="3339" width="14.85546875" style="52" customWidth="1"/>
    <col min="3340" max="3340" width="11.7109375" style="52" customWidth="1"/>
    <col min="3341" max="3341" width="13.7109375" style="52" customWidth="1"/>
    <col min="3342" max="3342" width="12.7109375" style="52" customWidth="1"/>
    <col min="3343" max="3343" width="13.7109375" style="52" customWidth="1"/>
    <col min="3344" max="3344" width="4.5703125" style="52" customWidth="1"/>
    <col min="3345" max="3345" width="9.140625" style="52"/>
    <col min="3346" max="3346" width="12.5703125" style="52" bestFit="1" customWidth="1"/>
    <col min="3347" max="3347" width="9.140625" style="52"/>
    <col min="3348" max="3348" width="12.5703125" style="52" bestFit="1" customWidth="1"/>
    <col min="3349" max="3584" width="9.140625" style="52"/>
    <col min="3585" max="3585" width="3.85546875" style="52" customWidth="1"/>
    <col min="3586" max="3586" width="5.140625" style="52" customWidth="1"/>
    <col min="3587" max="3587" width="35.140625" style="52" customWidth="1"/>
    <col min="3588" max="3588" width="14.28515625" style="52" customWidth="1"/>
    <col min="3589" max="3589" width="10.42578125" style="52" bestFit="1" customWidth="1"/>
    <col min="3590" max="3590" width="12.85546875" style="52" customWidth="1"/>
    <col min="3591" max="3591" width="14.28515625" style="52" customWidth="1"/>
    <col min="3592" max="3592" width="11.7109375" style="52" customWidth="1"/>
    <col min="3593" max="3593" width="10.42578125" style="52" bestFit="1" customWidth="1"/>
    <col min="3594" max="3594" width="14.5703125" style="52" customWidth="1"/>
    <col min="3595" max="3595" width="14.85546875" style="52" customWidth="1"/>
    <col min="3596" max="3596" width="11.7109375" style="52" customWidth="1"/>
    <col min="3597" max="3597" width="13.7109375" style="52" customWidth="1"/>
    <col min="3598" max="3598" width="12.7109375" style="52" customWidth="1"/>
    <col min="3599" max="3599" width="13.7109375" style="52" customWidth="1"/>
    <col min="3600" max="3600" width="4.5703125" style="52" customWidth="1"/>
    <col min="3601" max="3601" width="9.140625" style="52"/>
    <col min="3602" max="3602" width="12.5703125" style="52" bestFit="1" customWidth="1"/>
    <col min="3603" max="3603" width="9.140625" style="52"/>
    <col min="3604" max="3604" width="12.5703125" style="52" bestFit="1" customWidth="1"/>
    <col min="3605" max="3840" width="9.140625" style="52"/>
    <col min="3841" max="3841" width="3.85546875" style="52" customWidth="1"/>
    <col min="3842" max="3842" width="5.140625" style="52" customWidth="1"/>
    <col min="3843" max="3843" width="35.140625" style="52" customWidth="1"/>
    <col min="3844" max="3844" width="14.28515625" style="52" customWidth="1"/>
    <col min="3845" max="3845" width="10.42578125" style="52" bestFit="1" customWidth="1"/>
    <col min="3846" max="3846" width="12.85546875" style="52" customWidth="1"/>
    <col min="3847" max="3847" width="14.28515625" style="52" customWidth="1"/>
    <col min="3848" max="3848" width="11.7109375" style="52" customWidth="1"/>
    <col min="3849" max="3849" width="10.42578125" style="52" bestFit="1" customWidth="1"/>
    <col min="3850" max="3850" width="14.5703125" style="52" customWidth="1"/>
    <col min="3851" max="3851" width="14.85546875" style="52" customWidth="1"/>
    <col min="3852" max="3852" width="11.7109375" style="52" customWidth="1"/>
    <col min="3853" max="3853" width="13.7109375" style="52" customWidth="1"/>
    <col min="3854" max="3854" width="12.7109375" style="52" customWidth="1"/>
    <col min="3855" max="3855" width="13.7109375" style="52" customWidth="1"/>
    <col min="3856" max="3856" width="4.5703125" style="52" customWidth="1"/>
    <col min="3857" max="3857" width="9.140625" style="52"/>
    <col min="3858" max="3858" width="12.5703125" style="52" bestFit="1" customWidth="1"/>
    <col min="3859" max="3859" width="9.140625" style="52"/>
    <col min="3860" max="3860" width="12.5703125" style="52" bestFit="1" customWidth="1"/>
    <col min="3861" max="4096" width="9.140625" style="52"/>
    <col min="4097" max="4097" width="3.85546875" style="52" customWidth="1"/>
    <col min="4098" max="4098" width="5.140625" style="52" customWidth="1"/>
    <col min="4099" max="4099" width="35.140625" style="52" customWidth="1"/>
    <col min="4100" max="4100" width="14.28515625" style="52" customWidth="1"/>
    <col min="4101" max="4101" width="10.42578125" style="52" bestFit="1" customWidth="1"/>
    <col min="4102" max="4102" width="12.85546875" style="52" customWidth="1"/>
    <col min="4103" max="4103" width="14.28515625" style="52" customWidth="1"/>
    <col min="4104" max="4104" width="11.7109375" style="52" customWidth="1"/>
    <col min="4105" max="4105" width="10.42578125" style="52" bestFit="1" customWidth="1"/>
    <col min="4106" max="4106" width="14.5703125" style="52" customWidth="1"/>
    <col min="4107" max="4107" width="14.85546875" style="52" customWidth="1"/>
    <col min="4108" max="4108" width="11.7109375" style="52" customWidth="1"/>
    <col min="4109" max="4109" width="13.7109375" style="52" customWidth="1"/>
    <col min="4110" max="4110" width="12.7109375" style="52" customWidth="1"/>
    <col min="4111" max="4111" width="13.7109375" style="52" customWidth="1"/>
    <col min="4112" max="4112" width="4.5703125" style="52" customWidth="1"/>
    <col min="4113" max="4113" width="9.140625" style="52"/>
    <col min="4114" max="4114" width="12.5703125" style="52" bestFit="1" customWidth="1"/>
    <col min="4115" max="4115" width="9.140625" style="52"/>
    <col min="4116" max="4116" width="12.5703125" style="52" bestFit="1" customWidth="1"/>
    <col min="4117" max="4352" width="9.140625" style="52"/>
    <col min="4353" max="4353" width="3.85546875" style="52" customWidth="1"/>
    <col min="4354" max="4354" width="5.140625" style="52" customWidth="1"/>
    <col min="4355" max="4355" width="35.140625" style="52" customWidth="1"/>
    <col min="4356" max="4356" width="14.28515625" style="52" customWidth="1"/>
    <col min="4357" max="4357" width="10.42578125" style="52" bestFit="1" customWidth="1"/>
    <col min="4358" max="4358" width="12.85546875" style="52" customWidth="1"/>
    <col min="4359" max="4359" width="14.28515625" style="52" customWidth="1"/>
    <col min="4360" max="4360" width="11.7109375" style="52" customWidth="1"/>
    <col min="4361" max="4361" width="10.42578125" style="52" bestFit="1" customWidth="1"/>
    <col min="4362" max="4362" width="14.5703125" style="52" customWidth="1"/>
    <col min="4363" max="4363" width="14.85546875" style="52" customWidth="1"/>
    <col min="4364" max="4364" width="11.7109375" style="52" customWidth="1"/>
    <col min="4365" max="4365" width="13.7109375" style="52" customWidth="1"/>
    <col min="4366" max="4366" width="12.7109375" style="52" customWidth="1"/>
    <col min="4367" max="4367" width="13.7109375" style="52" customWidth="1"/>
    <col min="4368" max="4368" width="4.5703125" style="52" customWidth="1"/>
    <col min="4369" max="4369" width="9.140625" style="52"/>
    <col min="4370" max="4370" width="12.5703125" style="52" bestFit="1" customWidth="1"/>
    <col min="4371" max="4371" width="9.140625" style="52"/>
    <col min="4372" max="4372" width="12.5703125" style="52" bestFit="1" customWidth="1"/>
    <col min="4373" max="4608" width="9.140625" style="52"/>
    <col min="4609" max="4609" width="3.85546875" style="52" customWidth="1"/>
    <col min="4610" max="4610" width="5.140625" style="52" customWidth="1"/>
    <col min="4611" max="4611" width="35.140625" style="52" customWidth="1"/>
    <col min="4612" max="4612" width="14.28515625" style="52" customWidth="1"/>
    <col min="4613" max="4613" width="10.42578125" style="52" bestFit="1" customWidth="1"/>
    <col min="4614" max="4614" width="12.85546875" style="52" customWidth="1"/>
    <col min="4615" max="4615" width="14.28515625" style="52" customWidth="1"/>
    <col min="4616" max="4616" width="11.7109375" style="52" customWidth="1"/>
    <col min="4617" max="4617" width="10.42578125" style="52" bestFit="1" customWidth="1"/>
    <col min="4618" max="4618" width="14.5703125" style="52" customWidth="1"/>
    <col min="4619" max="4619" width="14.85546875" style="52" customWidth="1"/>
    <col min="4620" max="4620" width="11.7109375" style="52" customWidth="1"/>
    <col min="4621" max="4621" width="13.7109375" style="52" customWidth="1"/>
    <col min="4622" max="4622" width="12.7109375" style="52" customWidth="1"/>
    <col min="4623" max="4623" width="13.7109375" style="52" customWidth="1"/>
    <col min="4624" max="4624" width="4.5703125" style="52" customWidth="1"/>
    <col min="4625" max="4625" width="9.140625" style="52"/>
    <col min="4626" max="4626" width="12.5703125" style="52" bestFit="1" customWidth="1"/>
    <col min="4627" max="4627" width="9.140625" style="52"/>
    <col min="4628" max="4628" width="12.5703125" style="52" bestFit="1" customWidth="1"/>
    <col min="4629" max="4864" width="9.140625" style="52"/>
    <col min="4865" max="4865" width="3.85546875" style="52" customWidth="1"/>
    <col min="4866" max="4866" width="5.140625" style="52" customWidth="1"/>
    <col min="4867" max="4867" width="35.140625" style="52" customWidth="1"/>
    <col min="4868" max="4868" width="14.28515625" style="52" customWidth="1"/>
    <col min="4869" max="4869" width="10.42578125" style="52" bestFit="1" customWidth="1"/>
    <col min="4870" max="4870" width="12.85546875" style="52" customWidth="1"/>
    <col min="4871" max="4871" width="14.28515625" style="52" customWidth="1"/>
    <col min="4872" max="4872" width="11.7109375" style="52" customWidth="1"/>
    <col min="4873" max="4873" width="10.42578125" style="52" bestFit="1" customWidth="1"/>
    <col min="4874" max="4874" width="14.5703125" style="52" customWidth="1"/>
    <col min="4875" max="4875" width="14.85546875" style="52" customWidth="1"/>
    <col min="4876" max="4876" width="11.7109375" style="52" customWidth="1"/>
    <col min="4877" max="4877" width="13.7109375" style="52" customWidth="1"/>
    <col min="4878" max="4878" width="12.7109375" style="52" customWidth="1"/>
    <col min="4879" max="4879" width="13.7109375" style="52" customWidth="1"/>
    <col min="4880" max="4880" width="4.5703125" style="52" customWidth="1"/>
    <col min="4881" max="4881" width="9.140625" style="52"/>
    <col min="4882" max="4882" width="12.5703125" style="52" bestFit="1" customWidth="1"/>
    <col min="4883" max="4883" width="9.140625" style="52"/>
    <col min="4884" max="4884" width="12.5703125" style="52" bestFit="1" customWidth="1"/>
    <col min="4885" max="5120" width="9.140625" style="52"/>
    <col min="5121" max="5121" width="3.85546875" style="52" customWidth="1"/>
    <col min="5122" max="5122" width="5.140625" style="52" customWidth="1"/>
    <col min="5123" max="5123" width="35.140625" style="52" customWidth="1"/>
    <col min="5124" max="5124" width="14.28515625" style="52" customWidth="1"/>
    <col min="5125" max="5125" width="10.42578125" style="52" bestFit="1" customWidth="1"/>
    <col min="5126" max="5126" width="12.85546875" style="52" customWidth="1"/>
    <col min="5127" max="5127" width="14.28515625" style="52" customWidth="1"/>
    <col min="5128" max="5128" width="11.7109375" style="52" customWidth="1"/>
    <col min="5129" max="5129" width="10.42578125" style="52" bestFit="1" customWidth="1"/>
    <col min="5130" max="5130" width="14.5703125" style="52" customWidth="1"/>
    <col min="5131" max="5131" width="14.85546875" style="52" customWidth="1"/>
    <col min="5132" max="5132" width="11.7109375" style="52" customWidth="1"/>
    <col min="5133" max="5133" width="13.7109375" style="52" customWidth="1"/>
    <col min="5134" max="5134" width="12.7109375" style="52" customWidth="1"/>
    <col min="5135" max="5135" width="13.7109375" style="52" customWidth="1"/>
    <col min="5136" max="5136" width="4.5703125" style="52" customWidth="1"/>
    <col min="5137" max="5137" width="9.140625" style="52"/>
    <col min="5138" max="5138" width="12.5703125" style="52" bestFit="1" customWidth="1"/>
    <col min="5139" max="5139" width="9.140625" style="52"/>
    <col min="5140" max="5140" width="12.5703125" style="52" bestFit="1" customWidth="1"/>
    <col min="5141" max="5376" width="9.140625" style="52"/>
    <col min="5377" max="5377" width="3.85546875" style="52" customWidth="1"/>
    <col min="5378" max="5378" width="5.140625" style="52" customWidth="1"/>
    <col min="5379" max="5379" width="35.140625" style="52" customWidth="1"/>
    <col min="5380" max="5380" width="14.28515625" style="52" customWidth="1"/>
    <col min="5381" max="5381" width="10.42578125" style="52" bestFit="1" customWidth="1"/>
    <col min="5382" max="5382" width="12.85546875" style="52" customWidth="1"/>
    <col min="5383" max="5383" width="14.28515625" style="52" customWidth="1"/>
    <col min="5384" max="5384" width="11.7109375" style="52" customWidth="1"/>
    <col min="5385" max="5385" width="10.42578125" style="52" bestFit="1" customWidth="1"/>
    <col min="5386" max="5386" width="14.5703125" style="52" customWidth="1"/>
    <col min="5387" max="5387" width="14.85546875" style="52" customWidth="1"/>
    <col min="5388" max="5388" width="11.7109375" style="52" customWidth="1"/>
    <col min="5389" max="5389" width="13.7109375" style="52" customWidth="1"/>
    <col min="5390" max="5390" width="12.7109375" style="52" customWidth="1"/>
    <col min="5391" max="5391" width="13.7109375" style="52" customWidth="1"/>
    <col min="5392" max="5392" width="4.5703125" style="52" customWidth="1"/>
    <col min="5393" max="5393" width="9.140625" style="52"/>
    <col min="5394" max="5394" width="12.5703125" style="52" bestFit="1" customWidth="1"/>
    <col min="5395" max="5395" width="9.140625" style="52"/>
    <col min="5396" max="5396" width="12.5703125" style="52" bestFit="1" customWidth="1"/>
    <col min="5397" max="5632" width="9.140625" style="52"/>
    <col min="5633" max="5633" width="3.85546875" style="52" customWidth="1"/>
    <col min="5634" max="5634" width="5.140625" style="52" customWidth="1"/>
    <col min="5635" max="5635" width="35.140625" style="52" customWidth="1"/>
    <col min="5636" max="5636" width="14.28515625" style="52" customWidth="1"/>
    <col min="5637" max="5637" width="10.42578125" style="52" bestFit="1" customWidth="1"/>
    <col min="5638" max="5638" width="12.85546875" style="52" customWidth="1"/>
    <col min="5639" max="5639" width="14.28515625" style="52" customWidth="1"/>
    <col min="5640" max="5640" width="11.7109375" style="52" customWidth="1"/>
    <col min="5641" max="5641" width="10.42578125" style="52" bestFit="1" customWidth="1"/>
    <col min="5642" max="5642" width="14.5703125" style="52" customWidth="1"/>
    <col min="5643" max="5643" width="14.85546875" style="52" customWidth="1"/>
    <col min="5644" max="5644" width="11.7109375" style="52" customWidth="1"/>
    <col min="5645" max="5645" width="13.7109375" style="52" customWidth="1"/>
    <col min="5646" max="5646" width="12.7109375" style="52" customWidth="1"/>
    <col min="5647" max="5647" width="13.7109375" style="52" customWidth="1"/>
    <col min="5648" max="5648" width="4.5703125" style="52" customWidth="1"/>
    <col min="5649" max="5649" width="9.140625" style="52"/>
    <col min="5650" max="5650" width="12.5703125" style="52" bestFit="1" customWidth="1"/>
    <col min="5651" max="5651" width="9.140625" style="52"/>
    <col min="5652" max="5652" width="12.5703125" style="52" bestFit="1" customWidth="1"/>
    <col min="5653" max="5888" width="9.140625" style="52"/>
    <col min="5889" max="5889" width="3.85546875" style="52" customWidth="1"/>
    <col min="5890" max="5890" width="5.140625" style="52" customWidth="1"/>
    <col min="5891" max="5891" width="35.140625" style="52" customWidth="1"/>
    <col min="5892" max="5892" width="14.28515625" style="52" customWidth="1"/>
    <col min="5893" max="5893" width="10.42578125" style="52" bestFit="1" customWidth="1"/>
    <col min="5894" max="5894" width="12.85546875" style="52" customWidth="1"/>
    <col min="5895" max="5895" width="14.28515625" style="52" customWidth="1"/>
    <col min="5896" max="5896" width="11.7109375" style="52" customWidth="1"/>
    <col min="5897" max="5897" width="10.42578125" style="52" bestFit="1" customWidth="1"/>
    <col min="5898" max="5898" width="14.5703125" style="52" customWidth="1"/>
    <col min="5899" max="5899" width="14.85546875" style="52" customWidth="1"/>
    <col min="5900" max="5900" width="11.7109375" style="52" customWidth="1"/>
    <col min="5901" max="5901" width="13.7109375" style="52" customWidth="1"/>
    <col min="5902" max="5902" width="12.7109375" style="52" customWidth="1"/>
    <col min="5903" max="5903" width="13.7109375" style="52" customWidth="1"/>
    <col min="5904" max="5904" width="4.5703125" style="52" customWidth="1"/>
    <col min="5905" max="5905" width="9.140625" style="52"/>
    <col min="5906" max="5906" width="12.5703125" style="52" bestFit="1" customWidth="1"/>
    <col min="5907" max="5907" width="9.140625" style="52"/>
    <col min="5908" max="5908" width="12.5703125" style="52" bestFit="1" customWidth="1"/>
    <col min="5909" max="6144" width="9.140625" style="52"/>
    <col min="6145" max="6145" width="3.85546875" style="52" customWidth="1"/>
    <col min="6146" max="6146" width="5.140625" style="52" customWidth="1"/>
    <col min="6147" max="6147" width="35.140625" style="52" customWidth="1"/>
    <col min="6148" max="6148" width="14.28515625" style="52" customWidth="1"/>
    <col min="6149" max="6149" width="10.42578125" style="52" bestFit="1" customWidth="1"/>
    <col min="6150" max="6150" width="12.85546875" style="52" customWidth="1"/>
    <col min="6151" max="6151" width="14.28515625" style="52" customWidth="1"/>
    <col min="6152" max="6152" width="11.7109375" style="52" customWidth="1"/>
    <col min="6153" max="6153" width="10.42578125" style="52" bestFit="1" customWidth="1"/>
    <col min="6154" max="6154" width="14.5703125" style="52" customWidth="1"/>
    <col min="6155" max="6155" width="14.85546875" style="52" customWidth="1"/>
    <col min="6156" max="6156" width="11.7109375" style="52" customWidth="1"/>
    <col min="6157" max="6157" width="13.7109375" style="52" customWidth="1"/>
    <col min="6158" max="6158" width="12.7109375" style="52" customWidth="1"/>
    <col min="6159" max="6159" width="13.7109375" style="52" customWidth="1"/>
    <col min="6160" max="6160" width="4.5703125" style="52" customWidth="1"/>
    <col min="6161" max="6161" width="9.140625" style="52"/>
    <col min="6162" max="6162" width="12.5703125" style="52" bestFit="1" customWidth="1"/>
    <col min="6163" max="6163" width="9.140625" style="52"/>
    <col min="6164" max="6164" width="12.5703125" style="52" bestFit="1" customWidth="1"/>
    <col min="6165" max="6400" width="9.140625" style="52"/>
    <col min="6401" max="6401" width="3.85546875" style="52" customWidth="1"/>
    <col min="6402" max="6402" width="5.140625" style="52" customWidth="1"/>
    <col min="6403" max="6403" width="35.140625" style="52" customWidth="1"/>
    <col min="6404" max="6404" width="14.28515625" style="52" customWidth="1"/>
    <col min="6405" max="6405" width="10.42578125" style="52" bestFit="1" customWidth="1"/>
    <col min="6406" max="6406" width="12.85546875" style="52" customWidth="1"/>
    <col min="6407" max="6407" width="14.28515625" style="52" customWidth="1"/>
    <col min="6408" max="6408" width="11.7109375" style="52" customWidth="1"/>
    <col min="6409" max="6409" width="10.42578125" style="52" bestFit="1" customWidth="1"/>
    <col min="6410" max="6410" width="14.5703125" style="52" customWidth="1"/>
    <col min="6411" max="6411" width="14.85546875" style="52" customWidth="1"/>
    <col min="6412" max="6412" width="11.7109375" style="52" customWidth="1"/>
    <col min="6413" max="6413" width="13.7109375" style="52" customWidth="1"/>
    <col min="6414" max="6414" width="12.7109375" style="52" customWidth="1"/>
    <col min="6415" max="6415" width="13.7109375" style="52" customWidth="1"/>
    <col min="6416" max="6416" width="4.5703125" style="52" customWidth="1"/>
    <col min="6417" max="6417" width="9.140625" style="52"/>
    <col min="6418" max="6418" width="12.5703125" style="52" bestFit="1" customWidth="1"/>
    <col min="6419" max="6419" width="9.140625" style="52"/>
    <col min="6420" max="6420" width="12.5703125" style="52" bestFit="1" customWidth="1"/>
    <col min="6421" max="6656" width="9.140625" style="52"/>
    <col min="6657" max="6657" width="3.85546875" style="52" customWidth="1"/>
    <col min="6658" max="6658" width="5.140625" style="52" customWidth="1"/>
    <col min="6659" max="6659" width="35.140625" style="52" customWidth="1"/>
    <col min="6660" max="6660" width="14.28515625" style="52" customWidth="1"/>
    <col min="6661" max="6661" width="10.42578125" style="52" bestFit="1" customWidth="1"/>
    <col min="6662" max="6662" width="12.85546875" style="52" customWidth="1"/>
    <col min="6663" max="6663" width="14.28515625" style="52" customWidth="1"/>
    <col min="6664" max="6664" width="11.7109375" style="52" customWidth="1"/>
    <col min="6665" max="6665" width="10.42578125" style="52" bestFit="1" customWidth="1"/>
    <col min="6666" max="6666" width="14.5703125" style="52" customWidth="1"/>
    <col min="6667" max="6667" width="14.85546875" style="52" customWidth="1"/>
    <col min="6668" max="6668" width="11.7109375" style="52" customWidth="1"/>
    <col min="6669" max="6669" width="13.7109375" style="52" customWidth="1"/>
    <col min="6670" max="6670" width="12.7109375" style="52" customWidth="1"/>
    <col min="6671" max="6671" width="13.7109375" style="52" customWidth="1"/>
    <col min="6672" max="6672" width="4.5703125" style="52" customWidth="1"/>
    <col min="6673" max="6673" width="9.140625" style="52"/>
    <col min="6674" max="6674" width="12.5703125" style="52" bestFit="1" customWidth="1"/>
    <col min="6675" max="6675" width="9.140625" style="52"/>
    <col min="6676" max="6676" width="12.5703125" style="52" bestFit="1" customWidth="1"/>
    <col min="6677" max="6912" width="9.140625" style="52"/>
    <col min="6913" max="6913" width="3.85546875" style="52" customWidth="1"/>
    <col min="6914" max="6914" width="5.140625" style="52" customWidth="1"/>
    <col min="6915" max="6915" width="35.140625" style="52" customWidth="1"/>
    <col min="6916" max="6916" width="14.28515625" style="52" customWidth="1"/>
    <col min="6917" max="6917" width="10.42578125" style="52" bestFit="1" customWidth="1"/>
    <col min="6918" max="6918" width="12.85546875" style="52" customWidth="1"/>
    <col min="6919" max="6919" width="14.28515625" style="52" customWidth="1"/>
    <col min="6920" max="6920" width="11.7109375" style="52" customWidth="1"/>
    <col min="6921" max="6921" width="10.42578125" style="52" bestFit="1" customWidth="1"/>
    <col min="6922" max="6922" width="14.5703125" style="52" customWidth="1"/>
    <col min="6923" max="6923" width="14.85546875" style="52" customWidth="1"/>
    <col min="6924" max="6924" width="11.7109375" style="52" customWidth="1"/>
    <col min="6925" max="6925" width="13.7109375" style="52" customWidth="1"/>
    <col min="6926" max="6926" width="12.7109375" style="52" customWidth="1"/>
    <col min="6927" max="6927" width="13.7109375" style="52" customWidth="1"/>
    <col min="6928" max="6928" width="4.5703125" style="52" customWidth="1"/>
    <col min="6929" max="6929" width="9.140625" style="52"/>
    <col min="6930" max="6930" width="12.5703125" style="52" bestFit="1" customWidth="1"/>
    <col min="6931" max="6931" width="9.140625" style="52"/>
    <col min="6932" max="6932" width="12.5703125" style="52" bestFit="1" customWidth="1"/>
    <col min="6933" max="7168" width="9.140625" style="52"/>
    <col min="7169" max="7169" width="3.85546875" style="52" customWidth="1"/>
    <col min="7170" max="7170" width="5.140625" style="52" customWidth="1"/>
    <col min="7171" max="7171" width="35.140625" style="52" customWidth="1"/>
    <col min="7172" max="7172" width="14.28515625" style="52" customWidth="1"/>
    <col min="7173" max="7173" width="10.42578125" style="52" bestFit="1" customWidth="1"/>
    <col min="7174" max="7174" width="12.85546875" style="52" customWidth="1"/>
    <col min="7175" max="7175" width="14.28515625" style="52" customWidth="1"/>
    <col min="7176" max="7176" width="11.7109375" style="52" customWidth="1"/>
    <col min="7177" max="7177" width="10.42578125" style="52" bestFit="1" customWidth="1"/>
    <col min="7178" max="7178" width="14.5703125" style="52" customWidth="1"/>
    <col min="7179" max="7179" width="14.85546875" style="52" customWidth="1"/>
    <col min="7180" max="7180" width="11.7109375" style="52" customWidth="1"/>
    <col min="7181" max="7181" width="13.7109375" style="52" customWidth="1"/>
    <col min="7182" max="7182" width="12.7109375" style="52" customWidth="1"/>
    <col min="7183" max="7183" width="13.7109375" style="52" customWidth="1"/>
    <col min="7184" max="7184" width="4.5703125" style="52" customWidth="1"/>
    <col min="7185" max="7185" width="9.140625" style="52"/>
    <col min="7186" max="7186" width="12.5703125" style="52" bestFit="1" customWidth="1"/>
    <col min="7187" max="7187" width="9.140625" style="52"/>
    <col min="7188" max="7188" width="12.5703125" style="52" bestFit="1" customWidth="1"/>
    <col min="7189" max="7424" width="9.140625" style="52"/>
    <col min="7425" max="7425" width="3.85546875" style="52" customWidth="1"/>
    <col min="7426" max="7426" width="5.140625" style="52" customWidth="1"/>
    <col min="7427" max="7427" width="35.140625" style="52" customWidth="1"/>
    <col min="7428" max="7428" width="14.28515625" style="52" customWidth="1"/>
    <col min="7429" max="7429" width="10.42578125" style="52" bestFit="1" customWidth="1"/>
    <col min="7430" max="7430" width="12.85546875" style="52" customWidth="1"/>
    <col min="7431" max="7431" width="14.28515625" style="52" customWidth="1"/>
    <col min="7432" max="7432" width="11.7109375" style="52" customWidth="1"/>
    <col min="7433" max="7433" width="10.42578125" style="52" bestFit="1" customWidth="1"/>
    <col min="7434" max="7434" width="14.5703125" style="52" customWidth="1"/>
    <col min="7435" max="7435" width="14.85546875" style="52" customWidth="1"/>
    <col min="7436" max="7436" width="11.7109375" style="52" customWidth="1"/>
    <col min="7437" max="7437" width="13.7109375" style="52" customWidth="1"/>
    <col min="7438" max="7438" width="12.7109375" style="52" customWidth="1"/>
    <col min="7439" max="7439" width="13.7109375" style="52" customWidth="1"/>
    <col min="7440" max="7440" width="4.5703125" style="52" customWidth="1"/>
    <col min="7441" max="7441" width="9.140625" style="52"/>
    <col min="7442" max="7442" width="12.5703125" style="52" bestFit="1" customWidth="1"/>
    <col min="7443" max="7443" width="9.140625" style="52"/>
    <col min="7444" max="7444" width="12.5703125" style="52" bestFit="1" customWidth="1"/>
    <col min="7445" max="7680" width="9.140625" style="52"/>
    <col min="7681" max="7681" width="3.85546875" style="52" customWidth="1"/>
    <col min="7682" max="7682" width="5.140625" style="52" customWidth="1"/>
    <col min="7683" max="7683" width="35.140625" style="52" customWidth="1"/>
    <col min="7684" max="7684" width="14.28515625" style="52" customWidth="1"/>
    <col min="7685" max="7685" width="10.42578125" style="52" bestFit="1" customWidth="1"/>
    <col min="7686" max="7686" width="12.85546875" style="52" customWidth="1"/>
    <col min="7687" max="7687" width="14.28515625" style="52" customWidth="1"/>
    <col min="7688" max="7688" width="11.7109375" style="52" customWidth="1"/>
    <col min="7689" max="7689" width="10.42578125" style="52" bestFit="1" customWidth="1"/>
    <col min="7690" max="7690" width="14.5703125" style="52" customWidth="1"/>
    <col min="7691" max="7691" width="14.85546875" style="52" customWidth="1"/>
    <col min="7692" max="7692" width="11.7109375" style="52" customWidth="1"/>
    <col min="7693" max="7693" width="13.7109375" style="52" customWidth="1"/>
    <col min="7694" max="7694" width="12.7109375" style="52" customWidth="1"/>
    <col min="7695" max="7695" width="13.7109375" style="52" customWidth="1"/>
    <col min="7696" max="7696" width="4.5703125" style="52" customWidth="1"/>
    <col min="7697" max="7697" width="9.140625" style="52"/>
    <col min="7698" max="7698" width="12.5703125" style="52" bestFit="1" customWidth="1"/>
    <col min="7699" max="7699" width="9.140625" style="52"/>
    <col min="7700" max="7700" width="12.5703125" style="52" bestFit="1" customWidth="1"/>
    <col min="7701" max="7936" width="9.140625" style="52"/>
    <col min="7937" max="7937" width="3.85546875" style="52" customWidth="1"/>
    <col min="7938" max="7938" width="5.140625" style="52" customWidth="1"/>
    <col min="7939" max="7939" width="35.140625" style="52" customWidth="1"/>
    <col min="7940" max="7940" width="14.28515625" style="52" customWidth="1"/>
    <col min="7941" max="7941" width="10.42578125" style="52" bestFit="1" customWidth="1"/>
    <col min="7942" max="7942" width="12.85546875" style="52" customWidth="1"/>
    <col min="7943" max="7943" width="14.28515625" style="52" customWidth="1"/>
    <col min="7944" max="7944" width="11.7109375" style="52" customWidth="1"/>
    <col min="7945" max="7945" width="10.42578125" style="52" bestFit="1" customWidth="1"/>
    <col min="7946" max="7946" width="14.5703125" style="52" customWidth="1"/>
    <col min="7947" max="7947" width="14.85546875" style="52" customWidth="1"/>
    <col min="7948" max="7948" width="11.7109375" style="52" customWidth="1"/>
    <col min="7949" max="7949" width="13.7109375" style="52" customWidth="1"/>
    <col min="7950" max="7950" width="12.7109375" style="52" customWidth="1"/>
    <col min="7951" max="7951" width="13.7109375" style="52" customWidth="1"/>
    <col min="7952" max="7952" width="4.5703125" style="52" customWidth="1"/>
    <col min="7953" max="7953" width="9.140625" style="52"/>
    <col min="7954" max="7954" width="12.5703125" style="52" bestFit="1" customWidth="1"/>
    <col min="7955" max="7955" width="9.140625" style="52"/>
    <col min="7956" max="7956" width="12.5703125" style="52" bestFit="1" customWidth="1"/>
    <col min="7957" max="8192" width="9.140625" style="52"/>
    <col min="8193" max="8193" width="3.85546875" style="52" customWidth="1"/>
    <col min="8194" max="8194" width="5.140625" style="52" customWidth="1"/>
    <col min="8195" max="8195" width="35.140625" style="52" customWidth="1"/>
    <col min="8196" max="8196" width="14.28515625" style="52" customWidth="1"/>
    <col min="8197" max="8197" width="10.42578125" style="52" bestFit="1" customWidth="1"/>
    <col min="8198" max="8198" width="12.85546875" style="52" customWidth="1"/>
    <col min="8199" max="8199" width="14.28515625" style="52" customWidth="1"/>
    <col min="8200" max="8200" width="11.7109375" style="52" customWidth="1"/>
    <col min="8201" max="8201" width="10.42578125" style="52" bestFit="1" customWidth="1"/>
    <col min="8202" max="8202" width="14.5703125" style="52" customWidth="1"/>
    <col min="8203" max="8203" width="14.85546875" style="52" customWidth="1"/>
    <col min="8204" max="8204" width="11.7109375" style="52" customWidth="1"/>
    <col min="8205" max="8205" width="13.7109375" style="52" customWidth="1"/>
    <col min="8206" max="8206" width="12.7109375" style="52" customWidth="1"/>
    <col min="8207" max="8207" width="13.7109375" style="52" customWidth="1"/>
    <col min="8208" max="8208" width="4.5703125" style="52" customWidth="1"/>
    <col min="8209" max="8209" width="9.140625" style="52"/>
    <col min="8210" max="8210" width="12.5703125" style="52" bestFit="1" customWidth="1"/>
    <col min="8211" max="8211" width="9.140625" style="52"/>
    <col min="8212" max="8212" width="12.5703125" style="52" bestFit="1" customWidth="1"/>
    <col min="8213" max="8448" width="9.140625" style="52"/>
    <col min="8449" max="8449" width="3.85546875" style="52" customWidth="1"/>
    <col min="8450" max="8450" width="5.140625" style="52" customWidth="1"/>
    <col min="8451" max="8451" width="35.140625" style="52" customWidth="1"/>
    <col min="8452" max="8452" width="14.28515625" style="52" customWidth="1"/>
    <col min="8453" max="8453" width="10.42578125" style="52" bestFit="1" customWidth="1"/>
    <col min="8454" max="8454" width="12.85546875" style="52" customWidth="1"/>
    <col min="8455" max="8455" width="14.28515625" style="52" customWidth="1"/>
    <col min="8456" max="8456" width="11.7109375" style="52" customWidth="1"/>
    <col min="8457" max="8457" width="10.42578125" style="52" bestFit="1" customWidth="1"/>
    <col min="8458" max="8458" width="14.5703125" style="52" customWidth="1"/>
    <col min="8459" max="8459" width="14.85546875" style="52" customWidth="1"/>
    <col min="8460" max="8460" width="11.7109375" style="52" customWidth="1"/>
    <col min="8461" max="8461" width="13.7109375" style="52" customWidth="1"/>
    <col min="8462" max="8462" width="12.7109375" style="52" customWidth="1"/>
    <col min="8463" max="8463" width="13.7109375" style="52" customWidth="1"/>
    <col min="8464" max="8464" width="4.5703125" style="52" customWidth="1"/>
    <col min="8465" max="8465" width="9.140625" style="52"/>
    <col min="8466" max="8466" width="12.5703125" style="52" bestFit="1" customWidth="1"/>
    <col min="8467" max="8467" width="9.140625" style="52"/>
    <col min="8468" max="8468" width="12.5703125" style="52" bestFit="1" customWidth="1"/>
    <col min="8469" max="8704" width="9.140625" style="52"/>
    <col min="8705" max="8705" width="3.85546875" style="52" customWidth="1"/>
    <col min="8706" max="8706" width="5.140625" style="52" customWidth="1"/>
    <col min="8707" max="8707" width="35.140625" style="52" customWidth="1"/>
    <col min="8708" max="8708" width="14.28515625" style="52" customWidth="1"/>
    <col min="8709" max="8709" width="10.42578125" style="52" bestFit="1" customWidth="1"/>
    <col min="8710" max="8710" width="12.85546875" style="52" customWidth="1"/>
    <col min="8711" max="8711" width="14.28515625" style="52" customWidth="1"/>
    <col min="8712" max="8712" width="11.7109375" style="52" customWidth="1"/>
    <col min="8713" max="8713" width="10.42578125" style="52" bestFit="1" customWidth="1"/>
    <col min="8714" max="8714" width="14.5703125" style="52" customWidth="1"/>
    <col min="8715" max="8715" width="14.85546875" style="52" customWidth="1"/>
    <col min="8716" max="8716" width="11.7109375" style="52" customWidth="1"/>
    <col min="8717" max="8717" width="13.7109375" style="52" customWidth="1"/>
    <col min="8718" max="8718" width="12.7109375" style="52" customWidth="1"/>
    <col min="8719" max="8719" width="13.7109375" style="52" customWidth="1"/>
    <col min="8720" max="8720" width="4.5703125" style="52" customWidth="1"/>
    <col min="8721" max="8721" width="9.140625" style="52"/>
    <col min="8722" max="8722" width="12.5703125" style="52" bestFit="1" customWidth="1"/>
    <col min="8723" max="8723" width="9.140625" style="52"/>
    <col min="8724" max="8724" width="12.5703125" style="52" bestFit="1" customWidth="1"/>
    <col min="8725" max="8960" width="9.140625" style="52"/>
    <col min="8961" max="8961" width="3.85546875" style="52" customWidth="1"/>
    <col min="8962" max="8962" width="5.140625" style="52" customWidth="1"/>
    <col min="8963" max="8963" width="35.140625" style="52" customWidth="1"/>
    <col min="8964" max="8964" width="14.28515625" style="52" customWidth="1"/>
    <col min="8965" max="8965" width="10.42578125" style="52" bestFit="1" customWidth="1"/>
    <col min="8966" max="8966" width="12.85546875" style="52" customWidth="1"/>
    <col min="8967" max="8967" width="14.28515625" style="52" customWidth="1"/>
    <col min="8968" max="8968" width="11.7109375" style="52" customWidth="1"/>
    <col min="8969" max="8969" width="10.42578125" style="52" bestFit="1" customWidth="1"/>
    <col min="8970" max="8970" width="14.5703125" style="52" customWidth="1"/>
    <col min="8971" max="8971" width="14.85546875" style="52" customWidth="1"/>
    <col min="8972" max="8972" width="11.7109375" style="52" customWidth="1"/>
    <col min="8973" max="8973" width="13.7109375" style="52" customWidth="1"/>
    <col min="8974" max="8974" width="12.7109375" style="52" customWidth="1"/>
    <col min="8975" max="8975" width="13.7109375" style="52" customWidth="1"/>
    <col min="8976" max="8976" width="4.5703125" style="52" customWidth="1"/>
    <col min="8977" max="8977" width="9.140625" style="52"/>
    <col min="8978" max="8978" width="12.5703125" style="52" bestFit="1" customWidth="1"/>
    <col min="8979" max="8979" width="9.140625" style="52"/>
    <col min="8980" max="8980" width="12.5703125" style="52" bestFit="1" customWidth="1"/>
    <col min="8981" max="9216" width="9.140625" style="52"/>
    <col min="9217" max="9217" width="3.85546875" style="52" customWidth="1"/>
    <col min="9218" max="9218" width="5.140625" style="52" customWidth="1"/>
    <col min="9219" max="9219" width="35.140625" style="52" customWidth="1"/>
    <col min="9220" max="9220" width="14.28515625" style="52" customWidth="1"/>
    <col min="9221" max="9221" width="10.42578125" style="52" bestFit="1" customWidth="1"/>
    <col min="9222" max="9222" width="12.85546875" style="52" customWidth="1"/>
    <col min="9223" max="9223" width="14.28515625" style="52" customWidth="1"/>
    <col min="9224" max="9224" width="11.7109375" style="52" customWidth="1"/>
    <col min="9225" max="9225" width="10.42578125" style="52" bestFit="1" customWidth="1"/>
    <col min="9226" max="9226" width="14.5703125" style="52" customWidth="1"/>
    <col min="9227" max="9227" width="14.85546875" style="52" customWidth="1"/>
    <col min="9228" max="9228" width="11.7109375" style="52" customWidth="1"/>
    <col min="9229" max="9229" width="13.7109375" style="52" customWidth="1"/>
    <col min="9230" max="9230" width="12.7109375" style="52" customWidth="1"/>
    <col min="9231" max="9231" width="13.7109375" style="52" customWidth="1"/>
    <col min="9232" max="9232" width="4.5703125" style="52" customWidth="1"/>
    <col min="9233" max="9233" width="9.140625" style="52"/>
    <col min="9234" max="9234" width="12.5703125" style="52" bestFit="1" customWidth="1"/>
    <col min="9235" max="9235" width="9.140625" style="52"/>
    <col min="9236" max="9236" width="12.5703125" style="52" bestFit="1" customWidth="1"/>
    <col min="9237" max="9472" width="9.140625" style="52"/>
    <col min="9473" max="9473" width="3.85546875" style="52" customWidth="1"/>
    <col min="9474" max="9474" width="5.140625" style="52" customWidth="1"/>
    <col min="9475" max="9475" width="35.140625" style="52" customWidth="1"/>
    <col min="9476" max="9476" width="14.28515625" style="52" customWidth="1"/>
    <col min="9477" max="9477" width="10.42578125" style="52" bestFit="1" customWidth="1"/>
    <col min="9478" max="9478" width="12.85546875" style="52" customWidth="1"/>
    <col min="9479" max="9479" width="14.28515625" style="52" customWidth="1"/>
    <col min="9480" max="9480" width="11.7109375" style="52" customWidth="1"/>
    <col min="9481" max="9481" width="10.42578125" style="52" bestFit="1" customWidth="1"/>
    <col min="9482" max="9482" width="14.5703125" style="52" customWidth="1"/>
    <col min="9483" max="9483" width="14.85546875" style="52" customWidth="1"/>
    <col min="9484" max="9484" width="11.7109375" style="52" customWidth="1"/>
    <col min="9485" max="9485" width="13.7109375" style="52" customWidth="1"/>
    <col min="9486" max="9486" width="12.7109375" style="52" customWidth="1"/>
    <col min="9487" max="9487" width="13.7109375" style="52" customWidth="1"/>
    <col min="9488" max="9488" width="4.5703125" style="52" customWidth="1"/>
    <col min="9489" max="9489" width="9.140625" style="52"/>
    <col min="9490" max="9490" width="12.5703125" style="52" bestFit="1" customWidth="1"/>
    <col min="9491" max="9491" width="9.140625" style="52"/>
    <col min="9492" max="9492" width="12.5703125" style="52" bestFit="1" customWidth="1"/>
    <col min="9493" max="9728" width="9.140625" style="52"/>
    <col min="9729" max="9729" width="3.85546875" style="52" customWidth="1"/>
    <col min="9730" max="9730" width="5.140625" style="52" customWidth="1"/>
    <col min="9731" max="9731" width="35.140625" style="52" customWidth="1"/>
    <col min="9732" max="9732" width="14.28515625" style="52" customWidth="1"/>
    <col min="9733" max="9733" width="10.42578125" style="52" bestFit="1" customWidth="1"/>
    <col min="9734" max="9734" width="12.85546875" style="52" customWidth="1"/>
    <col min="9735" max="9735" width="14.28515625" style="52" customWidth="1"/>
    <col min="9736" max="9736" width="11.7109375" style="52" customWidth="1"/>
    <col min="9737" max="9737" width="10.42578125" style="52" bestFit="1" customWidth="1"/>
    <col min="9738" max="9738" width="14.5703125" style="52" customWidth="1"/>
    <col min="9739" max="9739" width="14.85546875" style="52" customWidth="1"/>
    <col min="9740" max="9740" width="11.7109375" style="52" customWidth="1"/>
    <col min="9741" max="9741" width="13.7109375" style="52" customWidth="1"/>
    <col min="9742" max="9742" width="12.7109375" style="52" customWidth="1"/>
    <col min="9743" max="9743" width="13.7109375" style="52" customWidth="1"/>
    <col min="9744" max="9744" width="4.5703125" style="52" customWidth="1"/>
    <col min="9745" max="9745" width="9.140625" style="52"/>
    <col min="9746" max="9746" width="12.5703125" style="52" bestFit="1" customWidth="1"/>
    <col min="9747" max="9747" width="9.140625" style="52"/>
    <col min="9748" max="9748" width="12.5703125" style="52" bestFit="1" customWidth="1"/>
    <col min="9749" max="9984" width="9.140625" style="52"/>
    <col min="9985" max="9985" width="3.85546875" style="52" customWidth="1"/>
    <col min="9986" max="9986" width="5.140625" style="52" customWidth="1"/>
    <col min="9987" max="9987" width="35.140625" style="52" customWidth="1"/>
    <col min="9988" max="9988" width="14.28515625" style="52" customWidth="1"/>
    <col min="9989" max="9989" width="10.42578125" style="52" bestFit="1" customWidth="1"/>
    <col min="9990" max="9990" width="12.85546875" style="52" customWidth="1"/>
    <col min="9991" max="9991" width="14.28515625" style="52" customWidth="1"/>
    <col min="9992" max="9992" width="11.7109375" style="52" customWidth="1"/>
    <col min="9993" max="9993" width="10.42578125" style="52" bestFit="1" customWidth="1"/>
    <col min="9994" max="9994" width="14.5703125" style="52" customWidth="1"/>
    <col min="9995" max="9995" width="14.85546875" style="52" customWidth="1"/>
    <col min="9996" max="9996" width="11.7109375" style="52" customWidth="1"/>
    <col min="9997" max="9997" width="13.7109375" style="52" customWidth="1"/>
    <col min="9998" max="9998" width="12.7109375" style="52" customWidth="1"/>
    <col min="9999" max="9999" width="13.7109375" style="52" customWidth="1"/>
    <col min="10000" max="10000" width="4.5703125" style="52" customWidth="1"/>
    <col min="10001" max="10001" width="9.140625" style="52"/>
    <col min="10002" max="10002" width="12.5703125" style="52" bestFit="1" customWidth="1"/>
    <col min="10003" max="10003" width="9.140625" style="52"/>
    <col min="10004" max="10004" width="12.5703125" style="52" bestFit="1" customWidth="1"/>
    <col min="10005" max="10240" width="9.140625" style="52"/>
    <col min="10241" max="10241" width="3.85546875" style="52" customWidth="1"/>
    <col min="10242" max="10242" width="5.140625" style="52" customWidth="1"/>
    <col min="10243" max="10243" width="35.140625" style="52" customWidth="1"/>
    <col min="10244" max="10244" width="14.28515625" style="52" customWidth="1"/>
    <col min="10245" max="10245" width="10.42578125" style="52" bestFit="1" customWidth="1"/>
    <col min="10246" max="10246" width="12.85546875" style="52" customWidth="1"/>
    <col min="10247" max="10247" width="14.28515625" style="52" customWidth="1"/>
    <col min="10248" max="10248" width="11.7109375" style="52" customWidth="1"/>
    <col min="10249" max="10249" width="10.42578125" style="52" bestFit="1" customWidth="1"/>
    <col min="10250" max="10250" width="14.5703125" style="52" customWidth="1"/>
    <col min="10251" max="10251" width="14.85546875" style="52" customWidth="1"/>
    <col min="10252" max="10252" width="11.7109375" style="52" customWidth="1"/>
    <col min="10253" max="10253" width="13.7109375" style="52" customWidth="1"/>
    <col min="10254" max="10254" width="12.7109375" style="52" customWidth="1"/>
    <col min="10255" max="10255" width="13.7109375" style="52" customWidth="1"/>
    <col min="10256" max="10256" width="4.5703125" style="52" customWidth="1"/>
    <col min="10257" max="10257" width="9.140625" style="52"/>
    <col min="10258" max="10258" width="12.5703125" style="52" bestFit="1" customWidth="1"/>
    <col min="10259" max="10259" width="9.140625" style="52"/>
    <col min="10260" max="10260" width="12.5703125" style="52" bestFit="1" customWidth="1"/>
    <col min="10261" max="10496" width="9.140625" style="52"/>
    <col min="10497" max="10497" width="3.85546875" style="52" customWidth="1"/>
    <col min="10498" max="10498" width="5.140625" style="52" customWidth="1"/>
    <col min="10499" max="10499" width="35.140625" style="52" customWidth="1"/>
    <col min="10500" max="10500" width="14.28515625" style="52" customWidth="1"/>
    <col min="10501" max="10501" width="10.42578125" style="52" bestFit="1" customWidth="1"/>
    <col min="10502" max="10502" width="12.85546875" style="52" customWidth="1"/>
    <col min="10503" max="10503" width="14.28515625" style="52" customWidth="1"/>
    <col min="10504" max="10504" width="11.7109375" style="52" customWidth="1"/>
    <col min="10505" max="10505" width="10.42578125" style="52" bestFit="1" customWidth="1"/>
    <col min="10506" max="10506" width="14.5703125" style="52" customWidth="1"/>
    <col min="10507" max="10507" width="14.85546875" style="52" customWidth="1"/>
    <col min="10508" max="10508" width="11.7109375" style="52" customWidth="1"/>
    <col min="10509" max="10509" width="13.7109375" style="52" customWidth="1"/>
    <col min="10510" max="10510" width="12.7109375" style="52" customWidth="1"/>
    <col min="10511" max="10511" width="13.7109375" style="52" customWidth="1"/>
    <col min="10512" max="10512" width="4.5703125" style="52" customWidth="1"/>
    <col min="10513" max="10513" width="9.140625" style="52"/>
    <col min="10514" max="10514" width="12.5703125" style="52" bestFit="1" customWidth="1"/>
    <col min="10515" max="10515" width="9.140625" style="52"/>
    <col min="10516" max="10516" width="12.5703125" style="52" bestFit="1" customWidth="1"/>
    <col min="10517" max="10752" width="9.140625" style="52"/>
    <col min="10753" max="10753" width="3.85546875" style="52" customWidth="1"/>
    <col min="10754" max="10754" width="5.140625" style="52" customWidth="1"/>
    <col min="10755" max="10755" width="35.140625" style="52" customWidth="1"/>
    <col min="10756" max="10756" width="14.28515625" style="52" customWidth="1"/>
    <col min="10757" max="10757" width="10.42578125" style="52" bestFit="1" customWidth="1"/>
    <col min="10758" max="10758" width="12.85546875" style="52" customWidth="1"/>
    <col min="10759" max="10759" width="14.28515625" style="52" customWidth="1"/>
    <col min="10760" max="10760" width="11.7109375" style="52" customWidth="1"/>
    <col min="10761" max="10761" width="10.42578125" style="52" bestFit="1" customWidth="1"/>
    <col min="10762" max="10762" width="14.5703125" style="52" customWidth="1"/>
    <col min="10763" max="10763" width="14.85546875" style="52" customWidth="1"/>
    <col min="10764" max="10764" width="11.7109375" style="52" customWidth="1"/>
    <col min="10765" max="10765" width="13.7109375" style="52" customWidth="1"/>
    <col min="10766" max="10766" width="12.7109375" style="52" customWidth="1"/>
    <col min="10767" max="10767" width="13.7109375" style="52" customWidth="1"/>
    <col min="10768" max="10768" width="4.5703125" style="52" customWidth="1"/>
    <col min="10769" max="10769" width="9.140625" style="52"/>
    <col min="10770" max="10770" width="12.5703125" style="52" bestFit="1" customWidth="1"/>
    <col min="10771" max="10771" width="9.140625" style="52"/>
    <col min="10772" max="10772" width="12.5703125" style="52" bestFit="1" customWidth="1"/>
    <col min="10773" max="11008" width="9.140625" style="52"/>
    <col min="11009" max="11009" width="3.85546875" style="52" customWidth="1"/>
    <col min="11010" max="11010" width="5.140625" style="52" customWidth="1"/>
    <col min="11011" max="11011" width="35.140625" style="52" customWidth="1"/>
    <col min="11012" max="11012" width="14.28515625" style="52" customWidth="1"/>
    <col min="11013" max="11013" width="10.42578125" style="52" bestFit="1" customWidth="1"/>
    <col min="11014" max="11014" width="12.85546875" style="52" customWidth="1"/>
    <col min="11015" max="11015" width="14.28515625" style="52" customWidth="1"/>
    <col min="11016" max="11016" width="11.7109375" style="52" customWidth="1"/>
    <col min="11017" max="11017" width="10.42578125" style="52" bestFit="1" customWidth="1"/>
    <col min="11018" max="11018" width="14.5703125" style="52" customWidth="1"/>
    <col min="11019" max="11019" width="14.85546875" style="52" customWidth="1"/>
    <col min="11020" max="11020" width="11.7109375" style="52" customWidth="1"/>
    <col min="11021" max="11021" width="13.7109375" style="52" customWidth="1"/>
    <col min="11022" max="11022" width="12.7109375" style="52" customWidth="1"/>
    <col min="11023" max="11023" width="13.7109375" style="52" customWidth="1"/>
    <col min="11024" max="11024" width="4.5703125" style="52" customWidth="1"/>
    <col min="11025" max="11025" width="9.140625" style="52"/>
    <col min="11026" max="11026" width="12.5703125" style="52" bestFit="1" customWidth="1"/>
    <col min="11027" max="11027" width="9.140625" style="52"/>
    <col min="11028" max="11028" width="12.5703125" style="52" bestFit="1" customWidth="1"/>
    <col min="11029" max="11264" width="9.140625" style="52"/>
    <col min="11265" max="11265" width="3.85546875" style="52" customWidth="1"/>
    <col min="11266" max="11266" width="5.140625" style="52" customWidth="1"/>
    <col min="11267" max="11267" width="35.140625" style="52" customWidth="1"/>
    <col min="11268" max="11268" width="14.28515625" style="52" customWidth="1"/>
    <col min="11269" max="11269" width="10.42578125" style="52" bestFit="1" customWidth="1"/>
    <col min="11270" max="11270" width="12.85546875" style="52" customWidth="1"/>
    <col min="11271" max="11271" width="14.28515625" style="52" customWidth="1"/>
    <col min="11272" max="11272" width="11.7109375" style="52" customWidth="1"/>
    <col min="11273" max="11273" width="10.42578125" style="52" bestFit="1" customWidth="1"/>
    <col min="11274" max="11274" width="14.5703125" style="52" customWidth="1"/>
    <col min="11275" max="11275" width="14.85546875" style="52" customWidth="1"/>
    <col min="11276" max="11276" width="11.7109375" style="52" customWidth="1"/>
    <col min="11277" max="11277" width="13.7109375" style="52" customWidth="1"/>
    <col min="11278" max="11278" width="12.7109375" style="52" customWidth="1"/>
    <col min="11279" max="11279" width="13.7109375" style="52" customWidth="1"/>
    <col min="11280" max="11280" width="4.5703125" style="52" customWidth="1"/>
    <col min="11281" max="11281" width="9.140625" style="52"/>
    <col min="11282" max="11282" width="12.5703125" style="52" bestFit="1" customWidth="1"/>
    <col min="11283" max="11283" width="9.140625" style="52"/>
    <col min="11284" max="11284" width="12.5703125" style="52" bestFit="1" customWidth="1"/>
    <col min="11285" max="11520" width="9.140625" style="52"/>
    <col min="11521" max="11521" width="3.85546875" style="52" customWidth="1"/>
    <col min="11522" max="11522" width="5.140625" style="52" customWidth="1"/>
    <col min="11523" max="11523" width="35.140625" style="52" customWidth="1"/>
    <col min="11524" max="11524" width="14.28515625" style="52" customWidth="1"/>
    <col min="11525" max="11525" width="10.42578125" style="52" bestFit="1" customWidth="1"/>
    <col min="11526" max="11526" width="12.85546875" style="52" customWidth="1"/>
    <col min="11527" max="11527" width="14.28515625" style="52" customWidth="1"/>
    <col min="11528" max="11528" width="11.7109375" style="52" customWidth="1"/>
    <col min="11529" max="11529" width="10.42578125" style="52" bestFit="1" customWidth="1"/>
    <col min="11530" max="11530" width="14.5703125" style="52" customWidth="1"/>
    <col min="11531" max="11531" width="14.85546875" style="52" customWidth="1"/>
    <col min="11532" max="11532" width="11.7109375" style="52" customWidth="1"/>
    <col min="11533" max="11533" width="13.7109375" style="52" customWidth="1"/>
    <col min="11534" max="11534" width="12.7109375" style="52" customWidth="1"/>
    <col min="11535" max="11535" width="13.7109375" style="52" customWidth="1"/>
    <col min="11536" max="11536" width="4.5703125" style="52" customWidth="1"/>
    <col min="11537" max="11537" width="9.140625" style="52"/>
    <col min="11538" max="11538" width="12.5703125" style="52" bestFit="1" customWidth="1"/>
    <col min="11539" max="11539" width="9.140625" style="52"/>
    <col min="11540" max="11540" width="12.5703125" style="52" bestFit="1" customWidth="1"/>
    <col min="11541" max="11776" width="9.140625" style="52"/>
    <col min="11777" max="11777" width="3.85546875" style="52" customWidth="1"/>
    <col min="11778" max="11778" width="5.140625" style="52" customWidth="1"/>
    <col min="11779" max="11779" width="35.140625" style="52" customWidth="1"/>
    <col min="11780" max="11780" width="14.28515625" style="52" customWidth="1"/>
    <col min="11781" max="11781" width="10.42578125" style="52" bestFit="1" customWidth="1"/>
    <col min="11782" max="11782" width="12.85546875" style="52" customWidth="1"/>
    <col min="11783" max="11783" width="14.28515625" style="52" customWidth="1"/>
    <col min="11784" max="11784" width="11.7109375" style="52" customWidth="1"/>
    <col min="11785" max="11785" width="10.42578125" style="52" bestFit="1" customWidth="1"/>
    <col min="11786" max="11786" width="14.5703125" style="52" customWidth="1"/>
    <col min="11787" max="11787" width="14.85546875" style="52" customWidth="1"/>
    <col min="11788" max="11788" width="11.7109375" style="52" customWidth="1"/>
    <col min="11789" max="11789" width="13.7109375" style="52" customWidth="1"/>
    <col min="11790" max="11790" width="12.7109375" style="52" customWidth="1"/>
    <col min="11791" max="11791" width="13.7109375" style="52" customWidth="1"/>
    <col min="11792" max="11792" width="4.5703125" style="52" customWidth="1"/>
    <col min="11793" max="11793" width="9.140625" style="52"/>
    <col min="11794" max="11794" width="12.5703125" style="52" bestFit="1" customWidth="1"/>
    <col min="11795" max="11795" width="9.140625" style="52"/>
    <col min="11796" max="11796" width="12.5703125" style="52" bestFit="1" customWidth="1"/>
    <col min="11797" max="12032" width="9.140625" style="52"/>
    <col min="12033" max="12033" width="3.85546875" style="52" customWidth="1"/>
    <col min="12034" max="12034" width="5.140625" style="52" customWidth="1"/>
    <col min="12035" max="12035" width="35.140625" style="52" customWidth="1"/>
    <col min="12036" max="12036" width="14.28515625" style="52" customWidth="1"/>
    <col min="12037" max="12037" width="10.42578125" style="52" bestFit="1" customWidth="1"/>
    <col min="12038" max="12038" width="12.85546875" style="52" customWidth="1"/>
    <col min="12039" max="12039" width="14.28515625" style="52" customWidth="1"/>
    <col min="12040" max="12040" width="11.7109375" style="52" customWidth="1"/>
    <col min="12041" max="12041" width="10.42578125" style="52" bestFit="1" customWidth="1"/>
    <col min="12042" max="12042" width="14.5703125" style="52" customWidth="1"/>
    <col min="12043" max="12043" width="14.85546875" style="52" customWidth="1"/>
    <col min="12044" max="12044" width="11.7109375" style="52" customWidth="1"/>
    <col min="12045" max="12045" width="13.7109375" style="52" customWidth="1"/>
    <col min="12046" max="12046" width="12.7109375" style="52" customWidth="1"/>
    <col min="12047" max="12047" width="13.7109375" style="52" customWidth="1"/>
    <col min="12048" max="12048" width="4.5703125" style="52" customWidth="1"/>
    <col min="12049" max="12049" width="9.140625" style="52"/>
    <col min="12050" max="12050" width="12.5703125" style="52" bestFit="1" customWidth="1"/>
    <col min="12051" max="12051" width="9.140625" style="52"/>
    <col min="12052" max="12052" width="12.5703125" style="52" bestFit="1" customWidth="1"/>
    <col min="12053" max="12288" width="9.140625" style="52"/>
    <col min="12289" max="12289" width="3.85546875" style="52" customWidth="1"/>
    <col min="12290" max="12290" width="5.140625" style="52" customWidth="1"/>
    <col min="12291" max="12291" width="35.140625" style="52" customWidth="1"/>
    <col min="12292" max="12292" width="14.28515625" style="52" customWidth="1"/>
    <col min="12293" max="12293" width="10.42578125" style="52" bestFit="1" customWidth="1"/>
    <col min="12294" max="12294" width="12.85546875" style="52" customWidth="1"/>
    <col min="12295" max="12295" width="14.28515625" style="52" customWidth="1"/>
    <col min="12296" max="12296" width="11.7109375" style="52" customWidth="1"/>
    <col min="12297" max="12297" width="10.42578125" style="52" bestFit="1" customWidth="1"/>
    <col min="12298" max="12298" width="14.5703125" style="52" customWidth="1"/>
    <col min="12299" max="12299" width="14.85546875" style="52" customWidth="1"/>
    <col min="12300" max="12300" width="11.7109375" style="52" customWidth="1"/>
    <col min="12301" max="12301" width="13.7109375" style="52" customWidth="1"/>
    <col min="12302" max="12302" width="12.7109375" style="52" customWidth="1"/>
    <col min="12303" max="12303" width="13.7109375" style="52" customWidth="1"/>
    <col min="12304" max="12304" width="4.5703125" style="52" customWidth="1"/>
    <col min="12305" max="12305" width="9.140625" style="52"/>
    <col min="12306" max="12306" width="12.5703125" style="52" bestFit="1" customWidth="1"/>
    <col min="12307" max="12307" width="9.140625" style="52"/>
    <col min="12308" max="12308" width="12.5703125" style="52" bestFit="1" customWidth="1"/>
    <col min="12309" max="12544" width="9.140625" style="52"/>
    <col min="12545" max="12545" width="3.85546875" style="52" customWidth="1"/>
    <col min="12546" max="12546" width="5.140625" style="52" customWidth="1"/>
    <col min="12547" max="12547" width="35.140625" style="52" customWidth="1"/>
    <col min="12548" max="12548" width="14.28515625" style="52" customWidth="1"/>
    <col min="12549" max="12549" width="10.42578125" style="52" bestFit="1" customWidth="1"/>
    <col min="12550" max="12550" width="12.85546875" style="52" customWidth="1"/>
    <col min="12551" max="12551" width="14.28515625" style="52" customWidth="1"/>
    <col min="12552" max="12552" width="11.7109375" style="52" customWidth="1"/>
    <col min="12553" max="12553" width="10.42578125" style="52" bestFit="1" customWidth="1"/>
    <col min="12554" max="12554" width="14.5703125" style="52" customWidth="1"/>
    <col min="12555" max="12555" width="14.85546875" style="52" customWidth="1"/>
    <col min="12556" max="12556" width="11.7109375" style="52" customWidth="1"/>
    <col min="12557" max="12557" width="13.7109375" style="52" customWidth="1"/>
    <col min="12558" max="12558" width="12.7109375" style="52" customWidth="1"/>
    <col min="12559" max="12559" width="13.7109375" style="52" customWidth="1"/>
    <col min="12560" max="12560" width="4.5703125" style="52" customWidth="1"/>
    <col min="12561" max="12561" width="9.140625" style="52"/>
    <col min="12562" max="12562" width="12.5703125" style="52" bestFit="1" customWidth="1"/>
    <col min="12563" max="12563" width="9.140625" style="52"/>
    <col min="12564" max="12564" width="12.5703125" style="52" bestFit="1" customWidth="1"/>
    <col min="12565" max="12800" width="9.140625" style="52"/>
    <col min="12801" max="12801" width="3.85546875" style="52" customWidth="1"/>
    <col min="12802" max="12802" width="5.140625" style="52" customWidth="1"/>
    <col min="12803" max="12803" width="35.140625" style="52" customWidth="1"/>
    <col min="12804" max="12804" width="14.28515625" style="52" customWidth="1"/>
    <col min="12805" max="12805" width="10.42578125" style="52" bestFit="1" customWidth="1"/>
    <col min="12806" max="12806" width="12.85546875" style="52" customWidth="1"/>
    <col min="12807" max="12807" width="14.28515625" style="52" customWidth="1"/>
    <col min="12808" max="12808" width="11.7109375" style="52" customWidth="1"/>
    <col min="12809" max="12809" width="10.42578125" style="52" bestFit="1" customWidth="1"/>
    <col min="12810" max="12810" width="14.5703125" style="52" customWidth="1"/>
    <col min="12811" max="12811" width="14.85546875" style="52" customWidth="1"/>
    <col min="12812" max="12812" width="11.7109375" style="52" customWidth="1"/>
    <col min="12813" max="12813" width="13.7109375" style="52" customWidth="1"/>
    <col min="12814" max="12814" width="12.7109375" style="52" customWidth="1"/>
    <col min="12815" max="12815" width="13.7109375" style="52" customWidth="1"/>
    <col min="12816" max="12816" width="4.5703125" style="52" customWidth="1"/>
    <col min="12817" max="12817" width="9.140625" style="52"/>
    <col min="12818" max="12818" width="12.5703125" style="52" bestFit="1" customWidth="1"/>
    <col min="12819" max="12819" width="9.140625" style="52"/>
    <col min="12820" max="12820" width="12.5703125" style="52" bestFit="1" customWidth="1"/>
    <col min="12821" max="13056" width="9.140625" style="52"/>
    <col min="13057" max="13057" width="3.85546875" style="52" customWidth="1"/>
    <col min="13058" max="13058" width="5.140625" style="52" customWidth="1"/>
    <col min="13059" max="13059" width="35.140625" style="52" customWidth="1"/>
    <col min="13060" max="13060" width="14.28515625" style="52" customWidth="1"/>
    <col min="13061" max="13061" width="10.42578125" style="52" bestFit="1" customWidth="1"/>
    <col min="13062" max="13062" width="12.85546875" style="52" customWidth="1"/>
    <col min="13063" max="13063" width="14.28515625" style="52" customWidth="1"/>
    <col min="13064" max="13064" width="11.7109375" style="52" customWidth="1"/>
    <col min="13065" max="13065" width="10.42578125" style="52" bestFit="1" customWidth="1"/>
    <col min="13066" max="13066" width="14.5703125" style="52" customWidth="1"/>
    <col min="13067" max="13067" width="14.85546875" style="52" customWidth="1"/>
    <col min="13068" max="13068" width="11.7109375" style="52" customWidth="1"/>
    <col min="13069" max="13069" width="13.7109375" style="52" customWidth="1"/>
    <col min="13070" max="13070" width="12.7109375" style="52" customWidth="1"/>
    <col min="13071" max="13071" width="13.7109375" style="52" customWidth="1"/>
    <col min="13072" max="13072" width="4.5703125" style="52" customWidth="1"/>
    <col min="13073" max="13073" width="9.140625" style="52"/>
    <col min="13074" max="13074" width="12.5703125" style="52" bestFit="1" customWidth="1"/>
    <col min="13075" max="13075" width="9.140625" style="52"/>
    <col min="13076" max="13076" width="12.5703125" style="52" bestFit="1" customWidth="1"/>
    <col min="13077" max="13312" width="9.140625" style="52"/>
    <col min="13313" max="13313" width="3.85546875" style="52" customWidth="1"/>
    <col min="13314" max="13314" width="5.140625" style="52" customWidth="1"/>
    <col min="13315" max="13315" width="35.140625" style="52" customWidth="1"/>
    <col min="13316" max="13316" width="14.28515625" style="52" customWidth="1"/>
    <col min="13317" max="13317" width="10.42578125" style="52" bestFit="1" customWidth="1"/>
    <col min="13318" max="13318" width="12.85546875" style="52" customWidth="1"/>
    <col min="13319" max="13319" width="14.28515625" style="52" customWidth="1"/>
    <col min="13320" max="13320" width="11.7109375" style="52" customWidth="1"/>
    <col min="13321" max="13321" width="10.42578125" style="52" bestFit="1" customWidth="1"/>
    <col min="13322" max="13322" width="14.5703125" style="52" customWidth="1"/>
    <col min="13323" max="13323" width="14.85546875" style="52" customWidth="1"/>
    <col min="13324" max="13324" width="11.7109375" style="52" customWidth="1"/>
    <col min="13325" max="13325" width="13.7109375" style="52" customWidth="1"/>
    <col min="13326" max="13326" width="12.7109375" style="52" customWidth="1"/>
    <col min="13327" max="13327" width="13.7109375" style="52" customWidth="1"/>
    <col min="13328" max="13328" width="4.5703125" style="52" customWidth="1"/>
    <col min="13329" max="13329" width="9.140625" style="52"/>
    <col min="13330" max="13330" width="12.5703125" style="52" bestFit="1" customWidth="1"/>
    <col min="13331" max="13331" width="9.140625" style="52"/>
    <col min="13332" max="13332" width="12.5703125" style="52" bestFit="1" customWidth="1"/>
    <col min="13333" max="13568" width="9.140625" style="52"/>
    <col min="13569" max="13569" width="3.85546875" style="52" customWidth="1"/>
    <col min="13570" max="13570" width="5.140625" style="52" customWidth="1"/>
    <col min="13571" max="13571" width="35.140625" style="52" customWidth="1"/>
    <col min="13572" max="13572" width="14.28515625" style="52" customWidth="1"/>
    <col min="13573" max="13573" width="10.42578125" style="52" bestFit="1" customWidth="1"/>
    <col min="13574" max="13574" width="12.85546875" style="52" customWidth="1"/>
    <col min="13575" max="13575" width="14.28515625" style="52" customWidth="1"/>
    <col min="13576" max="13576" width="11.7109375" style="52" customWidth="1"/>
    <col min="13577" max="13577" width="10.42578125" style="52" bestFit="1" customWidth="1"/>
    <col min="13578" max="13578" width="14.5703125" style="52" customWidth="1"/>
    <col min="13579" max="13579" width="14.85546875" style="52" customWidth="1"/>
    <col min="13580" max="13580" width="11.7109375" style="52" customWidth="1"/>
    <col min="13581" max="13581" width="13.7109375" style="52" customWidth="1"/>
    <col min="13582" max="13582" width="12.7109375" style="52" customWidth="1"/>
    <col min="13583" max="13583" width="13.7109375" style="52" customWidth="1"/>
    <col min="13584" max="13584" width="4.5703125" style="52" customWidth="1"/>
    <col min="13585" max="13585" width="9.140625" style="52"/>
    <col min="13586" max="13586" width="12.5703125" style="52" bestFit="1" customWidth="1"/>
    <col min="13587" max="13587" width="9.140625" style="52"/>
    <col min="13588" max="13588" width="12.5703125" style="52" bestFit="1" customWidth="1"/>
    <col min="13589" max="13824" width="9.140625" style="52"/>
    <col min="13825" max="13825" width="3.85546875" style="52" customWidth="1"/>
    <col min="13826" max="13826" width="5.140625" style="52" customWidth="1"/>
    <col min="13827" max="13827" width="35.140625" style="52" customWidth="1"/>
    <col min="13828" max="13828" width="14.28515625" style="52" customWidth="1"/>
    <col min="13829" max="13829" width="10.42578125" style="52" bestFit="1" customWidth="1"/>
    <col min="13830" max="13830" width="12.85546875" style="52" customWidth="1"/>
    <col min="13831" max="13831" width="14.28515625" style="52" customWidth="1"/>
    <col min="13832" max="13832" width="11.7109375" style="52" customWidth="1"/>
    <col min="13833" max="13833" width="10.42578125" style="52" bestFit="1" customWidth="1"/>
    <col min="13834" max="13834" width="14.5703125" style="52" customWidth="1"/>
    <col min="13835" max="13835" width="14.85546875" style="52" customWidth="1"/>
    <col min="13836" max="13836" width="11.7109375" style="52" customWidth="1"/>
    <col min="13837" max="13837" width="13.7109375" style="52" customWidth="1"/>
    <col min="13838" max="13838" width="12.7109375" style="52" customWidth="1"/>
    <col min="13839" max="13839" width="13.7109375" style="52" customWidth="1"/>
    <col min="13840" max="13840" width="4.5703125" style="52" customWidth="1"/>
    <col min="13841" max="13841" width="9.140625" style="52"/>
    <col min="13842" max="13842" width="12.5703125" style="52" bestFit="1" customWidth="1"/>
    <col min="13843" max="13843" width="9.140625" style="52"/>
    <col min="13844" max="13844" width="12.5703125" style="52" bestFit="1" customWidth="1"/>
    <col min="13845" max="14080" width="9.140625" style="52"/>
    <col min="14081" max="14081" width="3.85546875" style="52" customWidth="1"/>
    <col min="14082" max="14082" width="5.140625" style="52" customWidth="1"/>
    <col min="14083" max="14083" width="35.140625" style="52" customWidth="1"/>
    <col min="14084" max="14084" width="14.28515625" style="52" customWidth="1"/>
    <col min="14085" max="14085" width="10.42578125" style="52" bestFit="1" customWidth="1"/>
    <col min="14086" max="14086" width="12.85546875" style="52" customWidth="1"/>
    <col min="14087" max="14087" width="14.28515625" style="52" customWidth="1"/>
    <col min="14088" max="14088" width="11.7109375" style="52" customWidth="1"/>
    <col min="14089" max="14089" width="10.42578125" style="52" bestFit="1" customWidth="1"/>
    <col min="14090" max="14090" width="14.5703125" style="52" customWidth="1"/>
    <col min="14091" max="14091" width="14.85546875" style="52" customWidth="1"/>
    <col min="14092" max="14092" width="11.7109375" style="52" customWidth="1"/>
    <col min="14093" max="14093" width="13.7109375" style="52" customWidth="1"/>
    <col min="14094" max="14094" width="12.7109375" style="52" customWidth="1"/>
    <col min="14095" max="14095" width="13.7109375" style="52" customWidth="1"/>
    <col min="14096" max="14096" width="4.5703125" style="52" customWidth="1"/>
    <col min="14097" max="14097" width="9.140625" style="52"/>
    <col min="14098" max="14098" width="12.5703125" style="52" bestFit="1" customWidth="1"/>
    <col min="14099" max="14099" width="9.140625" style="52"/>
    <col min="14100" max="14100" width="12.5703125" style="52" bestFit="1" customWidth="1"/>
    <col min="14101" max="14336" width="9.140625" style="52"/>
    <col min="14337" max="14337" width="3.85546875" style="52" customWidth="1"/>
    <col min="14338" max="14338" width="5.140625" style="52" customWidth="1"/>
    <col min="14339" max="14339" width="35.140625" style="52" customWidth="1"/>
    <col min="14340" max="14340" width="14.28515625" style="52" customWidth="1"/>
    <col min="14341" max="14341" width="10.42578125" style="52" bestFit="1" customWidth="1"/>
    <col min="14342" max="14342" width="12.85546875" style="52" customWidth="1"/>
    <col min="14343" max="14343" width="14.28515625" style="52" customWidth="1"/>
    <col min="14344" max="14344" width="11.7109375" style="52" customWidth="1"/>
    <col min="14345" max="14345" width="10.42578125" style="52" bestFit="1" customWidth="1"/>
    <col min="14346" max="14346" width="14.5703125" style="52" customWidth="1"/>
    <col min="14347" max="14347" width="14.85546875" style="52" customWidth="1"/>
    <col min="14348" max="14348" width="11.7109375" style="52" customWidth="1"/>
    <col min="14349" max="14349" width="13.7109375" style="52" customWidth="1"/>
    <col min="14350" max="14350" width="12.7109375" style="52" customWidth="1"/>
    <col min="14351" max="14351" width="13.7109375" style="52" customWidth="1"/>
    <col min="14352" max="14352" width="4.5703125" style="52" customWidth="1"/>
    <col min="14353" max="14353" width="9.140625" style="52"/>
    <col min="14354" max="14354" width="12.5703125" style="52" bestFit="1" customWidth="1"/>
    <col min="14355" max="14355" width="9.140625" style="52"/>
    <col min="14356" max="14356" width="12.5703125" style="52" bestFit="1" customWidth="1"/>
    <col min="14357" max="14592" width="9.140625" style="52"/>
    <col min="14593" max="14593" width="3.85546875" style="52" customWidth="1"/>
    <col min="14594" max="14594" width="5.140625" style="52" customWidth="1"/>
    <col min="14595" max="14595" width="35.140625" style="52" customWidth="1"/>
    <col min="14596" max="14596" width="14.28515625" style="52" customWidth="1"/>
    <col min="14597" max="14597" width="10.42578125" style="52" bestFit="1" customWidth="1"/>
    <col min="14598" max="14598" width="12.85546875" style="52" customWidth="1"/>
    <col min="14599" max="14599" width="14.28515625" style="52" customWidth="1"/>
    <col min="14600" max="14600" width="11.7109375" style="52" customWidth="1"/>
    <col min="14601" max="14601" width="10.42578125" style="52" bestFit="1" customWidth="1"/>
    <col min="14602" max="14602" width="14.5703125" style="52" customWidth="1"/>
    <col min="14603" max="14603" width="14.85546875" style="52" customWidth="1"/>
    <col min="14604" max="14604" width="11.7109375" style="52" customWidth="1"/>
    <col min="14605" max="14605" width="13.7109375" style="52" customWidth="1"/>
    <col min="14606" max="14606" width="12.7109375" style="52" customWidth="1"/>
    <col min="14607" max="14607" width="13.7109375" style="52" customWidth="1"/>
    <col min="14608" max="14608" width="4.5703125" style="52" customWidth="1"/>
    <col min="14609" max="14609" width="9.140625" style="52"/>
    <col min="14610" max="14610" width="12.5703125" style="52" bestFit="1" customWidth="1"/>
    <col min="14611" max="14611" width="9.140625" style="52"/>
    <col min="14612" max="14612" width="12.5703125" style="52" bestFit="1" customWidth="1"/>
    <col min="14613" max="14848" width="9.140625" style="52"/>
    <col min="14849" max="14849" width="3.85546875" style="52" customWidth="1"/>
    <col min="14850" max="14850" width="5.140625" style="52" customWidth="1"/>
    <col min="14851" max="14851" width="35.140625" style="52" customWidth="1"/>
    <col min="14852" max="14852" width="14.28515625" style="52" customWidth="1"/>
    <col min="14853" max="14853" width="10.42578125" style="52" bestFit="1" customWidth="1"/>
    <col min="14854" max="14854" width="12.85546875" style="52" customWidth="1"/>
    <col min="14855" max="14855" width="14.28515625" style="52" customWidth="1"/>
    <col min="14856" max="14856" width="11.7109375" style="52" customWidth="1"/>
    <col min="14857" max="14857" width="10.42578125" style="52" bestFit="1" customWidth="1"/>
    <col min="14858" max="14858" width="14.5703125" style="52" customWidth="1"/>
    <col min="14859" max="14859" width="14.85546875" style="52" customWidth="1"/>
    <col min="14860" max="14860" width="11.7109375" style="52" customWidth="1"/>
    <col min="14861" max="14861" width="13.7109375" style="52" customWidth="1"/>
    <col min="14862" max="14862" width="12.7109375" style="52" customWidth="1"/>
    <col min="14863" max="14863" width="13.7109375" style="52" customWidth="1"/>
    <col min="14864" max="14864" width="4.5703125" style="52" customWidth="1"/>
    <col min="14865" max="14865" width="9.140625" style="52"/>
    <col min="14866" max="14866" width="12.5703125" style="52" bestFit="1" customWidth="1"/>
    <col min="14867" max="14867" width="9.140625" style="52"/>
    <col min="14868" max="14868" width="12.5703125" style="52" bestFit="1" customWidth="1"/>
    <col min="14869" max="15104" width="9.140625" style="52"/>
    <col min="15105" max="15105" width="3.85546875" style="52" customWidth="1"/>
    <col min="15106" max="15106" width="5.140625" style="52" customWidth="1"/>
    <col min="15107" max="15107" width="35.140625" style="52" customWidth="1"/>
    <col min="15108" max="15108" width="14.28515625" style="52" customWidth="1"/>
    <col min="15109" max="15109" width="10.42578125" style="52" bestFit="1" customWidth="1"/>
    <col min="15110" max="15110" width="12.85546875" style="52" customWidth="1"/>
    <col min="15111" max="15111" width="14.28515625" style="52" customWidth="1"/>
    <col min="15112" max="15112" width="11.7109375" style="52" customWidth="1"/>
    <col min="15113" max="15113" width="10.42578125" style="52" bestFit="1" customWidth="1"/>
    <col min="15114" max="15114" width="14.5703125" style="52" customWidth="1"/>
    <col min="15115" max="15115" width="14.85546875" style="52" customWidth="1"/>
    <col min="15116" max="15116" width="11.7109375" style="52" customWidth="1"/>
    <col min="15117" max="15117" width="13.7109375" style="52" customWidth="1"/>
    <col min="15118" max="15118" width="12.7109375" style="52" customWidth="1"/>
    <col min="15119" max="15119" width="13.7109375" style="52" customWidth="1"/>
    <col min="15120" max="15120" width="4.5703125" style="52" customWidth="1"/>
    <col min="15121" max="15121" width="9.140625" style="52"/>
    <col min="15122" max="15122" width="12.5703125" style="52" bestFit="1" customWidth="1"/>
    <col min="15123" max="15123" width="9.140625" style="52"/>
    <col min="15124" max="15124" width="12.5703125" style="52" bestFit="1" customWidth="1"/>
    <col min="15125" max="15360" width="9.140625" style="52"/>
    <col min="15361" max="15361" width="3.85546875" style="52" customWidth="1"/>
    <col min="15362" max="15362" width="5.140625" style="52" customWidth="1"/>
    <col min="15363" max="15363" width="35.140625" style="52" customWidth="1"/>
    <col min="15364" max="15364" width="14.28515625" style="52" customWidth="1"/>
    <col min="15365" max="15365" width="10.42578125" style="52" bestFit="1" customWidth="1"/>
    <col min="15366" max="15366" width="12.85546875" style="52" customWidth="1"/>
    <col min="15367" max="15367" width="14.28515625" style="52" customWidth="1"/>
    <col min="15368" max="15368" width="11.7109375" style="52" customWidth="1"/>
    <col min="15369" max="15369" width="10.42578125" style="52" bestFit="1" customWidth="1"/>
    <col min="15370" max="15370" width="14.5703125" style="52" customWidth="1"/>
    <col min="15371" max="15371" width="14.85546875" style="52" customWidth="1"/>
    <col min="15372" max="15372" width="11.7109375" style="52" customWidth="1"/>
    <col min="15373" max="15373" width="13.7109375" style="52" customWidth="1"/>
    <col min="15374" max="15374" width="12.7109375" style="52" customWidth="1"/>
    <col min="15375" max="15375" width="13.7109375" style="52" customWidth="1"/>
    <col min="15376" max="15376" width="4.5703125" style="52" customWidth="1"/>
    <col min="15377" max="15377" width="9.140625" style="52"/>
    <col min="15378" max="15378" width="12.5703125" style="52" bestFit="1" customWidth="1"/>
    <col min="15379" max="15379" width="9.140625" style="52"/>
    <col min="15380" max="15380" width="12.5703125" style="52" bestFit="1" customWidth="1"/>
    <col min="15381" max="15616" width="9.140625" style="52"/>
    <col min="15617" max="15617" width="3.85546875" style="52" customWidth="1"/>
    <col min="15618" max="15618" width="5.140625" style="52" customWidth="1"/>
    <col min="15619" max="15619" width="35.140625" style="52" customWidth="1"/>
    <col min="15620" max="15620" width="14.28515625" style="52" customWidth="1"/>
    <col min="15621" max="15621" width="10.42578125" style="52" bestFit="1" customWidth="1"/>
    <col min="15622" max="15622" width="12.85546875" style="52" customWidth="1"/>
    <col min="15623" max="15623" width="14.28515625" style="52" customWidth="1"/>
    <col min="15624" max="15624" width="11.7109375" style="52" customWidth="1"/>
    <col min="15625" max="15625" width="10.42578125" style="52" bestFit="1" customWidth="1"/>
    <col min="15626" max="15626" width="14.5703125" style="52" customWidth="1"/>
    <col min="15627" max="15627" width="14.85546875" style="52" customWidth="1"/>
    <col min="15628" max="15628" width="11.7109375" style="52" customWidth="1"/>
    <col min="15629" max="15629" width="13.7109375" style="52" customWidth="1"/>
    <col min="15630" max="15630" width="12.7109375" style="52" customWidth="1"/>
    <col min="15631" max="15631" width="13.7109375" style="52" customWidth="1"/>
    <col min="15632" max="15632" width="4.5703125" style="52" customWidth="1"/>
    <col min="15633" max="15633" width="9.140625" style="52"/>
    <col min="15634" max="15634" width="12.5703125" style="52" bestFit="1" customWidth="1"/>
    <col min="15635" max="15635" width="9.140625" style="52"/>
    <col min="15636" max="15636" width="12.5703125" style="52" bestFit="1" customWidth="1"/>
    <col min="15637" max="15872" width="9.140625" style="52"/>
    <col min="15873" max="15873" width="3.85546875" style="52" customWidth="1"/>
    <col min="15874" max="15874" width="5.140625" style="52" customWidth="1"/>
    <col min="15875" max="15875" width="35.140625" style="52" customWidth="1"/>
    <col min="15876" max="15876" width="14.28515625" style="52" customWidth="1"/>
    <col min="15877" max="15877" width="10.42578125" style="52" bestFit="1" customWidth="1"/>
    <col min="15878" max="15878" width="12.85546875" style="52" customWidth="1"/>
    <col min="15879" max="15879" width="14.28515625" style="52" customWidth="1"/>
    <col min="15880" max="15880" width="11.7109375" style="52" customWidth="1"/>
    <col min="15881" max="15881" width="10.42578125" style="52" bestFit="1" customWidth="1"/>
    <col min="15882" max="15882" width="14.5703125" style="52" customWidth="1"/>
    <col min="15883" max="15883" width="14.85546875" style="52" customWidth="1"/>
    <col min="15884" max="15884" width="11.7109375" style="52" customWidth="1"/>
    <col min="15885" max="15885" width="13.7109375" style="52" customWidth="1"/>
    <col min="15886" max="15886" width="12.7109375" style="52" customWidth="1"/>
    <col min="15887" max="15887" width="13.7109375" style="52" customWidth="1"/>
    <col min="15888" max="15888" width="4.5703125" style="52" customWidth="1"/>
    <col min="15889" max="15889" width="9.140625" style="52"/>
    <col min="15890" max="15890" width="12.5703125" style="52" bestFit="1" customWidth="1"/>
    <col min="15891" max="15891" width="9.140625" style="52"/>
    <col min="15892" max="15892" width="12.5703125" style="52" bestFit="1" customWidth="1"/>
    <col min="15893" max="16128" width="9.140625" style="52"/>
    <col min="16129" max="16129" width="3.85546875" style="52" customWidth="1"/>
    <col min="16130" max="16130" width="5.140625" style="52" customWidth="1"/>
    <col min="16131" max="16131" width="35.140625" style="52" customWidth="1"/>
    <col min="16132" max="16132" width="14.28515625" style="52" customWidth="1"/>
    <col min="16133" max="16133" width="10.42578125" style="52" bestFit="1" customWidth="1"/>
    <col min="16134" max="16134" width="12.85546875" style="52" customWidth="1"/>
    <col min="16135" max="16135" width="14.28515625" style="52" customWidth="1"/>
    <col min="16136" max="16136" width="11.7109375" style="52" customWidth="1"/>
    <col min="16137" max="16137" width="10.42578125" style="52" bestFit="1" customWidth="1"/>
    <col min="16138" max="16138" width="14.5703125" style="52" customWidth="1"/>
    <col min="16139" max="16139" width="14.85546875" style="52" customWidth="1"/>
    <col min="16140" max="16140" width="11.7109375" style="52" customWidth="1"/>
    <col min="16141" max="16141" width="13.7109375" style="52" customWidth="1"/>
    <col min="16142" max="16142" width="12.7109375" style="52" customWidth="1"/>
    <col min="16143" max="16143" width="13.7109375" style="52" customWidth="1"/>
    <col min="16144" max="16144" width="4.5703125" style="52" customWidth="1"/>
    <col min="16145" max="16145" width="9.140625" style="52"/>
    <col min="16146" max="16146" width="12.5703125" style="52" bestFit="1" customWidth="1"/>
    <col min="16147" max="16147" width="9.140625" style="52"/>
    <col min="16148" max="16148" width="12.5703125" style="52" bestFit="1" customWidth="1"/>
    <col min="16149" max="16384" width="9.140625" style="52"/>
  </cols>
  <sheetData>
    <row r="2" spans="2:20" x14ac:dyDescent="0.25">
      <c r="B2" s="400" t="s">
        <v>384</v>
      </c>
      <c r="C2" s="400"/>
      <c r="D2" s="400"/>
      <c r="M2" s="372"/>
      <c r="N2" s="372"/>
      <c r="O2" s="372"/>
    </row>
    <row r="3" spans="2:20" x14ac:dyDescent="0.25">
      <c r="B3" s="400"/>
      <c r="C3" s="400"/>
      <c r="D3" s="400"/>
      <c r="M3" s="372"/>
      <c r="N3" s="372"/>
      <c r="O3" s="372"/>
    </row>
    <row r="4" spans="2:20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26.25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19.149999999999999" customHeight="1" thickBot="1" x14ac:dyDescent="0.3">
      <c r="B8" s="140" t="s">
        <v>14</v>
      </c>
      <c r="C8" s="141" t="s">
        <v>54</v>
      </c>
      <c r="D8" s="170">
        <v>9142397.7799999993</v>
      </c>
      <c r="E8" s="170">
        <v>0</v>
      </c>
      <c r="F8" s="170">
        <v>60480.28</v>
      </c>
      <c r="G8" s="170">
        <v>14154.85</v>
      </c>
      <c r="H8" s="170">
        <v>0</v>
      </c>
      <c r="I8" s="170">
        <v>0</v>
      </c>
      <c r="J8" s="170">
        <v>33683.43</v>
      </c>
      <c r="K8" s="170">
        <v>14154.85</v>
      </c>
      <c r="L8" s="170">
        <v>0</v>
      </c>
      <c r="M8" s="171">
        <v>9169194.6300000008</v>
      </c>
      <c r="N8" s="170">
        <v>3688499.91</v>
      </c>
      <c r="O8" s="172">
        <v>5480694.7199999997</v>
      </c>
      <c r="R8" s="61"/>
      <c r="T8" s="61"/>
    </row>
    <row r="9" spans="2:20" ht="20.45" customHeight="1" thickBot="1" x14ac:dyDescent="0.3">
      <c r="B9" s="140" t="s">
        <v>55</v>
      </c>
      <c r="C9" s="141" t="s">
        <v>56</v>
      </c>
      <c r="D9" s="170">
        <v>2891628.81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1">
        <v>2891628.81</v>
      </c>
      <c r="N9" s="170">
        <v>0</v>
      </c>
      <c r="O9" s="172">
        <v>2891628.81</v>
      </c>
      <c r="R9" s="61"/>
      <c r="T9" s="61"/>
    </row>
    <row r="10" spans="2:20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T10" s="61"/>
    </row>
    <row r="11" spans="2:20" ht="30.75" thickBot="1" x14ac:dyDescent="0.3">
      <c r="B11" s="140" t="s">
        <v>59</v>
      </c>
      <c r="C11" s="141" t="s">
        <v>60</v>
      </c>
      <c r="D11" s="170">
        <v>4759264.2300000004</v>
      </c>
      <c r="E11" s="170">
        <v>0</v>
      </c>
      <c r="F11" s="170">
        <v>0</v>
      </c>
      <c r="G11" s="170">
        <v>0</v>
      </c>
      <c r="H11" s="170">
        <v>0</v>
      </c>
      <c r="I11" s="170">
        <v>0</v>
      </c>
      <c r="J11" s="170">
        <v>0</v>
      </c>
      <c r="K11" s="170">
        <v>0</v>
      </c>
      <c r="L11" s="170">
        <v>0</v>
      </c>
      <c r="M11" s="171">
        <v>4759264.2300000004</v>
      </c>
      <c r="N11" s="170">
        <v>2209876.2000000002</v>
      </c>
      <c r="O11" s="172">
        <v>2549388.0299999998</v>
      </c>
      <c r="R11" s="61"/>
      <c r="T11" s="61"/>
    </row>
    <row r="12" spans="2:20" ht="24.6" customHeight="1" thickBot="1" x14ac:dyDescent="0.3">
      <c r="B12" s="140" t="s">
        <v>61</v>
      </c>
      <c r="C12" s="141" t="s">
        <v>62</v>
      </c>
      <c r="D12" s="170">
        <v>148747.82</v>
      </c>
      <c r="E12" s="170">
        <v>0</v>
      </c>
      <c r="F12" s="170">
        <v>0</v>
      </c>
      <c r="G12" s="170">
        <v>0</v>
      </c>
      <c r="H12" s="170">
        <v>0</v>
      </c>
      <c r="I12" s="170">
        <v>0</v>
      </c>
      <c r="J12" s="170">
        <v>5063</v>
      </c>
      <c r="K12" s="170">
        <v>0</v>
      </c>
      <c r="L12" s="170">
        <v>0</v>
      </c>
      <c r="M12" s="171">
        <v>143684.82</v>
      </c>
      <c r="N12" s="170">
        <v>104006.94</v>
      </c>
      <c r="O12" s="172">
        <v>39677.879999999997</v>
      </c>
      <c r="R12" s="61"/>
      <c r="T12" s="61"/>
    </row>
    <row r="13" spans="2:20" ht="24.6" customHeight="1" thickBot="1" x14ac:dyDescent="0.3">
      <c r="B13" s="140" t="s">
        <v>63</v>
      </c>
      <c r="C13" s="141" t="s">
        <v>64</v>
      </c>
      <c r="D13" s="170">
        <v>98870</v>
      </c>
      <c r="E13" s="170">
        <v>0</v>
      </c>
      <c r="F13" s="170">
        <v>0</v>
      </c>
      <c r="G13" s="170">
        <v>0</v>
      </c>
      <c r="H13" s="170">
        <v>0</v>
      </c>
      <c r="I13" s="170">
        <v>0</v>
      </c>
      <c r="J13" s="170">
        <v>0</v>
      </c>
      <c r="K13" s="170">
        <v>0</v>
      </c>
      <c r="L13" s="170">
        <v>0</v>
      </c>
      <c r="M13" s="171">
        <v>98870</v>
      </c>
      <c r="N13" s="170">
        <v>98870</v>
      </c>
      <c r="O13" s="172">
        <v>0</v>
      </c>
      <c r="R13" s="61"/>
      <c r="T13" s="61"/>
    </row>
    <row r="14" spans="2:20" ht="24.6" customHeight="1" thickBot="1" x14ac:dyDescent="0.3">
      <c r="B14" s="140" t="s">
        <v>65</v>
      </c>
      <c r="C14" s="141" t="s">
        <v>66</v>
      </c>
      <c r="D14" s="170">
        <v>1243886.92</v>
      </c>
      <c r="E14" s="170">
        <v>0</v>
      </c>
      <c r="F14" s="170">
        <v>60480.28</v>
      </c>
      <c r="G14" s="170">
        <v>14154.85</v>
      </c>
      <c r="H14" s="170">
        <v>0</v>
      </c>
      <c r="I14" s="170">
        <v>0</v>
      </c>
      <c r="J14" s="170">
        <v>28620.43</v>
      </c>
      <c r="K14" s="170">
        <v>14154.85</v>
      </c>
      <c r="L14" s="170">
        <v>0</v>
      </c>
      <c r="M14" s="171">
        <v>1275746.77</v>
      </c>
      <c r="N14" s="170">
        <v>1275746.77</v>
      </c>
      <c r="O14" s="172">
        <v>0</v>
      </c>
      <c r="R14" s="61"/>
      <c r="T14" s="61"/>
    </row>
    <row r="15" spans="2:20" ht="22.15" customHeight="1" thickBot="1" x14ac:dyDescent="0.3">
      <c r="B15" s="143" t="s">
        <v>19</v>
      </c>
      <c r="C15" s="141" t="s">
        <v>67</v>
      </c>
      <c r="D15" s="170">
        <v>0</v>
      </c>
      <c r="E15" s="170">
        <v>0</v>
      </c>
      <c r="F15" s="170">
        <v>0</v>
      </c>
      <c r="G15" s="170">
        <v>0</v>
      </c>
      <c r="H15" s="170">
        <v>0</v>
      </c>
      <c r="I15" s="170">
        <v>0</v>
      </c>
      <c r="J15" s="170">
        <v>0</v>
      </c>
      <c r="K15" s="170">
        <v>0</v>
      </c>
      <c r="L15" s="170">
        <v>0</v>
      </c>
      <c r="M15" s="171">
        <v>0</v>
      </c>
      <c r="N15" s="170">
        <v>0</v>
      </c>
      <c r="O15" s="172">
        <v>0</v>
      </c>
      <c r="R15" s="61"/>
      <c r="T15" s="61"/>
    </row>
    <row r="16" spans="2:20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T16" s="61"/>
    </row>
    <row r="17" spans="2:20" ht="20.45" customHeight="1" thickBot="1" x14ac:dyDescent="0.3">
      <c r="B17" s="143" t="s">
        <v>23</v>
      </c>
      <c r="C17" s="141" t="s">
        <v>69</v>
      </c>
      <c r="D17" s="170">
        <v>26632.54</v>
      </c>
      <c r="E17" s="170">
        <v>0</v>
      </c>
      <c r="F17" s="170">
        <v>0</v>
      </c>
      <c r="G17" s="170">
        <v>0</v>
      </c>
      <c r="H17" s="170">
        <v>0</v>
      </c>
      <c r="I17" s="170">
        <v>0</v>
      </c>
      <c r="J17" s="170">
        <v>0</v>
      </c>
      <c r="K17" s="170">
        <v>0</v>
      </c>
      <c r="L17" s="170">
        <v>0</v>
      </c>
      <c r="M17" s="171">
        <v>26632.54</v>
      </c>
      <c r="N17" s="170">
        <v>26632.54</v>
      </c>
      <c r="O17" s="172">
        <v>0</v>
      </c>
      <c r="R17" s="61"/>
      <c r="T17" s="61"/>
    </row>
    <row r="18" spans="2:20" ht="22.15" customHeight="1" thickBot="1" x14ac:dyDescent="0.3">
      <c r="B18" s="402" t="s">
        <v>70</v>
      </c>
      <c r="C18" s="403"/>
      <c r="D18" s="171">
        <v>9169030.3200000003</v>
      </c>
      <c r="E18" s="171">
        <v>0</v>
      </c>
      <c r="F18" s="171">
        <v>60480.28</v>
      </c>
      <c r="G18" s="171">
        <v>14154.85</v>
      </c>
      <c r="H18" s="171">
        <v>0</v>
      </c>
      <c r="I18" s="171">
        <v>0</v>
      </c>
      <c r="J18" s="171">
        <v>33683.43</v>
      </c>
      <c r="K18" s="171">
        <v>14154.85</v>
      </c>
      <c r="L18" s="171">
        <v>0</v>
      </c>
      <c r="M18" s="171">
        <v>9195827.1699999999</v>
      </c>
      <c r="N18" s="171">
        <v>3715132.45</v>
      </c>
      <c r="O18" s="172">
        <v>5480694.7199999997</v>
      </c>
      <c r="R18" s="61"/>
      <c r="T18" s="61"/>
    </row>
    <row r="19" spans="2:20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0</v>
      </c>
      <c r="H19" s="144" t="s">
        <v>72</v>
      </c>
      <c r="I19" s="144" t="s">
        <v>72</v>
      </c>
      <c r="J19" s="144" t="s">
        <v>72</v>
      </c>
      <c r="K19" s="145">
        <v>0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>
      <c r="M24" s="61"/>
    </row>
    <row r="25" spans="2:20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38" right="0.38" top="0.74803149606299213" bottom="0.74803149606299213" header="0.31496062992125984" footer="0.31496062992125984"/>
  <pageSetup scale="63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6"/>
  <sheetViews>
    <sheetView showGridLines="0" showOutlineSymbols="0" zoomScale="90" workbookViewId="0">
      <selection activeCell="R4" sqref="R4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4.85546875" style="52" customWidth="1"/>
    <col min="4" max="4" width="17.28515625" style="52" customWidth="1"/>
    <col min="5" max="5" width="10.42578125" style="52" bestFit="1" customWidth="1"/>
    <col min="6" max="6" width="13.7109375" style="52" customWidth="1"/>
    <col min="7" max="7" width="14.28515625" style="52" customWidth="1"/>
    <col min="8" max="8" width="11.7109375" style="52" customWidth="1"/>
    <col min="9" max="9" width="10.42578125" style="52" bestFit="1" customWidth="1"/>
    <col min="10" max="10" width="14.5703125" style="52" customWidth="1"/>
    <col min="11" max="11" width="14.85546875" style="52" customWidth="1"/>
    <col min="12" max="12" width="11.7109375" style="52" customWidth="1"/>
    <col min="13" max="13" width="16.140625" style="52" customWidth="1"/>
    <col min="14" max="14" width="14.85546875" style="52" customWidth="1"/>
    <col min="15" max="15" width="15.42578125" style="52" customWidth="1"/>
    <col min="16" max="16" width="3.7109375" style="52" customWidth="1"/>
    <col min="17" max="17" width="9.140625" style="52"/>
    <col min="18" max="18" width="14.85546875" style="52" bestFit="1" customWidth="1"/>
    <col min="19" max="19" width="9.140625" style="52"/>
    <col min="20" max="20" width="14.85546875" style="52" bestFit="1" customWidth="1"/>
    <col min="21" max="256" width="9.140625" style="52"/>
    <col min="257" max="257" width="3.85546875" style="52" customWidth="1"/>
    <col min="258" max="258" width="5.140625" style="52" customWidth="1"/>
    <col min="259" max="259" width="34.85546875" style="52" customWidth="1"/>
    <col min="260" max="260" width="17.28515625" style="52" customWidth="1"/>
    <col min="261" max="261" width="10.42578125" style="52" bestFit="1" customWidth="1"/>
    <col min="262" max="262" width="13.7109375" style="52" customWidth="1"/>
    <col min="263" max="263" width="14.28515625" style="52" customWidth="1"/>
    <col min="264" max="264" width="11.7109375" style="52" customWidth="1"/>
    <col min="265" max="265" width="10.42578125" style="52" bestFit="1" customWidth="1"/>
    <col min="266" max="266" width="14.5703125" style="52" customWidth="1"/>
    <col min="267" max="267" width="14.85546875" style="52" customWidth="1"/>
    <col min="268" max="268" width="11.7109375" style="52" customWidth="1"/>
    <col min="269" max="269" width="16.140625" style="52" customWidth="1"/>
    <col min="270" max="270" width="14.85546875" style="52" customWidth="1"/>
    <col min="271" max="271" width="15.42578125" style="52" customWidth="1"/>
    <col min="272" max="272" width="3.7109375" style="52" customWidth="1"/>
    <col min="273" max="273" width="9.140625" style="52"/>
    <col min="274" max="274" width="14.85546875" style="52" bestFit="1" customWidth="1"/>
    <col min="275" max="275" width="9.140625" style="52"/>
    <col min="276" max="276" width="14.85546875" style="52" bestFit="1" customWidth="1"/>
    <col min="277" max="512" width="9.140625" style="52"/>
    <col min="513" max="513" width="3.85546875" style="52" customWidth="1"/>
    <col min="514" max="514" width="5.140625" style="52" customWidth="1"/>
    <col min="515" max="515" width="34.85546875" style="52" customWidth="1"/>
    <col min="516" max="516" width="17.28515625" style="52" customWidth="1"/>
    <col min="517" max="517" width="10.42578125" style="52" bestFit="1" customWidth="1"/>
    <col min="518" max="518" width="13.7109375" style="52" customWidth="1"/>
    <col min="519" max="519" width="14.28515625" style="52" customWidth="1"/>
    <col min="520" max="520" width="11.7109375" style="52" customWidth="1"/>
    <col min="521" max="521" width="10.42578125" style="52" bestFit="1" customWidth="1"/>
    <col min="522" max="522" width="14.5703125" style="52" customWidth="1"/>
    <col min="523" max="523" width="14.85546875" style="52" customWidth="1"/>
    <col min="524" max="524" width="11.7109375" style="52" customWidth="1"/>
    <col min="525" max="525" width="16.140625" style="52" customWidth="1"/>
    <col min="526" max="526" width="14.85546875" style="52" customWidth="1"/>
    <col min="527" max="527" width="15.42578125" style="52" customWidth="1"/>
    <col min="528" max="528" width="3.7109375" style="52" customWidth="1"/>
    <col min="529" max="529" width="9.140625" style="52"/>
    <col min="530" max="530" width="14.85546875" style="52" bestFit="1" customWidth="1"/>
    <col min="531" max="531" width="9.140625" style="52"/>
    <col min="532" max="532" width="14.85546875" style="52" bestFit="1" customWidth="1"/>
    <col min="533" max="768" width="9.140625" style="52"/>
    <col min="769" max="769" width="3.85546875" style="52" customWidth="1"/>
    <col min="770" max="770" width="5.140625" style="52" customWidth="1"/>
    <col min="771" max="771" width="34.85546875" style="52" customWidth="1"/>
    <col min="772" max="772" width="17.28515625" style="52" customWidth="1"/>
    <col min="773" max="773" width="10.42578125" style="52" bestFit="1" customWidth="1"/>
    <col min="774" max="774" width="13.7109375" style="52" customWidth="1"/>
    <col min="775" max="775" width="14.28515625" style="52" customWidth="1"/>
    <col min="776" max="776" width="11.7109375" style="52" customWidth="1"/>
    <col min="777" max="777" width="10.42578125" style="52" bestFit="1" customWidth="1"/>
    <col min="778" max="778" width="14.5703125" style="52" customWidth="1"/>
    <col min="779" max="779" width="14.85546875" style="52" customWidth="1"/>
    <col min="780" max="780" width="11.7109375" style="52" customWidth="1"/>
    <col min="781" max="781" width="16.140625" style="52" customWidth="1"/>
    <col min="782" max="782" width="14.85546875" style="52" customWidth="1"/>
    <col min="783" max="783" width="15.42578125" style="52" customWidth="1"/>
    <col min="784" max="784" width="3.7109375" style="52" customWidth="1"/>
    <col min="785" max="785" width="9.140625" style="52"/>
    <col min="786" max="786" width="14.85546875" style="52" bestFit="1" customWidth="1"/>
    <col min="787" max="787" width="9.140625" style="52"/>
    <col min="788" max="788" width="14.85546875" style="52" bestFit="1" customWidth="1"/>
    <col min="789" max="1024" width="9.140625" style="52"/>
    <col min="1025" max="1025" width="3.85546875" style="52" customWidth="1"/>
    <col min="1026" max="1026" width="5.140625" style="52" customWidth="1"/>
    <col min="1027" max="1027" width="34.85546875" style="52" customWidth="1"/>
    <col min="1028" max="1028" width="17.28515625" style="52" customWidth="1"/>
    <col min="1029" max="1029" width="10.42578125" style="52" bestFit="1" customWidth="1"/>
    <col min="1030" max="1030" width="13.7109375" style="52" customWidth="1"/>
    <col min="1031" max="1031" width="14.28515625" style="52" customWidth="1"/>
    <col min="1032" max="1032" width="11.7109375" style="52" customWidth="1"/>
    <col min="1033" max="1033" width="10.42578125" style="52" bestFit="1" customWidth="1"/>
    <col min="1034" max="1034" width="14.5703125" style="52" customWidth="1"/>
    <col min="1035" max="1035" width="14.85546875" style="52" customWidth="1"/>
    <col min="1036" max="1036" width="11.7109375" style="52" customWidth="1"/>
    <col min="1037" max="1037" width="16.140625" style="52" customWidth="1"/>
    <col min="1038" max="1038" width="14.85546875" style="52" customWidth="1"/>
    <col min="1039" max="1039" width="15.42578125" style="52" customWidth="1"/>
    <col min="1040" max="1040" width="3.7109375" style="52" customWidth="1"/>
    <col min="1041" max="1041" width="9.140625" style="52"/>
    <col min="1042" max="1042" width="14.85546875" style="52" bestFit="1" customWidth="1"/>
    <col min="1043" max="1043" width="9.140625" style="52"/>
    <col min="1044" max="1044" width="14.85546875" style="52" bestFit="1" customWidth="1"/>
    <col min="1045" max="1280" width="9.140625" style="52"/>
    <col min="1281" max="1281" width="3.85546875" style="52" customWidth="1"/>
    <col min="1282" max="1282" width="5.140625" style="52" customWidth="1"/>
    <col min="1283" max="1283" width="34.85546875" style="52" customWidth="1"/>
    <col min="1284" max="1284" width="17.28515625" style="52" customWidth="1"/>
    <col min="1285" max="1285" width="10.42578125" style="52" bestFit="1" customWidth="1"/>
    <col min="1286" max="1286" width="13.7109375" style="52" customWidth="1"/>
    <col min="1287" max="1287" width="14.28515625" style="52" customWidth="1"/>
    <col min="1288" max="1288" width="11.7109375" style="52" customWidth="1"/>
    <col min="1289" max="1289" width="10.42578125" style="52" bestFit="1" customWidth="1"/>
    <col min="1290" max="1290" width="14.5703125" style="52" customWidth="1"/>
    <col min="1291" max="1291" width="14.85546875" style="52" customWidth="1"/>
    <col min="1292" max="1292" width="11.7109375" style="52" customWidth="1"/>
    <col min="1293" max="1293" width="16.140625" style="52" customWidth="1"/>
    <col min="1294" max="1294" width="14.85546875" style="52" customWidth="1"/>
    <col min="1295" max="1295" width="15.42578125" style="52" customWidth="1"/>
    <col min="1296" max="1296" width="3.7109375" style="52" customWidth="1"/>
    <col min="1297" max="1297" width="9.140625" style="52"/>
    <col min="1298" max="1298" width="14.85546875" style="52" bestFit="1" customWidth="1"/>
    <col min="1299" max="1299" width="9.140625" style="52"/>
    <col min="1300" max="1300" width="14.85546875" style="52" bestFit="1" customWidth="1"/>
    <col min="1301" max="1536" width="9.140625" style="52"/>
    <col min="1537" max="1537" width="3.85546875" style="52" customWidth="1"/>
    <col min="1538" max="1538" width="5.140625" style="52" customWidth="1"/>
    <col min="1539" max="1539" width="34.85546875" style="52" customWidth="1"/>
    <col min="1540" max="1540" width="17.28515625" style="52" customWidth="1"/>
    <col min="1541" max="1541" width="10.42578125" style="52" bestFit="1" customWidth="1"/>
    <col min="1542" max="1542" width="13.7109375" style="52" customWidth="1"/>
    <col min="1543" max="1543" width="14.28515625" style="52" customWidth="1"/>
    <col min="1544" max="1544" width="11.7109375" style="52" customWidth="1"/>
    <col min="1545" max="1545" width="10.42578125" style="52" bestFit="1" customWidth="1"/>
    <col min="1546" max="1546" width="14.5703125" style="52" customWidth="1"/>
    <col min="1547" max="1547" width="14.85546875" style="52" customWidth="1"/>
    <col min="1548" max="1548" width="11.7109375" style="52" customWidth="1"/>
    <col min="1549" max="1549" width="16.140625" style="52" customWidth="1"/>
    <col min="1550" max="1550" width="14.85546875" style="52" customWidth="1"/>
    <col min="1551" max="1551" width="15.42578125" style="52" customWidth="1"/>
    <col min="1552" max="1552" width="3.7109375" style="52" customWidth="1"/>
    <col min="1553" max="1553" width="9.140625" style="52"/>
    <col min="1554" max="1554" width="14.85546875" style="52" bestFit="1" customWidth="1"/>
    <col min="1555" max="1555" width="9.140625" style="52"/>
    <col min="1556" max="1556" width="14.85546875" style="52" bestFit="1" customWidth="1"/>
    <col min="1557" max="1792" width="9.140625" style="52"/>
    <col min="1793" max="1793" width="3.85546875" style="52" customWidth="1"/>
    <col min="1794" max="1794" width="5.140625" style="52" customWidth="1"/>
    <col min="1795" max="1795" width="34.85546875" style="52" customWidth="1"/>
    <col min="1796" max="1796" width="17.28515625" style="52" customWidth="1"/>
    <col min="1797" max="1797" width="10.42578125" style="52" bestFit="1" customWidth="1"/>
    <col min="1798" max="1798" width="13.7109375" style="52" customWidth="1"/>
    <col min="1799" max="1799" width="14.28515625" style="52" customWidth="1"/>
    <col min="1800" max="1800" width="11.7109375" style="52" customWidth="1"/>
    <col min="1801" max="1801" width="10.42578125" style="52" bestFit="1" customWidth="1"/>
    <col min="1802" max="1802" width="14.5703125" style="52" customWidth="1"/>
    <col min="1803" max="1803" width="14.85546875" style="52" customWidth="1"/>
    <col min="1804" max="1804" width="11.7109375" style="52" customWidth="1"/>
    <col min="1805" max="1805" width="16.140625" style="52" customWidth="1"/>
    <col min="1806" max="1806" width="14.85546875" style="52" customWidth="1"/>
    <col min="1807" max="1807" width="15.42578125" style="52" customWidth="1"/>
    <col min="1808" max="1808" width="3.7109375" style="52" customWidth="1"/>
    <col min="1809" max="1809" width="9.140625" style="52"/>
    <col min="1810" max="1810" width="14.85546875" style="52" bestFit="1" customWidth="1"/>
    <col min="1811" max="1811" width="9.140625" style="52"/>
    <col min="1812" max="1812" width="14.85546875" style="52" bestFit="1" customWidth="1"/>
    <col min="1813" max="2048" width="9.140625" style="52"/>
    <col min="2049" max="2049" width="3.85546875" style="52" customWidth="1"/>
    <col min="2050" max="2050" width="5.140625" style="52" customWidth="1"/>
    <col min="2051" max="2051" width="34.85546875" style="52" customWidth="1"/>
    <col min="2052" max="2052" width="17.28515625" style="52" customWidth="1"/>
    <col min="2053" max="2053" width="10.42578125" style="52" bestFit="1" customWidth="1"/>
    <col min="2054" max="2054" width="13.7109375" style="52" customWidth="1"/>
    <col min="2055" max="2055" width="14.28515625" style="52" customWidth="1"/>
    <col min="2056" max="2056" width="11.7109375" style="52" customWidth="1"/>
    <col min="2057" max="2057" width="10.42578125" style="52" bestFit="1" customWidth="1"/>
    <col min="2058" max="2058" width="14.5703125" style="52" customWidth="1"/>
    <col min="2059" max="2059" width="14.85546875" style="52" customWidth="1"/>
    <col min="2060" max="2060" width="11.7109375" style="52" customWidth="1"/>
    <col min="2061" max="2061" width="16.140625" style="52" customWidth="1"/>
    <col min="2062" max="2062" width="14.85546875" style="52" customWidth="1"/>
    <col min="2063" max="2063" width="15.42578125" style="52" customWidth="1"/>
    <col min="2064" max="2064" width="3.7109375" style="52" customWidth="1"/>
    <col min="2065" max="2065" width="9.140625" style="52"/>
    <col min="2066" max="2066" width="14.85546875" style="52" bestFit="1" customWidth="1"/>
    <col min="2067" max="2067" width="9.140625" style="52"/>
    <col min="2068" max="2068" width="14.85546875" style="52" bestFit="1" customWidth="1"/>
    <col min="2069" max="2304" width="9.140625" style="52"/>
    <col min="2305" max="2305" width="3.85546875" style="52" customWidth="1"/>
    <col min="2306" max="2306" width="5.140625" style="52" customWidth="1"/>
    <col min="2307" max="2307" width="34.85546875" style="52" customWidth="1"/>
    <col min="2308" max="2308" width="17.28515625" style="52" customWidth="1"/>
    <col min="2309" max="2309" width="10.42578125" style="52" bestFit="1" customWidth="1"/>
    <col min="2310" max="2310" width="13.7109375" style="52" customWidth="1"/>
    <col min="2311" max="2311" width="14.28515625" style="52" customWidth="1"/>
    <col min="2312" max="2312" width="11.7109375" style="52" customWidth="1"/>
    <col min="2313" max="2313" width="10.42578125" style="52" bestFit="1" customWidth="1"/>
    <col min="2314" max="2314" width="14.5703125" style="52" customWidth="1"/>
    <col min="2315" max="2315" width="14.85546875" style="52" customWidth="1"/>
    <col min="2316" max="2316" width="11.7109375" style="52" customWidth="1"/>
    <col min="2317" max="2317" width="16.140625" style="52" customWidth="1"/>
    <col min="2318" max="2318" width="14.85546875" style="52" customWidth="1"/>
    <col min="2319" max="2319" width="15.42578125" style="52" customWidth="1"/>
    <col min="2320" max="2320" width="3.7109375" style="52" customWidth="1"/>
    <col min="2321" max="2321" width="9.140625" style="52"/>
    <col min="2322" max="2322" width="14.85546875" style="52" bestFit="1" customWidth="1"/>
    <col min="2323" max="2323" width="9.140625" style="52"/>
    <col min="2324" max="2324" width="14.85546875" style="52" bestFit="1" customWidth="1"/>
    <col min="2325" max="2560" width="9.140625" style="52"/>
    <col min="2561" max="2561" width="3.85546875" style="52" customWidth="1"/>
    <col min="2562" max="2562" width="5.140625" style="52" customWidth="1"/>
    <col min="2563" max="2563" width="34.85546875" style="52" customWidth="1"/>
    <col min="2564" max="2564" width="17.28515625" style="52" customWidth="1"/>
    <col min="2565" max="2565" width="10.42578125" style="52" bestFit="1" customWidth="1"/>
    <col min="2566" max="2566" width="13.7109375" style="52" customWidth="1"/>
    <col min="2567" max="2567" width="14.28515625" style="52" customWidth="1"/>
    <col min="2568" max="2568" width="11.7109375" style="52" customWidth="1"/>
    <col min="2569" max="2569" width="10.42578125" style="52" bestFit="1" customWidth="1"/>
    <col min="2570" max="2570" width="14.5703125" style="52" customWidth="1"/>
    <col min="2571" max="2571" width="14.85546875" style="52" customWidth="1"/>
    <col min="2572" max="2572" width="11.7109375" style="52" customWidth="1"/>
    <col min="2573" max="2573" width="16.140625" style="52" customWidth="1"/>
    <col min="2574" max="2574" width="14.85546875" style="52" customWidth="1"/>
    <col min="2575" max="2575" width="15.42578125" style="52" customWidth="1"/>
    <col min="2576" max="2576" width="3.7109375" style="52" customWidth="1"/>
    <col min="2577" max="2577" width="9.140625" style="52"/>
    <col min="2578" max="2578" width="14.85546875" style="52" bestFit="1" customWidth="1"/>
    <col min="2579" max="2579" width="9.140625" style="52"/>
    <col min="2580" max="2580" width="14.85546875" style="52" bestFit="1" customWidth="1"/>
    <col min="2581" max="2816" width="9.140625" style="52"/>
    <col min="2817" max="2817" width="3.85546875" style="52" customWidth="1"/>
    <col min="2818" max="2818" width="5.140625" style="52" customWidth="1"/>
    <col min="2819" max="2819" width="34.85546875" style="52" customWidth="1"/>
    <col min="2820" max="2820" width="17.28515625" style="52" customWidth="1"/>
    <col min="2821" max="2821" width="10.42578125" style="52" bestFit="1" customWidth="1"/>
    <col min="2822" max="2822" width="13.7109375" style="52" customWidth="1"/>
    <col min="2823" max="2823" width="14.28515625" style="52" customWidth="1"/>
    <col min="2824" max="2824" width="11.7109375" style="52" customWidth="1"/>
    <col min="2825" max="2825" width="10.42578125" style="52" bestFit="1" customWidth="1"/>
    <col min="2826" max="2826" width="14.5703125" style="52" customWidth="1"/>
    <col min="2827" max="2827" width="14.85546875" style="52" customWidth="1"/>
    <col min="2828" max="2828" width="11.7109375" style="52" customWidth="1"/>
    <col min="2829" max="2829" width="16.140625" style="52" customWidth="1"/>
    <col min="2830" max="2830" width="14.85546875" style="52" customWidth="1"/>
    <col min="2831" max="2831" width="15.42578125" style="52" customWidth="1"/>
    <col min="2832" max="2832" width="3.7109375" style="52" customWidth="1"/>
    <col min="2833" max="2833" width="9.140625" style="52"/>
    <col min="2834" max="2834" width="14.85546875" style="52" bestFit="1" customWidth="1"/>
    <col min="2835" max="2835" width="9.140625" style="52"/>
    <col min="2836" max="2836" width="14.85546875" style="52" bestFit="1" customWidth="1"/>
    <col min="2837" max="3072" width="9.140625" style="52"/>
    <col min="3073" max="3073" width="3.85546875" style="52" customWidth="1"/>
    <col min="3074" max="3074" width="5.140625" style="52" customWidth="1"/>
    <col min="3075" max="3075" width="34.85546875" style="52" customWidth="1"/>
    <col min="3076" max="3076" width="17.28515625" style="52" customWidth="1"/>
    <col min="3077" max="3077" width="10.42578125" style="52" bestFit="1" customWidth="1"/>
    <col min="3078" max="3078" width="13.7109375" style="52" customWidth="1"/>
    <col min="3079" max="3079" width="14.28515625" style="52" customWidth="1"/>
    <col min="3080" max="3080" width="11.7109375" style="52" customWidth="1"/>
    <col min="3081" max="3081" width="10.42578125" style="52" bestFit="1" customWidth="1"/>
    <col min="3082" max="3082" width="14.5703125" style="52" customWidth="1"/>
    <col min="3083" max="3083" width="14.85546875" style="52" customWidth="1"/>
    <col min="3084" max="3084" width="11.7109375" style="52" customWidth="1"/>
    <col min="3085" max="3085" width="16.140625" style="52" customWidth="1"/>
    <col min="3086" max="3086" width="14.85546875" style="52" customWidth="1"/>
    <col min="3087" max="3087" width="15.42578125" style="52" customWidth="1"/>
    <col min="3088" max="3088" width="3.7109375" style="52" customWidth="1"/>
    <col min="3089" max="3089" width="9.140625" style="52"/>
    <col min="3090" max="3090" width="14.85546875" style="52" bestFit="1" customWidth="1"/>
    <col min="3091" max="3091" width="9.140625" style="52"/>
    <col min="3092" max="3092" width="14.85546875" style="52" bestFit="1" customWidth="1"/>
    <col min="3093" max="3328" width="9.140625" style="52"/>
    <col min="3329" max="3329" width="3.85546875" style="52" customWidth="1"/>
    <col min="3330" max="3330" width="5.140625" style="52" customWidth="1"/>
    <col min="3331" max="3331" width="34.85546875" style="52" customWidth="1"/>
    <col min="3332" max="3332" width="17.28515625" style="52" customWidth="1"/>
    <col min="3333" max="3333" width="10.42578125" style="52" bestFit="1" customWidth="1"/>
    <col min="3334" max="3334" width="13.7109375" style="52" customWidth="1"/>
    <col min="3335" max="3335" width="14.28515625" style="52" customWidth="1"/>
    <col min="3336" max="3336" width="11.7109375" style="52" customWidth="1"/>
    <col min="3337" max="3337" width="10.42578125" style="52" bestFit="1" customWidth="1"/>
    <col min="3338" max="3338" width="14.5703125" style="52" customWidth="1"/>
    <col min="3339" max="3339" width="14.85546875" style="52" customWidth="1"/>
    <col min="3340" max="3340" width="11.7109375" style="52" customWidth="1"/>
    <col min="3341" max="3341" width="16.140625" style="52" customWidth="1"/>
    <col min="3342" max="3342" width="14.85546875" style="52" customWidth="1"/>
    <col min="3343" max="3343" width="15.42578125" style="52" customWidth="1"/>
    <col min="3344" max="3344" width="3.7109375" style="52" customWidth="1"/>
    <col min="3345" max="3345" width="9.140625" style="52"/>
    <col min="3346" max="3346" width="14.85546875" style="52" bestFit="1" customWidth="1"/>
    <col min="3347" max="3347" width="9.140625" style="52"/>
    <col min="3348" max="3348" width="14.85546875" style="52" bestFit="1" customWidth="1"/>
    <col min="3349" max="3584" width="9.140625" style="52"/>
    <col min="3585" max="3585" width="3.85546875" style="52" customWidth="1"/>
    <col min="3586" max="3586" width="5.140625" style="52" customWidth="1"/>
    <col min="3587" max="3587" width="34.85546875" style="52" customWidth="1"/>
    <col min="3588" max="3588" width="17.28515625" style="52" customWidth="1"/>
    <col min="3589" max="3589" width="10.42578125" style="52" bestFit="1" customWidth="1"/>
    <col min="3590" max="3590" width="13.7109375" style="52" customWidth="1"/>
    <col min="3591" max="3591" width="14.28515625" style="52" customWidth="1"/>
    <col min="3592" max="3592" width="11.7109375" style="52" customWidth="1"/>
    <col min="3593" max="3593" width="10.42578125" style="52" bestFit="1" customWidth="1"/>
    <col min="3594" max="3594" width="14.5703125" style="52" customWidth="1"/>
    <col min="3595" max="3595" width="14.85546875" style="52" customWidth="1"/>
    <col min="3596" max="3596" width="11.7109375" style="52" customWidth="1"/>
    <col min="3597" max="3597" width="16.140625" style="52" customWidth="1"/>
    <col min="3598" max="3598" width="14.85546875" style="52" customWidth="1"/>
    <col min="3599" max="3599" width="15.42578125" style="52" customWidth="1"/>
    <col min="3600" max="3600" width="3.7109375" style="52" customWidth="1"/>
    <col min="3601" max="3601" width="9.140625" style="52"/>
    <col min="3602" max="3602" width="14.85546875" style="52" bestFit="1" customWidth="1"/>
    <col min="3603" max="3603" width="9.140625" style="52"/>
    <col min="3604" max="3604" width="14.85546875" style="52" bestFit="1" customWidth="1"/>
    <col min="3605" max="3840" width="9.140625" style="52"/>
    <col min="3841" max="3841" width="3.85546875" style="52" customWidth="1"/>
    <col min="3842" max="3842" width="5.140625" style="52" customWidth="1"/>
    <col min="3843" max="3843" width="34.85546875" style="52" customWidth="1"/>
    <col min="3844" max="3844" width="17.28515625" style="52" customWidth="1"/>
    <col min="3845" max="3845" width="10.42578125" style="52" bestFit="1" customWidth="1"/>
    <col min="3846" max="3846" width="13.7109375" style="52" customWidth="1"/>
    <col min="3847" max="3847" width="14.28515625" style="52" customWidth="1"/>
    <col min="3848" max="3848" width="11.7109375" style="52" customWidth="1"/>
    <col min="3849" max="3849" width="10.42578125" style="52" bestFit="1" customWidth="1"/>
    <col min="3850" max="3850" width="14.5703125" style="52" customWidth="1"/>
    <col min="3851" max="3851" width="14.85546875" style="52" customWidth="1"/>
    <col min="3852" max="3852" width="11.7109375" style="52" customWidth="1"/>
    <col min="3853" max="3853" width="16.140625" style="52" customWidth="1"/>
    <col min="3854" max="3854" width="14.85546875" style="52" customWidth="1"/>
    <col min="3855" max="3855" width="15.42578125" style="52" customWidth="1"/>
    <col min="3856" max="3856" width="3.7109375" style="52" customWidth="1"/>
    <col min="3857" max="3857" width="9.140625" style="52"/>
    <col min="3858" max="3858" width="14.85546875" style="52" bestFit="1" customWidth="1"/>
    <col min="3859" max="3859" width="9.140625" style="52"/>
    <col min="3860" max="3860" width="14.85546875" style="52" bestFit="1" customWidth="1"/>
    <col min="3861" max="4096" width="9.140625" style="52"/>
    <col min="4097" max="4097" width="3.85546875" style="52" customWidth="1"/>
    <col min="4098" max="4098" width="5.140625" style="52" customWidth="1"/>
    <col min="4099" max="4099" width="34.85546875" style="52" customWidth="1"/>
    <col min="4100" max="4100" width="17.28515625" style="52" customWidth="1"/>
    <col min="4101" max="4101" width="10.42578125" style="52" bestFit="1" customWidth="1"/>
    <col min="4102" max="4102" width="13.7109375" style="52" customWidth="1"/>
    <col min="4103" max="4103" width="14.28515625" style="52" customWidth="1"/>
    <col min="4104" max="4104" width="11.7109375" style="52" customWidth="1"/>
    <col min="4105" max="4105" width="10.42578125" style="52" bestFit="1" customWidth="1"/>
    <col min="4106" max="4106" width="14.5703125" style="52" customWidth="1"/>
    <col min="4107" max="4107" width="14.85546875" style="52" customWidth="1"/>
    <col min="4108" max="4108" width="11.7109375" style="52" customWidth="1"/>
    <col min="4109" max="4109" width="16.140625" style="52" customWidth="1"/>
    <col min="4110" max="4110" width="14.85546875" style="52" customWidth="1"/>
    <col min="4111" max="4111" width="15.42578125" style="52" customWidth="1"/>
    <col min="4112" max="4112" width="3.7109375" style="52" customWidth="1"/>
    <col min="4113" max="4113" width="9.140625" style="52"/>
    <col min="4114" max="4114" width="14.85546875" style="52" bestFit="1" customWidth="1"/>
    <col min="4115" max="4115" width="9.140625" style="52"/>
    <col min="4116" max="4116" width="14.85546875" style="52" bestFit="1" customWidth="1"/>
    <col min="4117" max="4352" width="9.140625" style="52"/>
    <col min="4353" max="4353" width="3.85546875" style="52" customWidth="1"/>
    <col min="4354" max="4354" width="5.140625" style="52" customWidth="1"/>
    <col min="4355" max="4355" width="34.85546875" style="52" customWidth="1"/>
    <col min="4356" max="4356" width="17.28515625" style="52" customWidth="1"/>
    <col min="4357" max="4357" width="10.42578125" style="52" bestFit="1" customWidth="1"/>
    <col min="4358" max="4358" width="13.7109375" style="52" customWidth="1"/>
    <col min="4359" max="4359" width="14.28515625" style="52" customWidth="1"/>
    <col min="4360" max="4360" width="11.7109375" style="52" customWidth="1"/>
    <col min="4361" max="4361" width="10.42578125" style="52" bestFit="1" customWidth="1"/>
    <col min="4362" max="4362" width="14.5703125" style="52" customWidth="1"/>
    <col min="4363" max="4363" width="14.85546875" style="52" customWidth="1"/>
    <col min="4364" max="4364" width="11.7109375" style="52" customWidth="1"/>
    <col min="4365" max="4365" width="16.140625" style="52" customWidth="1"/>
    <col min="4366" max="4366" width="14.85546875" style="52" customWidth="1"/>
    <col min="4367" max="4367" width="15.42578125" style="52" customWidth="1"/>
    <col min="4368" max="4368" width="3.7109375" style="52" customWidth="1"/>
    <col min="4369" max="4369" width="9.140625" style="52"/>
    <col min="4370" max="4370" width="14.85546875" style="52" bestFit="1" customWidth="1"/>
    <col min="4371" max="4371" width="9.140625" style="52"/>
    <col min="4372" max="4372" width="14.85546875" style="52" bestFit="1" customWidth="1"/>
    <col min="4373" max="4608" width="9.140625" style="52"/>
    <col min="4609" max="4609" width="3.85546875" style="52" customWidth="1"/>
    <col min="4610" max="4610" width="5.140625" style="52" customWidth="1"/>
    <col min="4611" max="4611" width="34.85546875" style="52" customWidth="1"/>
    <col min="4612" max="4612" width="17.28515625" style="52" customWidth="1"/>
    <col min="4613" max="4613" width="10.42578125" style="52" bestFit="1" customWidth="1"/>
    <col min="4614" max="4614" width="13.7109375" style="52" customWidth="1"/>
    <col min="4615" max="4615" width="14.28515625" style="52" customWidth="1"/>
    <col min="4616" max="4616" width="11.7109375" style="52" customWidth="1"/>
    <col min="4617" max="4617" width="10.42578125" style="52" bestFit="1" customWidth="1"/>
    <col min="4618" max="4618" width="14.5703125" style="52" customWidth="1"/>
    <col min="4619" max="4619" width="14.85546875" style="52" customWidth="1"/>
    <col min="4620" max="4620" width="11.7109375" style="52" customWidth="1"/>
    <col min="4621" max="4621" width="16.140625" style="52" customWidth="1"/>
    <col min="4622" max="4622" width="14.85546875" style="52" customWidth="1"/>
    <col min="4623" max="4623" width="15.42578125" style="52" customWidth="1"/>
    <col min="4624" max="4624" width="3.7109375" style="52" customWidth="1"/>
    <col min="4625" max="4625" width="9.140625" style="52"/>
    <col min="4626" max="4626" width="14.85546875" style="52" bestFit="1" customWidth="1"/>
    <col min="4627" max="4627" width="9.140625" style="52"/>
    <col min="4628" max="4628" width="14.85546875" style="52" bestFit="1" customWidth="1"/>
    <col min="4629" max="4864" width="9.140625" style="52"/>
    <col min="4865" max="4865" width="3.85546875" style="52" customWidth="1"/>
    <col min="4866" max="4866" width="5.140625" style="52" customWidth="1"/>
    <col min="4867" max="4867" width="34.85546875" style="52" customWidth="1"/>
    <col min="4868" max="4868" width="17.28515625" style="52" customWidth="1"/>
    <col min="4869" max="4869" width="10.42578125" style="52" bestFit="1" customWidth="1"/>
    <col min="4870" max="4870" width="13.7109375" style="52" customWidth="1"/>
    <col min="4871" max="4871" width="14.28515625" style="52" customWidth="1"/>
    <col min="4872" max="4872" width="11.7109375" style="52" customWidth="1"/>
    <col min="4873" max="4873" width="10.42578125" style="52" bestFit="1" customWidth="1"/>
    <col min="4874" max="4874" width="14.5703125" style="52" customWidth="1"/>
    <col min="4875" max="4875" width="14.85546875" style="52" customWidth="1"/>
    <col min="4876" max="4876" width="11.7109375" style="52" customWidth="1"/>
    <col min="4877" max="4877" width="16.140625" style="52" customWidth="1"/>
    <col min="4878" max="4878" width="14.85546875" style="52" customWidth="1"/>
    <col min="4879" max="4879" width="15.42578125" style="52" customWidth="1"/>
    <col min="4880" max="4880" width="3.7109375" style="52" customWidth="1"/>
    <col min="4881" max="4881" width="9.140625" style="52"/>
    <col min="4882" max="4882" width="14.85546875" style="52" bestFit="1" customWidth="1"/>
    <col min="4883" max="4883" width="9.140625" style="52"/>
    <col min="4884" max="4884" width="14.85546875" style="52" bestFit="1" customWidth="1"/>
    <col min="4885" max="5120" width="9.140625" style="52"/>
    <col min="5121" max="5121" width="3.85546875" style="52" customWidth="1"/>
    <col min="5122" max="5122" width="5.140625" style="52" customWidth="1"/>
    <col min="5123" max="5123" width="34.85546875" style="52" customWidth="1"/>
    <col min="5124" max="5124" width="17.28515625" style="52" customWidth="1"/>
    <col min="5125" max="5125" width="10.42578125" style="52" bestFit="1" customWidth="1"/>
    <col min="5126" max="5126" width="13.7109375" style="52" customWidth="1"/>
    <col min="5127" max="5127" width="14.28515625" style="52" customWidth="1"/>
    <col min="5128" max="5128" width="11.7109375" style="52" customWidth="1"/>
    <col min="5129" max="5129" width="10.42578125" style="52" bestFit="1" customWidth="1"/>
    <col min="5130" max="5130" width="14.5703125" style="52" customWidth="1"/>
    <col min="5131" max="5131" width="14.85546875" style="52" customWidth="1"/>
    <col min="5132" max="5132" width="11.7109375" style="52" customWidth="1"/>
    <col min="5133" max="5133" width="16.140625" style="52" customWidth="1"/>
    <col min="5134" max="5134" width="14.85546875" style="52" customWidth="1"/>
    <col min="5135" max="5135" width="15.42578125" style="52" customWidth="1"/>
    <col min="5136" max="5136" width="3.7109375" style="52" customWidth="1"/>
    <col min="5137" max="5137" width="9.140625" style="52"/>
    <col min="5138" max="5138" width="14.85546875" style="52" bestFit="1" customWidth="1"/>
    <col min="5139" max="5139" width="9.140625" style="52"/>
    <col min="5140" max="5140" width="14.85546875" style="52" bestFit="1" customWidth="1"/>
    <col min="5141" max="5376" width="9.140625" style="52"/>
    <col min="5377" max="5377" width="3.85546875" style="52" customWidth="1"/>
    <col min="5378" max="5378" width="5.140625" style="52" customWidth="1"/>
    <col min="5379" max="5379" width="34.85546875" style="52" customWidth="1"/>
    <col min="5380" max="5380" width="17.28515625" style="52" customWidth="1"/>
    <col min="5381" max="5381" width="10.42578125" style="52" bestFit="1" customWidth="1"/>
    <col min="5382" max="5382" width="13.7109375" style="52" customWidth="1"/>
    <col min="5383" max="5383" width="14.28515625" style="52" customWidth="1"/>
    <col min="5384" max="5384" width="11.7109375" style="52" customWidth="1"/>
    <col min="5385" max="5385" width="10.42578125" style="52" bestFit="1" customWidth="1"/>
    <col min="5386" max="5386" width="14.5703125" style="52" customWidth="1"/>
    <col min="5387" max="5387" width="14.85546875" style="52" customWidth="1"/>
    <col min="5388" max="5388" width="11.7109375" style="52" customWidth="1"/>
    <col min="5389" max="5389" width="16.140625" style="52" customWidth="1"/>
    <col min="5390" max="5390" width="14.85546875" style="52" customWidth="1"/>
    <col min="5391" max="5391" width="15.42578125" style="52" customWidth="1"/>
    <col min="5392" max="5392" width="3.7109375" style="52" customWidth="1"/>
    <col min="5393" max="5393" width="9.140625" style="52"/>
    <col min="5394" max="5394" width="14.85546875" style="52" bestFit="1" customWidth="1"/>
    <col min="5395" max="5395" width="9.140625" style="52"/>
    <col min="5396" max="5396" width="14.85546875" style="52" bestFit="1" customWidth="1"/>
    <col min="5397" max="5632" width="9.140625" style="52"/>
    <col min="5633" max="5633" width="3.85546875" style="52" customWidth="1"/>
    <col min="5634" max="5634" width="5.140625" style="52" customWidth="1"/>
    <col min="5635" max="5635" width="34.85546875" style="52" customWidth="1"/>
    <col min="5636" max="5636" width="17.28515625" style="52" customWidth="1"/>
    <col min="5637" max="5637" width="10.42578125" style="52" bestFit="1" customWidth="1"/>
    <col min="5638" max="5638" width="13.7109375" style="52" customWidth="1"/>
    <col min="5639" max="5639" width="14.28515625" style="52" customWidth="1"/>
    <col min="5640" max="5640" width="11.7109375" style="52" customWidth="1"/>
    <col min="5641" max="5641" width="10.42578125" style="52" bestFit="1" customWidth="1"/>
    <col min="5642" max="5642" width="14.5703125" style="52" customWidth="1"/>
    <col min="5643" max="5643" width="14.85546875" style="52" customWidth="1"/>
    <col min="5644" max="5644" width="11.7109375" style="52" customWidth="1"/>
    <col min="5645" max="5645" width="16.140625" style="52" customWidth="1"/>
    <col min="5646" max="5646" width="14.85546875" style="52" customWidth="1"/>
    <col min="5647" max="5647" width="15.42578125" style="52" customWidth="1"/>
    <col min="5648" max="5648" width="3.7109375" style="52" customWidth="1"/>
    <col min="5649" max="5649" width="9.140625" style="52"/>
    <col min="5650" max="5650" width="14.85546875" style="52" bestFit="1" customWidth="1"/>
    <col min="5651" max="5651" width="9.140625" style="52"/>
    <col min="5652" max="5652" width="14.85546875" style="52" bestFit="1" customWidth="1"/>
    <col min="5653" max="5888" width="9.140625" style="52"/>
    <col min="5889" max="5889" width="3.85546875" style="52" customWidth="1"/>
    <col min="5890" max="5890" width="5.140625" style="52" customWidth="1"/>
    <col min="5891" max="5891" width="34.85546875" style="52" customWidth="1"/>
    <col min="5892" max="5892" width="17.28515625" style="52" customWidth="1"/>
    <col min="5893" max="5893" width="10.42578125" style="52" bestFit="1" customWidth="1"/>
    <col min="5894" max="5894" width="13.7109375" style="52" customWidth="1"/>
    <col min="5895" max="5895" width="14.28515625" style="52" customWidth="1"/>
    <col min="5896" max="5896" width="11.7109375" style="52" customWidth="1"/>
    <col min="5897" max="5897" width="10.42578125" style="52" bestFit="1" customWidth="1"/>
    <col min="5898" max="5898" width="14.5703125" style="52" customWidth="1"/>
    <col min="5899" max="5899" width="14.85546875" style="52" customWidth="1"/>
    <col min="5900" max="5900" width="11.7109375" style="52" customWidth="1"/>
    <col min="5901" max="5901" width="16.140625" style="52" customWidth="1"/>
    <col min="5902" max="5902" width="14.85546875" style="52" customWidth="1"/>
    <col min="5903" max="5903" width="15.42578125" style="52" customWidth="1"/>
    <col min="5904" max="5904" width="3.7109375" style="52" customWidth="1"/>
    <col min="5905" max="5905" width="9.140625" style="52"/>
    <col min="5906" max="5906" width="14.85546875" style="52" bestFit="1" customWidth="1"/>
    <col min="5907" max="5907" width="9.140625" style="52"/>
    <col min="5908" max="5908" width="14.85546875" style="52" bestFit="1" customWidth="1"/>
    <col min="5909" max="6144" width="9.140625" style="52"/>
    <col min="6145" max="6145" width="3.85546875" style="52" customWidth="1"/>
    <col min="6146" max="6146" width="5.140625" style="52" customWidth="1"/>
    <col min="6147" max="6147" width="34.85546875" style="52" customWidth="1"/>
    <col min="6148" max="6148" width="17.28515625" style="52" customWidth="1"/>
    <col min="6149" max="6149" width="10.42578125" style="52" bestFit="1" customWidth="1"/>
    <col min="6150" max="6150" width="13.7109375" style="52" customWidth="1"/>
    <col min="6151" max="6151" width="14.28515625" style="52" customWidth="1"/>
    <col min="6152" max="6152" width="11.7109375" style="52" customWidth="1"/>
    <col min="6153" max="6153" width="10.42578125" style="52" bestFit="1" customWidth="1"/>
    <col min="6154" max="6154" width="14.5703125" style="52" customWidth="1"/>
    <col min="6155" max="6155" width="14.85546875" style="52" customWidth="1"/>
    <col min="6156" max="6156" width="11.7109375" style="52" customWidth="1"/>
    <col min="6157" max="6157" width="16.140625" style="52" customWidth="1"/>
    <col min="6158" max="6158" width="14.85546875" style="52" customWidth="1"/>
    <col min="6159" max="6159" width="15.42578125" style="52" customWidth="1"/>
    <col min="6160" max="6160" width="3.7109375" style="52" customWidth="1"/>
    <col min="6161" max="6161" width="9.140625" style="52"/>
    <col min="6162" max="6162" width="14.85546875" style="52" bestFit="1" customWidth="1"/>
    <col min="6163" max="6163" width="9.140625" style="52"/>
    <col min="6164" max="6164" width="14.85546875" style="52" bestFit="1" customWidth="1"/>
    <col min="6165" max="6400" width="9.140625" style="52"/>
    <col min="6401" max="6401" width="3.85546875" style="52" customWidth="1"/>
    <col min="6402" max="6402" width="5.140625" style="52" customWidth="1"/>
    <col min="6403" max="6403" width="34.85546875" style="52" customWidth="1"/>
    <col min="6404" max="6404" width="17.28515625" style="52" customWidth="1"/>
    <col min="6405" max="6405" width="10.42578125" style="52" bestFit="1" customWidth="1"/>
    <col min="6406" max="6406" width="13.7109375" style="52" customWidth="1"/>
    <col min="6407" max="6407" width="14.28515625" style="52" customWidth="1"/>
    <col min="6408" max="6408" width="11.7109375" style="52" customWidth="1"/>
    <col min="6409" max="6409" width="10.42578125" style="52" bestFit="1" customWidth="1"/>
    <col min="6410" max="6410" width="14.5703125" style="52" customWidth="1"/>
    <col min="6411" max="6411" width="14.85546875" style="52" customWidth="1"/>
    <col min="6412" max="6412" width="11.7109375" style="52" customWidth="1"/>
    <col min="6413" max="6413" width="16.140625" style="52" customWidth="1"/>
    <col min="6414" max="6414" width="14.85546875" style="52" customWidth="1"/>
    <col min="6415" max="6415" width="15.42578125" style="52" customWidth="1"/>
    <col min="6416" max="6416" width="3.7109375" style="52" customWidth="1"/>
    <col min="6417" max="6417" width="9.140625" style="52"/>
    <col min="6418" max="6418" width="14.85546875" style="52" bestFit="1" customWidth="1"/>
    <col min="6419" max="6419" width="9.140625" style="52"/>
    <col min="6420" max="6420" width="14.85546875" style="52" bestFit="1" customWidth="1"/>
    <col min="6421" max="6656" width="9.140625" style="52"/>
    <col min="6657" max="6657" width="3.85546875" style="52" customWidth="1"/>
    <col min="6658" max="6658" width="5.140625" style="52" customWidth="1"/>
    <col min="6659" max="6659" width="34.85546875" style="52" customWidth="1"/>
    <col min="6660" max="6660" width="17.28515625" style="52" customWidth="1"/>
    <col min="6661" max="6661" width="10.42578125" style="52" bestFit="1" customWidth="1"/>
    <col min="6662" max="6662" width="13.7109375" style="52" customWidth="1"/>
    <col min="6663" max="6663" width="14.28515625" style="52" customWidth="1"/>
    <col min="6664" max="6664" width="11.7109375" style="52" customWidth="1"/>
    <col min="6665" max="6665" width="10.42578125" style="52" bestFit="1" customWidth="1"/>
    <col min="6666" max="6666" width="14.5703125" style="52" customWidth="1"/>
    <col min="6667" max="6667" width="14.85546875" style="52" customWidth="1"/>
    <col min="6668" max="6668" width="11.7109375" style="52" customWidth="1"/>
    <col min="6669" max="6669" width="16.140625" style="52" customWidth="1"/>
    <col min="6670" max="6670" width="14.85546875" style="52" customWidth="1"/>
    <col min="6671" max="6671" width="15.42578125" style="52" customWidth="1"/>
    <col min="6672" max="6672" width="3.7109375" style="52" customWidth="1"/>
    <col min="6673" max="6673" width="9.140625" style="52"/>
    <col min="6674" max="6674" width="14.85546875" style="52" bestFit="1" customWidth="1"/>
    <col min="6675" max="6675" width="9.140625" style="52"/>
    <col min="6676" max="6676" width="14.85546875" style="52" bestFit="1" customWidth="1"/>
    <col min="6677" max="6912" width="9.140625" style="52"/>
    <col min="6913" max="6913" width="3.85546875" style="52" customWidth="1"/>
    <col min="6914" max="6914" width="5.140625" style="52" customWidth="1"/>
    <col min="6915" max="6915" width="34.85546875" style="52" customWidth="1"/>
    <col min="6916" max="6916" width="17.28515625" style="52" customWidth="1"/>
    <col min="6917" max="6917" width="10.42578125" style="52" bestFit="1" customWidth="1"/>
    <col min="6918" max="6918" width="13.7109375" style="52" customWidth="1"/>
    <col min="6919" max="6919" width="14.28515625" style="52" customWidth="1"/>
    <col min="6920" max="6920" width="11.7109375" style="52" customWidth="1"/>
    <col min="6921" max="6921" width="10.42578125" style="52" bestFit="1" customWidth="1"/>
    <col min="6922" max="6922" width="14.5703125" style="52" customWidth="1"/>
    <col min="6923" max="6923" width="14.85546875" style="52" customWidth="1"/>
    <col min="6924" max="6924" width="11.7109375" style="52" customWidth="1"/>
    <col min="6925" max="6925" width="16.140625" style="52" customWidth="1"/>
    <col min="6926" max="6926" width="14.85546875" style="52" customWidth="1"/>
    <col min="6927" max="6927" width="15.42578125" style="52" customWidth="1"/>
    <col min="6928" max="6928" width="3.7109375" style="52" customWidth="1"/>
    <col min="6929" max="6929" width="9.140625" style="52"/>
    <col min="6930" max="6930" width="14.85546875" style="52" bestFit="1" customWidth="1"/>
    <col min="6931" max="6931" width="9.140625" style="52"/>
    <col min="6932" max="6932" width="14.85546875" style="52" bestFit="1" customWidth="1"/>
    <col min="6933" max="7168" width="9.140625" style="52"/>
    <col min="7169" max="7169" width="3.85546875" style="52" customWidth="1"/>
    <col min="7170" max="7170" width="5.140625" style="52" customWidth="1"/>
    <col min="7171" max="7171" width="34.85546875" style="52" customWidth="1"/>
    <col min="7172" max="7172" width="17.28515625" style="52" customWidth="1"/>
    <col min="7173" max="7173" width="10.42578125" style="52" bestFit="1" customWidth="1"/>
    <col min="7174" max="7174" width="13.7109375" style="52" customWidth="1"/>
    <col min="7175" max="7175" width="14.28515625" style="52" customWidth="1"/>
    <col min="7176" max="7176" width="11.7109375" style="52" customWidth="1"/>
    <col min="7177" max="7177" width="10.42578125" style="52" bestFit="1" customWidth="1"/>
    <col min="7178" max="7178" width="14.5703125" style="52" customWidth="1"/>
    <col min="7179" max="7179" width="14.85546875" style="52" customWidth="1"/>
    <col min="7180" max="7180" width="11.7109375" style="52" customWidth="1"/>
    <col min="7181" max="7181" width="16.140625" style="52" customWidth="1"/>
    <col min="7182" max="7182" width="14.85546875" style="52" customWidth="1"/>
    <col min="7183" max="7183" width="15.42578125" style="52" customWidth="1"/>
    <col min="7184" max="7184" width="3.7109375" style="52" customWidth="1"/>
    <col min="7185" max="7185" width="9.140625" style="52"/>
    <col min="7186" max="7186" width="14.85546875" style="52" bestFit="1" customWidth="1"/>
    <col min="7187" max="7187" width="9.140625" style="52"/>
    <col min="7188" max="7188" width="14.85546875" style="52" bestFit="1" customWidth="1"/>
    <col min="7189" max="7424" width="9.140625" style="52"/>
    <col min="7425" max="7425" width="3.85546875" style="52" customWidth="1"/>
    <col min="7426" max="7426" width="5.140625" style="52" customWidth="1"/>
    <col min="7427" max="7427" width="34.85546875" style="52" customWidth="1"/>
    <col min="7428" max="7428" width="17.28515625" style="52" customWidth="1"/>
    <col min="7429" max="7429" width="10.42578125" style="52" bestFit="1" customWidth="1"/>
    <col min="7430" max="7430" width="13.7109375" style="52" customWidth="1"/>
    <col min="7431" max="7431" width="14.28515625" style="52" customWidth="1"/>
    <col min="7432" max="7432" width="11.7109375" style="52" customWidth="1"/>
    <col min="7433" max="7433" width="10.42578125" style="52" bestFit="1" customWidth="1"/>
    <col min="7434" max="7434" width="14.5703125" style="52" customWidth="1"/>
    <col min="7435" max="7435" width="14.85546875" style="52" customWidth="1"/>
    <col min="7436" max="7436" width="11.7109375" style="52" customWidth="1"/>
    <col min="7437" max="7437" width="16.140625" style="52" customWidth="1"/>
    <col min="7438" max="7438" width="14.85546875" style="52" customWidth="1"/>
    <col min="7439" max="7439" width="15.42578125" style="52" customWidth="1"/>
    <col min="7440" max="7440" width="3.7109375" style="52" customWidth="1"/>
    <col min="7441" max="7441" width="9.140625" style="52"/>
    <col min="7442" max="7442" width="14.85546875" style="52" bestFit="1" customWidth="1"/>
    <col min="7443" max="7443" width="9.140625" style="52"/>
    <col min="7444" max="7444" width="14.85546875" style="52" bestFit="1" customWidth="1"/>
    <col min="7445" max="7680" width="9.140625" style="52"/>
    <col min="7681" max="7681" width="3.85546875" style="52" customWidth="1"/>
    <col min="7682" max="7682" width="5.140625" style="52" customWidth="1"/>
    <col min="7683" max="7683" width="34.85546875" style="52" customWidth="1"/>
    <col min="7684" max="7684" width="17.28515625" style="52" customWidth="1"/>
    <col min="7685" max="7685" width="10.42578125" style="52" bestFit="1" customWidth="1"/>
    <col min="7686" max="7686" width="13.7109375" style="52" customWidth="1"/>
    <col min="7687" max="7687" width="14.28515625" style="52" customWidth="1"/>
    <col min="7688" max="7688" width="11.7109375" style="52" customWidth="1"/>
    <col min="7689" max="7689" width="10.42578125" style="52" bestFit="1" customWidth="1"/>
    <col min="7690" max="7690" width="14.5703125" style="52" customWidth="1"/>
    <col min="7691" max="7691" width="14.85546875" style="52" customWidth="1"/>
    <col min="7692" max="7692" width="11.7109375" style="52" customWidth="1"/>
    <col min="7693" max="7693" width="16.140625" style="52" customWidth="1"/>
    <col min="7694" max="7694" width="14.85546875" style="52" customWidth="1"/>
    <col min="7695" max="7695" width="15.42578125" style="52" customWidth="1"/>
    <col min="7696" max="7696" width="3.7109375" style="52" customWidth="1"/>
    <col min="7697" max="7697" width="9.140625" style="52"/>
    <col min="7698" max="7698" width="14.85546875" style="52" bestFit="1" customWidth="1"/>
    <col min="7699" max="7699" width="9.140625" style="52"/>
    <col min="7700" max="7700" width="14.85546875" style="52" bestFit="1" customWidth="1"/>
    <col min="7701" max="7936" width="9.140625" style="52"/>
    <col min="7937" max="7937" width="3.85546875" style="52" customWidth="1"/>
    <col min="7938" max="7938" width="5.140625" style="52" customWidth="1"/>
    <col min="7939" max="7939" width="34.85546875" style="52" customWidth="1"/>
    <col min="7940" max="7940" width="17.28515625" style="52" customWidth="1"/>
    <col min="7941" max="7941" width="10.42578125" style="52" bestFit="1" customWidth="1"/>
    <col min="7942" max="7942" width="13.7109375" style="52" customWidth="1"/>
    <col min="7943" max="7943" width="14.28515625" style="52" customWidth="1"/>
    <col min="7944" max="7944" width="11.7109375" style="52" customWidth="1"/>
    <col min="7945" max="7945" width="10.42578125" style="52" bestFit="1" customWidth="1"/>
    <col min="7946" max="7946" width="14.5703125" style="52" customWidth="1"/>
    <col min="7947" max="7947" width="14.85546875" style="52" customWidth="1"/>
    <col min="7948" max="7948" width="11.7109375" style="52" customWidth="1"/>
    <col min="7949" max="7949" width="16.140625" style="52" customWidth="1"/>
    <col min="7950" max="7950" width="14.85546875" style="52" customWidth="1"/>
    <col min="7951" max="7951" width="15.42578125" style="52" customWidth="1"/>
    <col min="7952" max="7952" width="3.7109375" style="52" customWidth="1"/>
    <col min="7953" max="7953" width="9.140625" style="52"/>
    <col min="7954" max="7954" width="14.85546875" style="52" bestFit="1" customWidth="1"/>
    <col min="7955" max="7955" width="9.140625" style="52"/>
    <col min="7956" max="7956" width="14.85546875" style="52" bestFit="1" customWidth="1"/>
    <col min="7957" max="8192" width="9.140625" style="52"/>
    <col min="8193" max="8193" width="3.85546875" style="52" customWidth="1"/>
    <col min="8194" max="8194" width="5.140625" style="52" customWidth="1"/>
    <col min="8195" max="8195" width="34.85546875" style="52" customWidth="1"/>
    <col min="8196" max="8196" width="17.28515625" style="52" customWidth="1"/>
    <col min="8197" max="8197" width="10.42578125" style="52" bestFit="1" customWidth="1"/>
    <col min="8198" max="8198" width="13.7109375" style="52" customWidth="1"/>
    <col min="8199" max="8199" width="14.28515625" style="52" customWidth="1"/>
    <col min="8200" max="8200" width="11.7109375" style="52" customWidth="1"/>
    <col min="8201" max="8201" width="10.42578125" style="52" bestFit="1" customWidth="1"/>
    <col min="8202" max="8202" width="14.5703125" style="52" customWidth="1"/>
    <col min="8203" max="8203" width="14.85546875" style="52" customWidth="1"/>
    <col min="8204" max="8204" width="11.7109375" style="52" customWidth="1"/>
    <col min="8205" max="8205" width="16.140625" style="52" customWidth="1"/>
    <col min="8206" max="8206" width="14.85546875" style="52" customWidth="1"/>
    <col min="8207" max="8207" width="15.42578125" style="52" customWidth="1"/>
    <col min="8208" max="8208" width="3.7109375" style="52" customWidth="1"/>
    <col min="8209" max="8209" width="9.140625" style="52"/>
    <col min="8210" max="8210" width="14.85546875" style="52" bestFit="1" customWidth="1"/>
    <col min="8211" max="8211" width="9.140625" style="52"/>
    <col min="8212" max="8212" width="14.85546875" style="52" bestFit="1" customWidth="1"/>
    <col min="8213" max="8448" width="9.140625" style="52"/>
    <col min="8449" max="8449" width="3.85546875" style="52" customWidth="1"/>
    <col min="8450" max="8450" width="5.140625" style="52" customWidth="1"/>
    <col min="8451" max="8451" width="34.85546875" style="52" customWidth="1"/>
    <col min="8452" max="8452" width="17.28515625" style="52" customWidth="1"/>
    <col min="8453" max="8453" width="10.42578125" style="52" bestFit="1" customWidth="1"/>
    <col min="8454" max="8454" width="13.7109375" style="52" customWidth="1"/>
    <col min="8455" max="8455" width="14.28515625" style="52" customWidth="1"/>
    <col min="8456" max="8456" width="11.7109375" style="52" customWidth="1"/>
    <col min="8457" max="8457" width="10.42578125" style="52" bestFit="1" customWidth="1"/>
    <col min="8458" max="8458" width="14.5703125" style="52" customWidth="1"/>
    <col min="8459" max="8459" width="14.85546875" style="52" customWidth="1"/>
    <col min="8460" max="8460" width="11.7109375" style="52" customWidth="1"/>
    <col min="8461" max="8461" width="16.140625" style="52" customWidth="1"/>
    <col min="8462" max="8462" width="14.85546875" style="52" customWidth="1"/>
    <col min="8463" max="8463" width="15.42578125" style="52" customWidth="1"/>
    <col min="8464" max="8464" width="3.7109375" style="52" customWidth="1"/>
    <col min="8465" max="8465" width="9.140625" style="52"/>
    <col min="8466" max="8466" width="14.85546875" style="52" bestFit="1" customWidth="1"/>
    <col min="8467" max="8467" width="9.140625" style="52"/>
    <col min="8468" max="8468" width="14.85546875" style="52" bestFit="1" customWidth="1"/>
    <col min="8469" max="8704" width="9.140625" style="52"/>
    <col min="8705" max="8705" width="3.85546875" style="52" customWidth="1"/>
    <col min="8706" max="8706" width="5.140625" style="52" customWidth="1"/>
    <col min="8707" max="8707" width="34.85546875" style="52" customWidth="1"/>
    <col min="8708" max="8708" width="17.28515625" style="52" customWidth="1"/>
    <col min="8709" max="8709" width="10.42578125" style="52" bestFit="1" customWidth="1"/>
    <col min="8710" max="8710" width="13.7109375" style="52" customWidth="1"/>
    <col min="8711" max="8711" width="14.28515625" style="52" customWidth="1"/>
    <col min="8712" max="8712" width="11.7109375" style="52" customWidth="1"/>
    <col min="8713" max="8713" width="10.42578125" style="52" bestFit="1" customWidth="1"/>
    <col min="8714" max="8714" width="14.5703125" style="52" customWidth="1"/>
    <col min="8715" max="8715" width="14.85546875" style="52" customWidth="1"/>
    <col min="8716" max="8716" width="11.7109375" style="52" customWidth="1"/>
    <col min="8717" max="8717" width="16.140625" style="52" customWidth="1"/>
    <col min="8718" max="8718" width="14.85546875" style="52" customWidth="1"/>
    <col min="8719" max="8719" width="15.42578125" style="52" customWidth="1"/>
    <col min="8720" max="8720" width="3.7109375" style="52" customWidth="1"/>
    <col min="8721" max="8721" width="9.140625" style="52"/>
    <col min="8722" max="8722" width="14.85546875" style="52" bestFit="1" customWidth="1"/>
    <col min="8723" max="8723" width="9.140625" style="52"/>
    <col min="8724" max="8724" width="14.85546875" style="52" bestFit="1" customWidth="1"/>
    <col min="8725" max="8960" width="9.140625" style="52"/>
    <col min="8961" max="8961" width="3.85546875" style="52" customWidth="1"/>
    <col min="8962" max="8962" width="5.140625" style="52" customWidth="1"/>
    <col min="8963" max="8963" width="34.85546875" style="52" customWidth="1"/>
    <col min="8964" max="8964" width="17.28515625" style="52" customWidth="1"/>
    <col min="8965" max="8965" width="10.42578125" style="52" bestFit="1" customWidth="1"/>
    <col min="8966" max="8966" width="13.7109375" style="52" customWidth="1"/>
    <col min="8967" max="8967" width="14.28515625" style="52" customWidth="1"/>
    <col min="8968" max="8968" width="11.7109375" style="52" customWidth="1"/>
    <col min="8969" max="8969" width="10.42578125" style="52" bestFit="1" customWidth="1"/>
    <col min="8970" max="8970" width="14.5703125" style="52" customWidth="1"/>
    <col min="8971" max="8971" width="14.85546875" style="52" customWidth="1"/>
    <col min="8972" max="8972" width="11.7109375" style="52" customWidth="1"/>
    <col min="8973" max="8973" width="16.140625" style="52" customWidth="1"/>
    <col min="8974" max="8974" width="14.85546875" style="52" customWidth="1"/>
    <col min="8975" max="8975" width="15.42578125" style="52" customWidth="1"/>
    <col min="8976" max="8976" width="3.7109375" style="52" customWidth="1"/>
    <col min="8977" max="8977" width="9.140625" style="52"/>
    <col min="8978" max="8978" width="14.85546875" style="52" bestFit="1" customWidth="1"/>
    <col min="8979" max="8979" width="9.140625" style="52"/>
    <col min="8980" max="8980" width="14.85546875" style="52" bestFit="1" customWidth="1"/>
    <col min="8981" max="9216" width="9.140625" style="52"/>
    <col min="9217" max="9217" width="3.85546875" style="52" customWidth="1"/>
    <col min="9218" max="9218" width="5.140625" style="52" customWidth="1"/>
    <col min="9219" max="9219" width="34.85546875" style="52" customWidth="1"/>
    <col min="9220" max="9220" width="17.28515625" style="52" customWidth="1"/>
    <col min="9221" max="9221" width="10.42578125" style="52" bestFit="1" customWidth="1"/>
    <col min="9222" max="9222" width="13.7109375" style="52" customWidth="1"/>
    <col min="9223" max="9223" width="14.28515625" style="52" customWidth="1"/>
    <col min="9224" max="9224" width="11.7109375" style="52" customWidth="1"/>
    <col min="9225" max="9225" width="10.42578125" style="52" bestFit="1" customWidth="1"/>
    <col min="9226" max="9226" width="14.5703125" style="52" customWidth="1"/>
    <col min="9227" max="9227" width="14.85546875" style="52" customWidth="1"/>
    <col min="9228" max="9228" width="11.7109375" style="52" customWidth="1"/>
    <col min="9229" max="9229" width="16.140625" style="52" customWidth="1"/>
    <col min="9230" max="9230" width="14.85546875" style="52" customWidth="1"/>
    <col min="9231" max="9231" width="15.42578125" style="52" customWidth="1"/>
    <col min="9232" max="9232" width="3.7109375" style="52" customWidth="1"/>
    <col min="9233" max="9233" width="9.140625" style="52"/>
    <col min="9234" max="9234" width="14.85546875" style="52" bestFit="1" customWidth="1"/>
    <col min="9235" max="9235" width="9.140625" style="52"/>
    <col min="9236" max="9236" width="14.85546875" style="52" bestFit="1" customWidth="1"/>
    <col min="9237" max="9472" width="9.140625" style="52"/>
    <col min="9473" max="9473" width="3.85546875" style="52" customWidth="1"/>
    <col min="9474" max="9474" width="5.140625" style="52" customWidth="1"/>
    <col min="9475" max="9475" width="34.85546875" style="52" customWidth="1"/>
    <col min="9476" max="9476" width="17.28515625" style="52" customWidth="1"/>
    <col min="9477" max="9477" width="10.42578125" style="52" bestFit="1" customWidth="1"/>
    <col min="9478" max="9478" width="13.7109375" style="52" customWidth="1"/>
    <col min="9479" max="9479" width="14.28515625" style="52" customWidth="1"/>
    <col min="9480" max="9480" width="11.7109375" style="52" customWidth="1"/>
    <col min="9481" max="9481" width="10.42578125" style="52" bestFit="1" customWidth="1"/>
    <col min="9482" max="9482" width="14.5703125" style="52" customWidth="1"/>
    <col min="9483" max="9483" width="14.85546875" style="52" customWidth="1"/>
    <col min="9484" max="9484" width="11.7109375" style="52" customWidth="1"/>
    <col min="9485" max="9485" width="16.140625" style="52" customWidth="1"/>
    <col min="9486" max="9486" width="14.85546875" style="52" customWidth="1"/>
    <col min="9487" max="9487" width="15.42578125" style="52" customWidth="1"/>
    <col min="9488" max="9488" width="3.7109375" style="52" customWidth="1"/>
    <col min="9489" max="9489" width="9.140625" style="52"/>
    <col min="9490" max="9490" width="14.85546875" style="52" bestFit="1" customWidth="1"/>
    <col min="9491" max="9491" width="9.140625" style="52"/>
    <col min="9492" max="9492" width="14.85546875" style="52" bestFit="1" customWidth="1"/>
    <col min="9493" max="9728" width="9.140625" style="52"/>
    <col min="9729" max="9729" width="3.85546875" style="52" customWidth="1"/>
    <col min="9730" max="9730" width="5.140625" style="52" customWidth="1"/>
    <col min="9731" max="9731" width="34.85546875" style="52" customWidth="1"/>
    <col min="9732" max="9732" width="17.28515625" style="52" customWidth="1"/>
    <col min="9733" max="9733" width="10.42578125" style="52" bestFit="1" customWidth="1"/>
    <col min="9734" max="9734" width="13.7109375" style="52" customWidth="1"/>
    <col min="9735" max="9735" width="14.28515625" style="52" customWidth="1"/>
    <col min="9736" max="9736" width="11.7109375" style="52" customWidth="1"/>
    <col min="9737" max="9737" width="10.42578125" style="52" bestFit="1" customWidth="1"/>
    <col min="9738" max="9738" width="14.5703125" style="52" customWidth="1"/>
    <col min="9739" max="9739" width="14.85546875" style="52" customWidth="1"/>
    <col min="9740" max="9740" width="11.7109375" style="52" customWidth="1"/>
    <col min="9741" max="9741" width="16.140625" style="52" customWidth="1"/>
    <col min="9742" max="9742" width="14.85546875" style="52" customWidth="1"/>
    <col min="9743" max="9743" width="15.42578125" style="52" customWidth="1"/>
    <col min="9744" max="9744" width="3.7109375" style="52" customWidth="1"/>
    <col min="9745" max="9745" width="9.140625" style="52"/>
    <col min="9746" max="9746" width="14.85546875" style="52" bestFit="1" customWidth="1"/>
    <col min="9747" max="9747" width="9.140625" style="52"/>
    <col min="9748" max="9748" width="14.85546875" style="52" bestFit="1" customWidth="1"/>
    <col min="9749" max="9984" width="9.140625" style="52"/>
    <col min="9985" max="9985" width="3.85546875" style="52" customWidth="1"/>
    <col min="9986" max="9986" width="5.140625" style="52" customWidth="1"/>
    <col min="9987" max="9987" width="34.85546875" style="52" customWidth="1"/>
    <col min="9988" max="9988" width="17.28515625" style="52" customWidth="1"/>
    <col min="9989" max="9989" width="10.42578125" style="52" bestFit="1" customWidth="1"/>
    <col min="9990" max="9990" width="13.7109375" style="52" customWidth="1"/>
    <col min="9991" max="9991" width="14.28515625" style="52" customWidth="1"/>
    <col min="9992" max="9992" width="11.7109375" style="52" customWidth="1"/>
    <col min="9993" max="9993" width="10.42578125" style="52" bestFit="1" customWidth="1"/>
    <col min="9994" max="9994" width="14.5703125" style="52" customWidth="1"/>
    <col min="9995" max="9995" width="14.85546875" style="52" customWidth="1"/>
    <col min="9996" max="9996" width="11.7109375" style="52" customWidth="1"/>
    <col min="9997" max="9997" width="16.140625" style="52" customWidth="1"/>
    <col min="9998" max="9998" width="14.85546875" style="52" customWidth="1"/>
    <col min="9999" max="9999" width="15.42578125" style="52" customWidth="1"/>
    <col min="10000" max="10000" width="3.7109375" style="52" customWidth="1"/>
    <col min="10001" max="10001" width="9.140625" style="52"/>
    <col min="10002" max="10002" width="14.85546875" style="52" bestFit="1" customWidth="1"/>
    <col min="10003" max="10003" width="9.140625" style="52"/>
    <col min="10004" max="10004" width="14.85546875" style="52" bestFit="1" customWidth="1"/>
    <col min="10005" max="10240" width="9.140625" style="52"/>
    <col min="10241" max="10241" width="3.85546875" style="52" customWidth="1"/>
    <col min="10242" max="10242" width="5.140625" style="52" customWidth="1"/>
    <col min="10243" max="10243" width="34.85546875" style="52" customWidth="1"/>
    <col min="10244" max="10244" width="17.28515625" style="52" customWidth="1"/>
    <col min="10245" max="10245" width="10.42578125" style="52" bestFit="1" customWidth="1"/>
    <col min="10246" max="10246" width="13.7109375" style="52" customWidth="1"/>
    <col min="10247" max="10247" width="14.28515625" style="52" customWidth="1"/>
    <col min="10248" max="10248" width="11.7109375" style="52" customWidth="1"/>
    <col min="10249" max="10249" width="10.42578125" style="52" bestFit="1" customWidth="1"/>
    <col min="10250" max="10250" width="14.5703125" style="52" customWidth="1"/>
    <col min="10251" max="10251" width="14.85546875" style="52" customWidth="1"/>
    <col min="10252" max="10252" width="11.7109375" style="52" customWidth="1"/>
    <col min="10253" max="10253" width="16.140625" style="52" customWidth="1"/>
    <col min="10254" max="10254" width="14.85546875" style="52" customWidth="1"/>
    <col min="10255" max="10255" width="15.42578125" style="52" customWidth="1"/>
    <col min="10256" max="10256" width="3.7109375" style="52" customWidth="1"/>
    <col min="10257" max="10257" width="9.140625" style="52"/>
    <col min="10258" max="10258" width="14.85546875" style="52" bestFit="1" customWidth="1"/>
    <col min="10259" max="10259" width="9.140625" style="52"/>
    <col min="10260" max="10260" width="14.85546875" style="52" bestFit="1" customWidth="1"/>
    <col min="10261" max="10496" width="9.140625" style="52"/>
    <col min="10497" max="10497" width="3.85546875" style="52" customWidth="1"/>
    <col min="10498" max="10498" width="5.140625" style="52" customWidth="1"/>
    <col min="10499" max="10499" width="34.85546875" style="52" customWidth="1"/>
    <col min="10500" max="10500" width="17.28515625" style="52" customWidth="1"/>
    <col min="10501" max="10501" width="10.42578125" style="52" bestFit="1" customWidth="1"/>
    <col min="10502" max="10502" width="13.7109375" style="52" customWidth="1"/>
    <col min="10503" max="10503" width="14.28515625" style="52" customWidth="1"/>
    <col min="10504" max="10504" width="11.7109375" style="52" customWidth="1"/>
    <col min="10505" max="10505" width="10.42578125" style="52" bestFit="1" customWidth="1"/>
    <col min="10506" max="10506" width="14.5703125" style="52" customWidth="1"/>
    <col min="10507" max="10507" width="14.85546875" style="52" customWidth="1"/>
    <col min="10508" max="10508" width="11.7109375" style="52" customWidth="1"/>
    <col min="10509" max="10509" width="16.140625" style="52" customWidth="1"/>
    <col min="10510" max="10510" width="14.85546875" style="52" customWidth="1"/>
    <col min="10511" max="10511" width="15.42578125" style="52" customWidth="1"/>
    <col min="10512" max="10512" width="3.7109375" style="52" customWidth="1"/>
    <col min="10513" max="10513" width="9.140625" style="52"/>
    <col min="10514" max="10514" width="14.85546875" style="52" bestFit="1" customWidth="1"/>
    <col min="10515" max="10515" width="9.140625" style="52"/>
    <col min="10516" max="10516" width="14.85546875" style="52" bestFit="1" customWidth="1"/>
    <col min="10517" max="10752" width="9.140625" style="52"/>
    <col min="10753" max="10753" width="3.85546875" style="52" customWidth="1"/>
    <col min="10754" max="10754" width="5.140625" style="52" customWidth="1"/>
    <col min="10755" max="10755" width="34.85546875" style="52" customWidth="1"/>
    <col min="10756" max="10756" width="17.28515625" style="52" customWidth="1"/>
    <col min="10757" max="10757" width="10.42578125" style="52" bestFit="1" customWidth="1"/>
    <col min="10758" max="10758" width="13.7109375" style="52" customWidth="1"/>
    <col min="10759" max="10759" width="14.28515625" style="52" customWidth="1"/>
    <col min="10760" max="10760" width="11.7109375" style="52" customWidth="1"/>
    <col min="10761" max="10761" width="10.42578125" style="52" bestFit="1" customWidth="1"/>
    <col min="10762" max="10762" width="14.5703125" style="52" customWidth="1"/>
    <col min="10763" max="10763" width="14.85546875" style="52" customWidth="1"/>
    <col min="10764" max="10764" width="11.7109375" style="52" customWidth="1"/>
    <col min="10765" max="10765" width="16.140625" style="52" customWidth="1"/>
    <col min="10766" max="10766" width="14.85546875" style="52" customWidth="1"/>
    <col min="10767" max="10767" width="15.42578125" style="52" customWidth="1"/>
    <col min="10768" max="10768" width="3.7109375" style="52" customWidth="1"/>
    <col min="10769" max="10769" width="9.140625" style="52"/>
    <col min="10770" max="10770" width="14.85546875" style="52" bestFit="1" customWidth="1"/>
    <col min="10771" max="10771" width="9.140625" style="52"/>
    <col min="10772" max="10772" width="14.85546875" style="52" bestFit="1" customWidth="1"/>
    <col min="10773" max="11008" width="9.140625" style="52"/>
    <col min="11009" max="11009" width="3.85546875" style="52" customWidth="1"/>
    <col min="11010" max="11010" width="5.140625" style="52" customWidth="1"/>
    <col min="11011" max="11011" width="34.85546875" style="52" customWidth="1"/>
    <col min="11012" max="11012" width="17.28515625" style="52" customWidth="1"/>
    <col min="11013" max="11013" width="10.42578125" style="52" bestFit="1" customWidth="1"/>
    <col min="11014" max="11014" width="13.7109375" style="52" customWidth="1"/>
    <col min="11015" max="11015" width="14.28515625" style="52" customWidth="1"/>
    <col min="11016" max="11016" width="11.7109375" style="52" customWidth="1"/>
    <col min="11017" max="11017" width="10.42578125" style="52" bestFit="1" customWidth="1"/>
    <col min="11018" max="11018" width="14.5703125" style="52" customWidth="1"/>
    <col min="11019" max="11019" width="14.85546875" style="52" customWidth="1"/>
    <col min="11020" max="11020" width="11.7109375" style="52" customWidth="1"/>
    <col min="11021" max="11021" width="16.140625" style="52" customWidth="1"/>
    <col min="11022" max="11022" width="14.85546875" style="52" customWidth="1"/>
    <col min="11023" max="11023" width="15.42578125" style="52" customWidth="1"/>
    <col min="11024" max="11024" width="3.7109375" style="52" customWidth="1"/>
    <col min="11025" max="11025" width="9.140625" style="52"/>
    <col min="11026" max="11026" width="14.85546875" style="52" bestFit="1" customWidth="1"/>
    <col min="11027" max="11027" width="9.140625" style="52"/>
    <col min="11028" max="11028" width="14.85546875" style="52" bestFit="1" customWidth="1"/>
    <col min="11029" max="11264" width="9.140625" style="52"/>
    <col min="11265" max="11265" width="3.85546875" style="52" customWidth="1"/>
    <col min="11266" max="11266" width="5.140625" style="52" customWidth="1"/>
    <col min="11267" max="11267" width="34.85546875" style="52" customWidth="1"/>
    <col min="11268" max="11268" width="17.28515625" style="52" customWidth="1"/>
    <col min="11269" max="11269" width="10.42578125" style="52" bestFit="1" customWidth="1"/>
    <col min="11270" max="11270" width="13.7109375" style="52" customWidth="1"/>
    <col min="11271" max="11271" width="14.28515625" style="52" customWidth="1"/>
    <col min="11272" max="11272" width="11.7109375" style="52" customWidth="1"/>
    <col min="11273" max="11273" width="10.42578125" style="52" bestFit="1" customWidth="1"/>
    <col min="11274" max="11274" width="14.5703125" style="52" customWidth="1"/>
    <col min="11275" max="11275" width="14.85546875" style="52" customWidth="1"/>
    <col min="11276" max="11276" width="11.7109375" style="52" customWidth="1"/>
    <col min="11277" max="11277" width="16.140625" style="52" customWidth="1"/>
    <col min="11278" max="11278" width="14.85546875" style="52" customWidth="1"/>
    <col min="11279" max="11279" width="15.42578125" style="52" customWidth="1"/>
    <col min="11280" max="11280" width="3.7109375" style="52" customWidth="1"/>
    <col min="11281" max="11281" width="9.140625" style="52"/>
    <col min="11282" max="11282" width="14.85546875" style="52" bestFit="1" customWidth="1"/>
    <col min="11283" max="11283" width="9.140625" style="52"/>
    <col min="11284" max="11284" width="14.85546875" style="52" bestFit="1" customWidth="1"/>
    <col min="11285" max="11520" width="9.140625" style="52"/>
    <col min="11521" max="11521" width="3.85546875" style="52" customWidth="1"/>
    <col min="11522" max="11522" width="5.140625" style="52" customWidth="1"/>
    <col min="11523" max="11523" width="34.85546875" style="52" customWidth="1"/>
    <col min="11524" max="11524" width="17.28515625" style="52" customWidth="1"/>
    <col min="11525" max="11525" width="10.42578125" style="52" bestFit="1" customWidth="1"/>
    <col min="11526" max="11526" width="13.7109375" style="52" customWidth="1"/>
    <col min="11527" max="11527" width="14.28515625" style="52" customWidth="1"/>
    <col min="11528" max="11528" width="11.7109375" style="52" customWidth="1"/>
    <col min="11529" max="11529" width="10.42578125" style="52" bestFit="1" customWidth="1"/>
    <col min="11530" max="11530" width="14.5703125" style="52" customWidth="1"/>
    <col min="11531" max="11531" width="14.85546875" style="52" customWidth="1"/>
    <col min="11532" max="11532" width="11.7109375" style="52" customWidth="1"/>
    <col min="11533" max="11533" width="16.140625" style="52" customWidth="1"/>
    <col min="11534" max="11534" width="14.85546875" style="52" customWidth="1"/>
    <col min="11535" max="11535" width="15.42578125" style="52" customWidth="1"/>
    <col min="11536" max="11536" width="3.7109375" style="52" customWidth="1"/>
    <col min="11537" max="11537" width="9.140625" style="52"/>
    <col min="11538" max="11538" width="14.85546875" style="52" bestFit="1" customWidth="1"/>
    <col min="11539" max="11539" width="9.140625" style="52"/>
    <col min="11540" max="11540" width="14.85546875" style="52" bestFit="1" customWidth="1"/>
    <col min="11541" max="11776" width="9.140625" style="52"/>
    <col min="11777" max="11777" width="3.85546875" style="52" customWidth="1"/>
    <col min="11778" max="11778" width="5.140625" style="52" customWidth="1"/>
    <col min="11779" max="11779" width="34.85546875" style="52" customWidth="1"/>
    <col min="11780" max="11780" width="17.28515625" style="52" customWidth="1"/>
    <col min="11781" max="11781" width="10.42578125" style="52" bestFit="1" customWidth="1"/>
    <col min="11782" max="11782" width="13.7109375" style="52" customWidth="1"/>
    <col min="11783" max="11783" width="14.28515625" style="52" customWidth="1"/>
    <col min="11784" max="11784" width="11.7109375" style="52" customWidth="1"/>
    <col min="11785" max="11785" width="10.42578125" style="52" bestFit="1" customWidth="1"/>
    <col min="11786" max="11786" width="14.5703125" style="52" customWidth="1"/>
    <col min="11787" max="11787" width="14.85546875" style="52" customWidth="1"/>
    <col min="11788" max="11788" width="11.7109375" style="52" customWidth="1"/>
    <col min="11789" max="11789" width="16.140625" style="52" customWidth="1"/>
    <col min="11790" max="11790" width="14.85546875" style="52" customWidth="1"/>
    <col min="11791" max="11791" width="15.42578125" style="52" customWidth="1"/>
    <col min="11792" max="11792" width="3.7109375" style="52" customWidth="1"/>
    <col min="11793" max="11793" width="9.140625" style="52"/>
    <col min="11794" max="11794" width="14.85546875" style="52" bestFit="1" customWidth="1"/>
    <col min="11795" max="11795" width="9.140625" style="52"/>
    <col min="11796" max="11796" width="14.85546875" style="52" bestFit="1" customWidth="1"/>
    <col min="11797" max="12032" width="9.140625" style="52"/>
    <col min="12033" max="12033" width="3.85546875" style="52" customWidth="1"/>
    <col min="12034" max="12034" width="5.140625" style="52" customWidth="1"/>
    <col min="12035" max="12035" width="34.85546875" style="52" customWidth="1"/>
    <col min="12036" max="12036" width="17.28515625" style="52" customWidth="1"/>
    <col min="12037" max="12037" width="10.42578125" style="52" bestFit="1" customWidth="1"/>
    <col min="12038" max="12038" width="13.7109375" style="52" customWidth="1"/>
    <col min="12039" max="12039" width="14.28515625" style="52" customWidth="1"/>
    <col min="12040" max="12040" width="11.7109375" style="52" customWidth="1"/>
    <col min="12041" max="12041" width="10.42578125" style="52" bestFit="1" customWidth="1"/>
    <col min="12042" max="12042" width="14.5703125" style="52" customWidth="1"/>
    <col min="12043" max="12043" width="14.85546875" style="52" customWidth="1"/>
    <col min="12044" max="12044" width="11.7109375" style="52" customWidth="1"/>
    <col min="12045" max="12045" width="16.140625" style="52" customWidth="1"/>
    <col min="12046" max="12046" width="14.85546875" style="52" customWidth="1"/>
    <col min="12047" max="12047" width="15.42578125" style="52" customWidth="1"/>
    <col min="12048" max="12048" width="3.7109375" style="52" customWidth="1"/>
    <col min="12049" max="12049" width="9.140625" style="52"/>
    <col min="12050" max="12050" width="14.85546875" style="52" bestFit="1" customWidth="1"/>
    <col min="12051" max="12051" width="9.140625" style="52"/>
    <col min="12052" max="12052" width="14.85546875" style="52" bestFit="1" customWidth="1"/>
    <col min="12053" max="12288" width="9.140625" style="52"/>
    <col min="12289" max="12289" width="3.85546875" style="52" customWidth="1"/>
    <col min="12290" max="12290" width="5.140625" style="52" customWidth="1"/>
    <col min="12291" max="12291" width="34.85546875" style="52" customWidth="1"/>
    <col min="12292" max="12292" width="17.28515625" style="52" customWidth="1"/>
    <col min="12293" max="12293" width="10.42578125" style="52" bestFit="1" customWidth="1"/>
    <col min="12294" max="12294" width="13.7109375" style="52" customWidth="1"/>
    <col min="12295" max="12295" width="14.28515625" style="52" customWidth="1"/>
    <col min="12296" max="12296" width="11.7109375" style="52" customWidth="1"/>
    <col min="12297" max="12297" width="10.42578125" style="52" bestFit="1" customWidth="1"/>
    <col min="12298" max="12298" width="14.5703125" style="52" customWidth="1"/>
    <col min="12299" max="12299" width="14.85546875" style="52" customWidth="1"/>
    <col min="12300" max="12300" width="11.7109375" style="52" customWidth="1"/>
    <col min="12301" max="12301" width="16.140625" style="52" customWidth="1"/>
    <col min="12302" max="12302" width="14.85546875" style="52" customWidth="1"/>
    <col min="12303" max="12303" width="15.42578125" style="52" customWidth="1"/>
    <col min="12304" max="12304" width="3.7109375" style="52" customWidth="1"/>
    <col min="12305" max="12305" width="9.140625" style="52"/>
    <col min="12306" max="12306" width="14.85546875" style="52" bestFit="1" customWidth="1"/>
    <col min="12307" max="12307" width="9.140625" style="52"/>
    <col min="12308" max="12308" width="14.85546875" style="52" bestFit="1" customWidth="1"/>
    <col min="12309" max="12544" width="9.140625" style="52"/>
    <col min="12545" max="12545" width="3.85546875" style="52" customWidth="1"/>
    <col min="12546" max="12546" width="5.140625" style="52" customWidth="1"/>
    <col min="12547" max="12547" width="34.85546875" style="52" customWidth="1"/>
    <col min="12548" max="12548" width="17.28515625" style="52" customWidth="1"/>
    <col min="12549" max="12549" width="10.42578125" style="52" bestFit="1" customWidth="1"/>
    <col min="12550" max="12550" width="13.7109375" style="52" customWidth="1"/>
    <col min="12551" max="12551" width="14.28515625" style="52" customWidth="1"/>
    <col min="12552" max="12552" width="11.7109375" style="52" customWidth="1"/>
    <col min="12553" max="12553" width="10.42578125" style="52" bestFit="1" customWidth="1"/>
    <col min="12554" max="12554" width="14.5703125" style="52" customWidth="1"/>
    <col min="12555" max="12555" width="14.85546875" style="52" customWidth="1"/>
    <col min="12556" max="12556" width="11.7109375" style="52" customWidth="1"/>
    <col min="12557" max="12557" width="16.140625" style="52" customWidth="1"/>
    <col min="12558" max="12558" width="14.85546875" style="52" customWidth="1"/>
    <col min="12559" max="12559" width="15.42578125" style="52" customWidth="1"/>
    <col min="12560" max="12560" width="3.7109375" style="52" customWidth="1"/>
    <col min="12561" max="12561" width="9.140625" style="52"/>
    <col min="12562" max="12562" width="14.85546875" style="52" bestFit="1" customWidth="1"/>
    <col min="12563" max="12563" width="9.140625" style="52"/>
    <col min="12564" max="12564" width="14.85546875" style="52" bestFit="1" customWidth="1"/>
    <col min="12565" max="12800" width="9.140625" style="52"/>
    <col min="12801" max="12801" width="3.85546875" style="52" customWidth="1"/>
    <col min="12802" max="12802" width="5.140625" style="52" customWidth="1"/>
    <col min="12803" max="12803" width="34.85546875" style="52" customWidth="1"/>
    <col min="12804" max="12804" width="17.28515625" style="52" customWidth="1"/>
    <col min="12805" max="12805" width="10.42578125" style="52" bestFit="1" customWidth="1"/>
    <col min="12806" max="12806" width="13.7109375" style="52" customWidth="1"/>
    <col min="12807" max="12807" width="14.28515625" style="52" customWidth="1"/>
    <col min="12808" max="12808" width="11.7109375" style="52" customWidth="1"/>
    <col min="12809" max="12809" width="10.42578125" style="52" bestFit="1" customWidth="1"/>
    <col min="12810" max="12810" width="14.5703125" style="52" customWidth="1"/>
    <col min="12811" max="12811" width="14.85546875" style="52" customWidth="1"/>
    <col min="12812" max="12812" width="11.7109375" style="52" customWidth="1"/>
    <col min="12813" max="12813" width="16.140625" style="52" customWidth="1"/>
    <col min="12814" max="12814" width="14.85546875" style="52" customWidth="1"/>
    <col min="12815" max="12815" width="15.42578125" style="52" customWidth="1"/>
    <col min="12816" max="12816" width="3.7109375" style="52" customWidth="1"/>
    <col min="12817" max="12817" width="9.140625" style="52"/>
    <col min="12818" max="12818" width="14.85546875" style="52" bestFit="1" customWidth="1"/>
    <col min="12819" max="12819" width="9.140625" style="52"/>
    <col min="12820" max="12820" width="14.85546875" style="52" bestFit="1" customWidth="1"/>
    <col min="12821" max="13056" width="9.140625" style="52"/>
    <col min="13057" max="13057" width="3.85546875" style="52" customWidth="1"/>
    <col min="13058" max="13058" width="5.140625" style="52" customWidth="1"/>
    <col min="13059" max="13059" width="34.85546875" style="52" customWidth="1"/>
    <col min="13060" max="13060" width="17.28515625" style="52" customWidth="1"/>
    <col min="13061" max="13061" width="10.42578125" style="52" bestFit="1" customWidth="1"/>
    <col min="13062" max="13062" width="13.7109375" style="52" customWidth="1"/>
    <col min="13063" max="13063" width="14.28515625" style="52" customWidth="1"/>
    <col min="13064" max="13064" width="11.7109375" style="52" customWidth="1"/>
    <col min="13065" max="13065" width="10.42578125" style="52" bestFit="1" customWidth="1"/>
    <col min="13066" max="13066" width="14.5703125" style="52" customWidth="1"/>
    <col min="13067" max="13067" width="14.85546875" style="52" customWidth="1"/>
    <col min="13068" max="13068" width="11.7109375" style="52" customWidth="1"/>
    <col min="13069" max="13069" width="16.140625" style="52" customWidth="1"/>
    <col min="13070" max="13070" width="14.85546875" style="52" customWidth="1"/>
    <col min="13071" max="13071" width="15.42578125" style="52" customWidth="1"/>
    <col min="13072" max="13072" width="3.7109375" style="52" customWidth="1"/>
    <col min="13073" max="13073" width="9.140625" style="52"/>
    <col min="13074" max="13074" width="14.85546875" style="52" bestFit="1" customWidth="1"/>
    <col min="13075" max="13075" width="9.140625" style="52"/>
    <col min="13076" max="13076" width="14.85546875" style="52" bestFit="1" customWidth="1"/>
    <col min="13077" max="13312" width="9.140625" style="52"/>
    <col min="13313" max="13313" width="3.85546875" style="52" customWidth="1"/>
    <col min="13314" max="13314" width="5.140625" style="52" customWidth="1"/>
    <col min="13315" max="13315" width="34.85546875" style="52" customWidth="1"/>
    <col min="13316" max="13316" width="17.28515625" style="52" customWidth="1"/>
    <col min="13317" max="13317" width="10.42578125" style="52" bestFit="1" customWidth="1"/>
    <col min="13318" max="13318" width="13.7109375" style="52" customWidth="1"/>
    <col min="13319" max="13319" width="14.28515625" style="52" customWidth="1"/>
    <col min="13320" max="13320" width="11.7109375" style="52" customWidth="1"/>
    <col min="13321" max="13321" width="10.42578125" style="52" bestFit="1" customWidth="1"/>
    <col min="13322" max="13322" width="14.5703125" style="52" customWidth="1"/>
    <col min="13323" max="13323" width="14.85546875" style="52" customWidth="1"/>
    <col min="13324" max="13324" width="11.7109375" style="52" customWidth="1"/>
    <col min="13325" max="13325" width="16.140625" style="52" customWidth="1"/>
    <col min="13326" max="13326" width="14.85546875" style="52" customWidth="1"/>
    <col min="13327" max="13327" width="15.42578125" style="52" customWidth="1"/>
    <col min="13328" max="13328" width="3.7109375" style="52" customWidth="1"/>
    <col min="13329" max="13329" width="9.140625" style="52"/>
    <col min="13330" max="13330" width="14.85546875" style="52" bestFit="1" customWidth="1"/>
    <col min="13331" max="13331" width="9.140625" style="52"/>
    <col min="13332" max="13332" width="14.85546875" style="52" bestFit="1" customWidth="1"/>
    <col min="13333" max="13568" width="9.140625" style="52"/>
    <col min="13569" max="13569" width="3.85546875" style="52" customWidth="1"/>
    <col min="13570" max="13570" width="5.140625" style="52" customWidth="1"/>
    <col min="13571" max="13571" width="34.85546875" style="52" customWidth="1"/>
    <col min="13572" max="13572" width="17.28515625" style="52" customWidth="1"/>
    <col min="13573" max="13573" width="10.42578125" style="52" bestFit="1" customWidth="1"/>
    <col min="13574" max="13574" width="13.7109375" style="52" customWidth="1"/>
    <col min="13575" max="13575" width="14.28515625" style="52" customWidth="1"/>
    <col min="13576" max="13576" width="11.7109375" style="52" customWidth="1"/>
    <col min="13577" max="13577" width="10.42578125" style="52" bestFit="1" customWidth="1"/>
    <col min="13578" max="13578" width="14.5703125" style="52" customWidth="1"/>
    <col min="13579" max="13579" width="14.85546875" style="52" customWidth="1"/>
    <col min="13580" max="13580" width="11.7109375" style="52" customWidth="1"/>
    <col min="13581" max="13581" width="16.140625" style="52" customWidth="1"/>
    <col min="13582" max="13582" width="14.85546875" style="52" customWidth="1"/>
    <col min="13583" max="13583" width="15.42578125" style="52" customWidth="1"/>
    <col min="13584" max="13584" width="3.7109375" style="52" customWidth="1"/>
    <col min="13585" max="13585" width="9.140625" style="52"/>
    <col min="13586" max="13586" width="14.85546875" style="52" bestFit="1" customWidth="1"/>
    <col min="13587" max="13587" width="9.140625" style="52"/>
    <col min="13588" max="13588" width="14.85546875" style="52" bestFit="1" customWidth="1"/>
    <col min="13589" max="13824" width="9.140625" style="52"/>
    <col min="13825" max="13825" width="3.85546875" style="52" customWidth="1"/>
    <col min="13826" max="13826" width="5.140625" style="52" customWidth="1"/>
    <col min="13827" max="13827" width="34.85546875" style="52" customWidth="1"/>
    <col min="13828" max="13828" width="17.28515625" style="52" customWidth="1"/>
    <col min="13829" max="13829" width="10.42578125" style="52" bestFit="1" customWidth="1"/>
    <col min="13830" max="13830" width="13.7109375" style="52" customWidth="1"/>
    <col min="13831" max="13831" width="14.28515625" style="52" customWidth="1"/>
    <col min="13832" max="13832" width="11.7109375" style="52" customWidth="1"/>
    <col min="13833" max="13833" width="10.42578125" style="52" bestFit="1" customWidth="1"/>
    <col min="13834" max="13834" width="14.5703125" style="52" customWidth="1"/>
    <col min="13835" max="13835" width="14.85546875" style="52" customWidth="1"/>
    <col min="13836" max="13836" width="11.7109375" style="52" customWidth="1"/>
    <col min="13837" max="13837" width="16.140625" style="52" customWidth="1"/>
    <col min="13838" max="13838" width="14.85546875" style="52" customWidth="1"/>
    <col min="13839" max="13839" width="15.42578125" style="52" customWidth="1"/>
    <col min="13840" max="13840" width="3.7109375" style="52" customWidth="1"/>
    <col min="13841" max="13841" width="9.140625" style="52"/>
    <col min="13842" max="13842" width="14.85546875" style="52" bestFit="1" customWidth="1"/>
    <col min="13843" max="13843" width="9.140625" style="52"/>
    <col min="13844" max="13844" width="14.85546875" style="52" bestFit="1" customWidth="1"/>
    <col min="13845" max="14080" width="9.140625" style="52"/>
    <col min="14081" max="14081" width="3.85546875" style="52" customWidth="1"/>
    <col min="14082" max="14082" width="5.140625" style="52" customWidth="1"/>
    <col min="14083" max="14083" width="34.85546875" style="52" customWidth="1"/>
    <col min="14084" max="14084" width="17.28515625" style="52" customWidth="1"/>
    <col min="14085" max="14085" width="10.42578125" style="52" bestFit="1" customWidth="1"/>
    <col min="14086" max="14086" width="13.7109375" style="52" customWidth="1"/>
    <col min="14087" max="14087" width="14.28515625" style="52" customWidth="1"/>
    <col min="14088" max="14088" width="11.7109375" style="52" customWidth="1"/>
    <col min="14089" max="14089" width="10.42578125" style="52" bestFit="1" customWidth="1"/>
    <col min="14090" max="14090" width="14.5703125" style="52" customWidth="1"/>
    <col min="14091" max="14091" width="14.85546875" style="52" customWidth="1"/>
    <col min="14092" max="14092" width="11.7109375" style="52" customWidth="1"/>
    <col min="14093" max="14093" width="16.140625" style="52" customWidth="1"/>
    <col min="14094" max="14094" width="14.85546875" style="52" customWidth="1"/>
    <col min="14095" max="14095" width="15.42578125" style="52" customWidth="1"/>
    <col min="14096" max="14096" width="3.7109375" style="52" customWidth="1"/>
    <col min="14097" max="14097" width="9.140625" style="52"/>
    <col min="14098" max="14098" width="14.85546875" style="52" bestFit="1" customWidth="1"/>
    <col min="14099" max="14099" width="9.140625" style="52"/>
    <col min="14100" max="14100" width="14.85546875" style="52" bestFit="1" customWidth="1"/>
    <col min="14101" max="14336" width="9.140625" style="52"/>
    <col min="14337" max="14337" width="3.85546875" style="52" customWidth="1"/>
    <col min="14338" max="14338" width="5.140625" style="52" customWidth="1"/>
    <col min="14339" max="14339" width="34.85546875" style="52" customWidth="1"/>
    <col min="14340" max="14340" width="17.28515625" style="52" customWidth="1"/>
    <col min="14341" max="14341" width="10.42578125" style="52" bestFit="1" customWidth="1"/>
    <col min="14342" max="14342" width="13.7109375" style="52" customWidth="1"/>
    <col min="14343" max="14343" width="14.28515625" style="52" customWidth="1"/>
    <col min="14344" max="14344" width="11.7109375" style="52" customWidth="1"/>
    <col min="14345" max="14345" width="10.42578125" style="52" bestFit="1" customWidth="1"/>
    <col min="14346" max="14346" width="14.5703125" style="52" customWidth="1"/>
    <col min="14347" max="14347" width="14.85546875" style="52" customWidth="1"/>
    <col min="14348" max="14348" width="11.7109375" style="52" customWidth="1"/>
    <col min="14349" max="14349" width="16.140625" style="52" customWidth="1"/>
    <col min="14350" max="14350" width="14.85546875" style="52" customWidth="1"/>
    <col min="14351" max="14351" width="15.42578125" style="52" customWidth="1"/>
    <col min="14352" max="14352" width="3.7109375" style="52" customWidth="1"/>
    <col min="14353" max="14353" width="9.140625" style="52"/>
    <col min="14354" max="14354" width="14.85546875" style="52" bestFit="1" customWidth="1"/>
    <col min="14355" max="14355" width="9.140625" style="52"/>
    <col min="14356" max="14356" width="14.85546875" style="52" bestFit="1" customWidth="1"/>
    <col min="14357" max="14592" width="9.140625" style="52"/>
    <col min="14593" max="14593" width="3.85546875" style="52" customWidth="1"/>
    <col min="14594" max="14594" width="5.140625" style="52" customWidth="1"/>
    <col min="14595" max="14595" width="34.85546875" style="52" customWidth="1"/>
    <col min="14596" max="14596" width="17.28515625" style="52" customWidth="1"/>
    <col min="14597" max="14597" width="10.42578125" style="52" bestFit="1" customWidth="1"/>
    <col min="14598" max="14598" width="13.7109375" style="52" customWidth="1"/>
    <col min="14599" max="14599" width="14.28515625" style="52" customWidth="1"/>
    <col min="14600" max="14600" width="11.7109375" style="52" customWidth="1"/>
    <col min="14601" max="14601" width="10.42578125" style="52" bestFit="1" customWidth="1"/>
    <col min="14602" max="14602" width="14.5703125" style="52" customWidth="1"/>
    <col min="14603" max="14603" width="14.85546875" style="52" customWidth="1"/>
    <col min="14604" max="14604" width="11.7109375" style="52" customWidth="1"/>
    <col min="14605" max="14605" width="16.140625" style="52" customWidth="1"/>
    <col min="14606" max="14606" width="14.85546875" style="52" customWidth="1"/>
    <col min="14607" max="14607" width="15.42578125" style="52" customWidth="1"/>
    <col min="14608" max="14608" width="3.7109375" style="52" customWidth="1"/>
    <col min="14609" max="14609" width="9.140625" style="52"/>
    <col min="14610" max="14610" width="14.85546875" style="52" bestFit="1" customWidth="1"/>
    <col min="14611" max="14611" width="9.140625" style="52"/>
    <col min="14612" max="14612" width="14.85546875" style="52" bestFit="1" customWidth="1"/>
    <col min="14613" max="14848" width="9.140625" style="52"/>
    <col min="14849" max="14849" width="3.85546875" style="52" customWidth="1"/>
    <col min="14850" max="14850" width="5.140625" style="52" customWidth="1"/>
    <col min="14851" max="14851" width="34.85546875" style="52" customWidth="1"/>
    <col min="14852" max="14852" width="17.28515625" style="52" customWidth="1"/>
    <col min="14853" max="14853" width="10.42578125" style="52" bestFit="1" customWidth="1"/>
    <col min="14854" max="14854" width="13.7109375" style="52" customWidth="1"/>
    <col min="14855" max="14855" width="14.28515625" style="52" customWidth="1"/>
    <col min="14856" max="14856" width="11.7109375" style="52" customWidth="1"/>
    <col min="14857" max="14857" width="10.42578125" style="52" bestFit="1" customWidth="1"/>
    <col min="14858" max="14858" width="14.5703125" style="52" customWidth="1"/>
    <col min="14859" max="14859" width="14.85546875" style="52" customWidth="1"/>
    <col min="14860" max="14860" width="11.7109375" style="52" customWidth="1"/>
    <col min="14861" max="14861" width="16.140625" style="52" customWidth="1"/>
    <col min="14862" max="14862" width="14.85546875" style="52" customWidth="1"/>
    <col min="14863" max="14863" width="15.42578125" style="52" customWidth="1"/>
    <col min="14864" max="14864" width="3.7109375" style="52" customWidth="1"/>
    <col min="14865" max="14865" width="9.140625" style="52"/>
    <col min="14866" max="14866" width="14.85546875" style="52" bestFit="1" customWidth="1"/>
    <col min="14867" max="14867" width="9.140625" style="52"/>
    <col min="14868" max="14868" width="14.85546875" style="52" bestFit="1" customWidth="1"/>
    <col min="14869" max="15104" width="9.140625" style="52"/>
    <col min="15105" max="15105" width="3.85546875" style="52" customWidth="1"/>
    <col min="15106" max="15106" width="5.140625" style="52" customWidth="1"/>
    <col min="15107" max="15107" width="34.85546875" style="52" customWidth="1"/>
    <col min="15108" max="15108" width="17.28515625" style="52" customWidth="1"/>
    <col min="15109" max="15109" width="10.42578125" style="52" bestFit="1" customWidth="1"/>
    <col min="15110" max="15110" width="13.7109375" style="52" customWidth="1"/>
    <col min="15111" max="15111" width="14.28515625" style="52" customWidth="1"/>
    <col min="15112" max="15112" width="11.7109375" style="52" customWidth="1"/>
    <col min="15113" max="15113" width="10.42578125" style="52" bestFit="1" customWidth="1"/>
    <col min="15114" max="15114" width="14.5703125" style="52" customWidth="1"/>
    <col min="15115" max="15115" width="14.85546875" style="52" customWidth="1"/>
    <col min="15116" max="15116" width="11.7109375" style="52" customWidth="1"/>
    <col min="15117" max="15117" width="16.140625" style="52" customWidth="1"/>
    <col min="15118" max="15118" width="14.85546875" style="52" customWidth="1"/>
    <col min="15119" max="15119" width="15.42578125" style="52" customWidth="1"/>
    <col min="15120" max="15120" width="3.7109375" style="52" customWidth="1"/>
    <col min="15121" max="15121" width="9.140625" style="52"/>
    <col min="15122" max="15122" width="14.85546875" style="52" bestFit="1" customWidth="1"/>
    <col min="15123" max="15123" width="9.140625" style="52"/>
    <col min="15124" max="15124" width="14.85546875" style="52" bestFit="1" customWidth="1"/>
    <col min="15125" max="15360" width="9.140625" style="52"/>
    <col min="15361" max="15361" width="3.85546875" style="52" customWidth="1"/>
    <col min="15362" max="15362" width="5.140625" style="52" customWidth="1"/>
    <col min="15363" max="15363" width="34.85546875" style="52" customWidth="1"/>
    <col min="15364" max="15364" width="17.28515625" style="52" customWidth="1"/>
    <col min="15365" max="15365" width="10.42578125" style="52" bestFit="1" customWidth="1"/>
    <col min="15366" max="15366" width="13.7109375" style="52" customWidth="1"/>
    <col min="15367" max="15367" width="14.28515625" style="52" customWidth="1"/>
    <col min="15368" max="15368" width="11.7109375" style="52" customWidth="1"/>
    <col min="15369" max="15369" width="10.42578125" style="52" bestFit="1" customWidth="1"/>
    <col min="15370" max="15370" width="14.5703125" style="52" customWidth="1"/>
    <col min="15371" max="15371" width="14.85546875" style="52" customWidth="1"/>
    <col min="15372" max="15372" width="11.7109375" style="52" customWidth="1"/>
    <col min="15373" max="15373" width="16.140625" style="52" customWidth="1"/>
    <col min="15374" max="15374" width="14.85546875" style="52" customWidth="1"/>
    <col min="15375" max="15375" width="15.42578125" style="52" customWidth="1"/>
    <col min="15376" max="15376" width="3.7109375" style="52" customWidth="1"/>
    <col min="15377" max="15377" width="9.140625" style="52"/>
    <col min="15378" max="15378" width="14.85546875" style="52" bestFit="1" customWidth="1"/>
    <col min="15379" max="15379" width="9.140625" style="52"/>
    <col min="15380" max="15380" width="14.85546875" style="52" bestFit="1" customWidth="1"/>
    <col min="15381" max="15616" width="9.140625" style="52"/>
    <col min="15617" max="15617" width="3.85546875" style="52" customWidth="1"/>
    <col min="15618" max="15618" width="5.140625" style="52" customWidth="1"/>
    <col min="15619" max="15619" width="34.85546875" style="52" customWidth="1"/>
    <col min="15620" max="15620" width="17.28515625" style="52" customWidth="1"/>
    <col min="15621" max="15621" width="10.42578125" style="52" bestFit="1" customWidth="1"/>
    <col min="15622" max="15622" width="13.7109375" style="52" customWidth="1"/>
    <col min="15623" max="15623" width="14.28515625" style="52" customWidth="1"/>
    <col min="15624" max="15624" width="11.7109375" style="52" customWidth="1"/>
    <col min="15625" max="15625" width="10.42578125" style="52" bestFit="1" customWidth="1"/>
    <col min="15626" max="15626" width="14.5703125" style="52" customWidth="1"/>
    <col min="15627" max="15627" width="14.85546875" style="52" customWidth="1"/>
    <col min="15628" max="15628" width="11.7109375" style="52" customWidth="1"/>
    <col min="15629" max="15629" width="16.140625" style="52" customWidth="1"/>
    <col min="15630" max="15630" width="14.85546875" style="52" customWidth="1"/>
    <col min="15631" max="15631" width="15.42578125" style="52" customWidth="1"/>
    <col min="15632" max="15632" width="3.7109375" style="52" customWidth="1"/>
    <col min="15633" max="15633" width="9.140625" style="52"/>
    <col min="15634" max="15634" width="14.85546875" style="52" bestFit="1" customWidth="1"/>
    <col min="15635" max="15635" width="9.140625" style="52"/>
    <col min="15636" max="15636" width="14.85546875" style="52" bestFit="1" customWidth="1"/>
    <col min="15637" max="15872" width="9.140625" style="52"/>
    <col min="15873" max="15873" width="3.85546875" style="52" customWidth="1"/>
    <col min="15874" max="15874" width="5.140625" style="52" customWidth="1"/>
    <col min="15875" max="15875" width="34.85546875" style="52" customWidth="1"/>
    <col min="15876" max="15876" width="17.28515625" style="52" customWidth="1"/>
    <col min="15877" max="15877" width="10.42578125" style="52" bestFit="1" customWidth="1"/>
    <col min="15878" max="15878" width="13.7109375" style="52" customWidth="1"/>
    <col min="15879" max="15879" width="14.28515625" style="52" customWidth="1"/>
    <col min="15880" max="15880" width="11.7109375" style="52" customWidth="1"/>
    <col min="15881" max="15881" width="10.42578125" style="52" bestFit="1" customWidth="1"/>
    <col min="15882" max="15882" width="14.5703125" style="52" customWidth="1"/>
    <col min="15883" max="15883" width="14.85546875" style="52" customWidth="1"/>
    <col min="15884" max="15884" width="11.7109375" style="52" customWidth="1"/>
    <col min="15885" max="15885" width="16.140625" style="52" customWidth="1"/>
    <col min="15886" max="15886" width="14.85546875" style="52" customWidth="1"/>
    <col min="15887" max="15887" width="15.42578125" style="52" customWidth="1"/>
    <col min="15888" max="15888" width="3.7109375" style="52" customWidth="1"/>
    <col min="15889" max="15889" width="9.140625" style="52"/>
    <col min="15890" max="15890" width="14.85546875" style="52" bestFit="1" customWidth="1"/>
    <col min="15891" max="15891" width="9.140625" style="52"/>
    <col min="15892" max="15892" width="14.85546875" style="52" bestFit="1" customWidth="1"/>
    <col min="15893" max="16128" width="9.140625" style="52"/>
    <col min="16129" max="16129" width="3.85546875" style="52" customWidth="1"/>
    <col min="16130" max="16130" width="5.140625" style="52" customWidth="1"/>
    <col min="16131" max="16131" width="34.85546875" style="52" customWidth="1"/>
    <col min="16132" max="16132" width="17.28515625" style="52" customWidth="1"/>
    <col min="16133" max="16133" width="10.42578125" style="52" bestFit="1" customWidth="1"/>
    <col min="16134" max="16134" width="13.7109375" style="52" customWidth="1"/>
    <col min="16135" max="16135" width="14.28515625" style="52" customWidth="1"/>
    <col min="16136" max="16136" width="11.7109375" style="52" customWidth="1"/>
    <col min="16137" max="16137" width="10.42578125" style="52" bestFit="1" customWidth="1"/>
    <col min="16138" max="16138" width="14.5703125" style="52" customWidth="1"/>
    <col min="16139" max="16139" width="14.85546875" style="52" customWidth="1"/>
    <col min="16140" max="16140" width="11.7109375" style="52" customWidth="1"/>
    <col min="16141" max="16141" width="16.140625" style="52" customWidth="1"/>
    <col min="16142" max="16142" width="14.85546875" style="52" customWidth="1"/>
    <col min="16143" max="16143" width="15.42578125" style="52" customWidth="1"/>
    <col min="16144" max="16144" width="3.7109375" style="52" customWidth="1"/>
    <col min="16145" max="16145" width="9.140625" style="52"/>
    <col min="16146" max="16146" width="14.85546875" style="52" bestFit="1" customWidth="1"/>
    <col min="16147" max="16147" width="9.140625" style="52"/>
    <col min="16148" max="16148" width="14.85546875" style="52" bestFit="1" customWidth="1"/>
    <col min="16149" max="16384" width="9.140625" style="52"/>
  </cols>
  <sheetData>
    <row r="2" spans="2:20" x14ac:dyDescent="0.25">
      <c r="B2" s="400" t="s">
        <v>385</v>
      </c>
      <c r="C2" s="400"/>
      <c r="D2" s="400"/>
      <c r="M2" s="372"/>
      <c r="N2" s="372"/>
      <c r="O2" s="372"/>
    </row>
    <row r="3" spans="2:20" x14ac:dyDescent="0.25">
      <c r="B3" s="400"/>
      <c r="C3" s="400"/>
      <c r="D3" s="400"/>
      <c r="M3" s="372"/>
      <c r="N3" s="372"/>
      <c r="O3" s="372"/>
    </row>
    <row r="4" spans="2:20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30.75" customHeight="1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19.149999999999999" customHeight="1" thickBot="1" x14ac:dyDescent="0.3">
      <c r="B8" s="140" t="s">
        <v>14</v>
      </c>
      <c r="C8" s="141" t="s">
        <v>54</v>
      </c>
      <c r="D8" s="170">
        <v>178183053.90000001</v>
      </c>
      <c r="E8" s="170">
        <v>0</v>
      </c>
      <c r="F8" s="170">
        <v>410898.44</v>
      </c>
      <c r="G8" s="170">
        <v>3210906.64</v>
      </c>
      <c r="H8" s="170">
        <v>29189</v>
      </c>
      <c r="I8" s="170">
        <v>0</v>
      </c>
      <c r="J8" s="170">
        <v>725505.79</v>
      </c>
      <c r="K8" s="170">
        <v>1068810.43</v>
      </c>
      <c r="L8" s="170">
        <v>0</v>
      </c>
      <c r="M8" s="171">
        <v>180039731.75999999</v>
      </c>
      <c r="N8" s="170">
        <v>66011526.969999999</v>
      </c>
      <c r="O8" s="172">
        <v>114028204.79000001</v>
      </c>
      <c r="R8" s="61"/>
      <c r="T8" s="61"/>
    </row>
    <row r="9" spans="2:20" ht="20.45" customHeight="1" thickBot="1" x14ac:dyDescent="0.3">
      <c r="B9" s="140" t="s">
        <v>55</v>
      </c>
      <c r="C9" s="141" t="s">
        <v>56</v>
      </c>
      <c r="D9" s="170">
        <v>69400671.579999998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1">
        <v>69400671.579999998</v>
      </c>
      <c r="N9" s="170">
        <v>0</v>
      </c>
      <c r="O9" s="172">
        <v>69400671.579999998</v>
      </c>
      <c r="R9" s="61"/>
      <c r="T9" s="61"/>
    </row>
    <row r="10" spans="2:20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T10" s="61"/>
    </row>
    <row r="11" spans="2:20" ht="30.75" thickBot="1" x14ac:dyDescent="0.3">
      <c r="B11" s="140" t="s">
        <v>59</v>
      </c>
      <c r="C11" s="141" t="s">
        <v>60</v>
      </c>
      <c r="D11" s="170">
        <v>86301583.159999996</v>
      </c>
      <c r="E11" s="170">
        <v>0</v>
      </c>
      <c r="F11" s="170">
        <v>0</v>
      </c>
      <c r="G11" s="170">
        <v>1310105.67</v>
      </c>
      <c r="H11" s="170">
        <v>0</v>
      </c>
      <c r="I11" s="170">
        <v>0</v>
      </c>
      <c r="J11" s="170">
        <v>65866.5</v>
      </c>
      <c r="K11" s="170">
        <v>0</v>
      </c>
      <c r="L11" s="170">
        <v>0</v>
      </c>
      <c r="M11" s="171">
        <v>87545822.329999998</v>
      </c>
      <c r="N11" s="170">
        <v>46328099.75</v>
      </c>
      <c r="O11" s="172">
        <v>41217722.579999998</v>
      </c>
      <c r="R11" s="61"/>
      <c r="T11" s="61"/>
    </row>
    <row r="12" spans="2:20" ht="24.6" customHeight="1" thickBot="1" x14ac:dyDescent="0.3">
      <c r="B12" s="140" t="s">
        <v>61</v>
      </c>
      <c r="C12" s="141" t="s">
        <v>62</v>
      </c>
      <c r="D12" s="170">
        <v>9143382.3300000001</v>
      </c>
      <c r="E12" s="170">
        <v>0</v>
      </c>
      <c r="F12" s="170">
        <v>91072.28</v>
      </c>
      <c r="G12" s="170">
        <v>1406690.25</v>
      </c>
      <c r="H12" s="170">
        <v>0</v>
      </c>
      <c r="I12" s="170">
        <v>0</v>
      </c>
      <c r="J12" s="170">
        <v>254353.07</v>
      </c>
      <c r="K12" s="170">
        <v>146175.82999999999</v>
      </c>
      <c r="L12" s="170">
        <v>0</v>
      </c>
      <c r="M12" s="171">
        <v>10240615.960000001</v>
      </c>
      <c r="N12" s="170">
        <v>7320922.25</v>
      </c>
      <c r="O12" s="172">
        <v>2919693.71</v>
      </c>
      <c r="R12" s="61"/>
      <c r="T12" s="61"/>
    </row>
    <row r="13" spans="2:20" ht="24.6" customHeight="1" thickBot="1" x14ac:dyDescent="0.3">
      <c r="B13" s="140" t="s">
        <v>63</v>
      </c>
      <c r="C13" s="141" t="s">
        <v>64</v>
      </c>
      <c r="D13" s="170">
        <v>2162432.59</v>
      </c>
      <c r="E13" s="170">
        <v>0</v>
      </c>
      <c r="F13" s="170">
        <v>0</v>
      </c>
      <c r="G13" s="170">
        <v>171758.96</v>
      </c>
      <c r="H13" s="170">
        <v>0</v>
      </c>
      <c r="I13" s="170">
        <v>0</v>
      </c>
      <c r="J13" s="170">
        <v>53731.360000000001</v>
      </c>
      <c r="K13" s="170">
        <v>0</v>
      </c>
      <c r="L13" s="170">
        <v>0</v>
      </c>
      <c r="M13" s="171">
        <v>2280460.19</v>
      </c>
      <c r="N13" s="170">
        <v>1872155.1</v>
      </c>
      <c r="O13" s="172">
        <v>408305.09</v>
      </c>
      <c r="R13" s="61"/>
      <c r="T13" s="61"/>
    </row>
    <row r="14" spans="2:20" ht="24.6" customHeight="1" thickBot="1" x14ac:dyDescent="0.3">
      <c r="B14" s="140" t="s">
        <v>65</v>
      </c>
      <c r="C14" s="141" t="s">
        <v>66</v>
      </c>
      <c r="D14" s="170">
        <v>11174984.24</v>
      </c>
      <c r="E14" s="170">
        <v>0</v>
      </c>
      <c r="F14" s="170">
        <v>319826.15999999997</v>
      </c>
      <c r="G14" s="170">
        <v>322351.76</v>
      </c>
      <c r="H14" s="170">
        <v>29189</v>
      </c>
      <c r="I14" s="170">
        <v>0</v>
      </c>
      <c r="J14" s="170">
        <v>351554.86</v>
      </c>
      <c r="K14" s="170">
        <v>922634.6</v>
      </c>
      <c r="L14" s="170">
        <v>0</v>
      </c>
      <c r="M14" s="171">
        <v>10572161.699999999</v>
      </c>
      <c r="N14" s="170">
        <v>10490349.869999999</v>
      </c>
      <c r="O14" s="172">
        <v>81811.83</v>
      </c>
      <c r="R14" s="61"/>
      <c r="T14" s="61"/>
    </row>
    <row r="15" spans="2:20" ht="22.15" customHeight="1" thickBot="1" x14ac:dyDescent="0.3">
      <c r="B15" s="143" t="s">
        <v>19</v>
      </c>
      <c r="C15" s="141" t="s">
        <v>67</v>
      </c>
      <c r="D15" s="170">
        <v>239364.81</v>
      </c>
      <c r="E15" s="170">
        <v>0</v>
      </c>
      <c r="F15" s="170">
        <v>2262785.04</v>
      </c>
      <c r="G15" s="170">
        <v>0</v>
      </c>
      <c r="H15" s="170">
        <v>0</v>
      </c>
      <c r="I15" s="170">
        <v>0</v>
      </c>
      <c r="J15" s="170">
        <v>0</v>
      </c>
      <c r="K15" s="170">
        <v>2262785.04</v>
      </c>
      <c r="L15" s="170">
        <v>0</v>
      </c>
      <c r="M15" s="171">
        <v>239364.81</v>
      </c>
      <c r="N15" s="170">
        <v>0</v>
      </c>
      <c r="O15" s="172">
        <v>239364.81</v>
      </c>
      <c r="R15" s="61"/>
      <c r="T15" s="61"/>
    </row>
    <row r="16" spans="2:20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T16" s="61"/>
    </row>
    <row r="17" spans="2:20" ht="20.45" customHeight="1" thickBot="1" x14ac:dyDescent="0.3">
      <c r="B17" s="143" t="s">
        <v>23</v>
      </c>
      <c r="C17" s="141" t="s">
        <v>69</v>
      </c>
      <c r="D17" s="170">
        <v>284612.23</v>
      </c>
      <c r="E17" s="170">
        <v>0</v>
      </c>
      <c r="F17" s="170">
        <v>27204.44</v>
      </c>
      <c r="G17" s="170">
        <v>136038.57999999999</v>
      </c>
      <c r="H17" s="170">
        <v>0</v>
      </c>
      <c r="I17" s="170">
        <v>0</v>
      </c>
      <c r="J17" s="170">
        <v>13433.27</v>
      </c>
      <c r="K17" s="170">
        <v>15349.75</v>
      </c>
      <c r="L17" s="170">
        <v>0</v>
      </c>
      <c r="M17" s="171">
        <v>419072.23</v>
      </c>
      <c r="N17" s="170">
        <v>304340.8</v>
      </c>
      <c r="O17" s="172">
        <v>114731.43</v>
      </c>
      <c r="R17" s="61"/>
      <c r="T17" s="61"/>
    </row>
    <row r="18" spans="2:20" ht="22.15" customHeight="1" thickBot="1" x14ac:dyDescent="0.3">
      <c r="B18" s="402" t="s">
        <v>70</v>
      </c>
      <c r="C18" s="403"/>
      <c r="D18" s="171">
        <v>178707030.94</v>
      </c>
      <c r="E18" s="171">
        <v>0</v>
      </c>
      <c r="F18" s="171">
        <v>2700887.92</v>
      </c>
      <c r="G18" s="171">
        <v>3346945.22</v>
      </c>
      <c r="H18" s="171">
        <v>29189</v>
      </c>
      <c r="I18" s="171">
        <v>0</v>
      </c>
      <c r="J18" s="171">
        <v>738939.06</v>
      </c>
      <c r="K18" s="171">
        <v>3346945.22</v>
      </c>
      <c r="L18" s="171">
        <v>0</v>
      </c>
      <c r="M18" s="171">
        <v>180698168.80000001</v>
      </c>
      <c r="N18" s="171">
        <v>66315867.770000003</v>
      </c>
      <c r="O18" s="172">
        <v>114382301.03</v>
      </c>
      <c r="R18" s="61"/>
      <c r="T18" s="61"/>
    </row>
    <row r="19" spans="2:20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0</v>
      </c>
      <c r="H19" s="144" t="s">
        <v>72</v>
      </c>
      <c r="I19" s="144" t="s">
        <v>72</v>
      </c>
      <c r="J19" s="144" t="s">
        <v>72</v>
      </c>
      <c r="K19" s="145">
        <v>0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>
      <c r="M24" s="61"/>
    </row>
    <row r="25" spans="2:20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37" right="0.28000000000000003" top="0.74803149606299213" bottom="0.74803149606299213" header="0.31496062992125984" footer="0.31496062992125984"/>
  <pageSetup scale="61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32"/>
  <sheetViews>
    <sheetView showGridLines="0" showOutlineSymbols="0" workbookViewId="0">
      <selection activeCell="M22" sqref="M22"/>
    </sheetView>
  </sheetViews>
  <sheetFormatPr defaultRowHeight="15" x14ac:dyDescent="0.25"/>
  <cols>
    <col min="1" max="1" width="2.42578125" style="52" customWidth="1"/>
    <col min="2" max="2" width="4.42578125" style="52" customWidth="1"/>
    <col min="3" max="3" width="32.42578125" style="52" customWidth="1"/>
    <col min="4" max="4" width="16.7109375" style="52" customWidth="1"/>
    <col min="5" max="5" width="16.42578125" style="52" customWidth="1"/>
    <col min="6" max="6" width="15.28515625" style="52" customWidth="1"/>
    <col min="7" max="7" width="15.140625" style="52" customWidth="1"/>
    <col min="8" max="8" width="15.28515625" style="52" customWidth="1"/>
    <col min="9" max="9" width="4.85546875" style="52" customWidth="1"/>
    <col min="10" max="256" width="9.140625" style="52"/>
    <col min="257" max="257" width="2.42578125" style="52" customWidth="1"/>
    <col min="258" max="258" width="4.42578125" style="52" customWidth="1"/>
    <col min="259" max="259" width="32.42578125" style="52" customWidth="1"/>
    <col min="260" max="260" width="16.7109375" style="52" customWidth="1"/>
    <col min="261" max="261" width="16.42578125" style="52" customWidth="1"/>
    <col min="262" max="262" width="15.28515625" style="52" customWidth="1"/>
    <col min="263" max="263" width="15.140625" style="52" customWidth="1"/>
    <col min="264" max="264" width="15.28515625" style="52" customWidth="1"/>
    <col min="265" max="265" width="4.85546875" style="52" customWidth="1"/>
    <col min="266" max="512" width="9.140625" style="52"/>
    <col min="513" max="513" width="2.42578125" style="52" customWidth="1"/>
    <col min="514" max="514" width="4.42578125" style="52" customWidth="1"/>
    <col min="515" max="515" width="32.42578125" style="52" customWidth="1"/>
    <col min="516" max="516" width="16.7109375" style="52" customWidth="1"/>
    <col min="517" max="517" width="16.42578125" style="52" customWidth="1"/>
    <col min="518" max="518" width="15.28515625" style="52" customWidth="1"/>
    <col min="519" max="519" width="15.140625" style="52" customWidth="1"/>
    <col min="520" max="520" width="15.28515625" style="52" customWidth="1"/>
    <col min="521" max="521" width="4.85546875" style="52" customWidth="1"/>
    <col min="522" max="768" width="9.140625" style="52"/>
    <col min="769" max="769" width="2.42578125" style="52" customWidth="1"/>
    <col min="770" max="770" width="4.42578125" style="52" customWidth="1"/>
    <col min="771" max="771" width="32.42578125" style="52" customWidth="1"/>
    <col min="772" max="772" width="16.7109375" style="52" customWidth="1"/>
    <col min="773" max="773" width="16.42578125" style="52" customWidth="1"/>
    <col min="774" max="774" width="15.28515625" style="52" customWidth="1"/>
    <col min="775" max="775" width="15.140625" style="52" customWidth="1"/>
    <col min="776" max="776" width="15.28515625" style="52" customWidth="1"/>
    <col min="777" max="777" width="4.85546875" style="52" customWidth="1"/>
    <col min="778" max="1024" width="9.140625" style="52"/>
    <col min="1025" max="1025" width="2.42578125" style="52" customWidth="1"/>
    <col min="1026" max="1026" width="4.42578125" style="52" customWidth="1"/>
    <col min="1027" max="1027" width="32.42578125" style="52" customWidth="1"/>
    <col min="1028" max="1028" width="16.7109375" style="52" customWidth="1"/>
    <col min="1029" max="1029" width="16.42578125" style="52" customWidth="1"/>
    <col min="1030" max="1030" width="15.28515625" style="52" customWidth="1"/>
    <col min="1031" max="1031" width="15.140625" style="52" customWidth="1"/>
    <col min="1032" max="1032" width="15.28515625" style="52" customWidth="1"/>
    <col min="1033" max="1033" width="4.85546875" style="52" customWidth="1"/>
    <col min="1034" max="1280" width="9.140625" style="52"/>
    <col min="1281" max="1281" width="2.42578125" style="52" customWidth="1"/>
    <col min="1282" max="1282" width="4.42578125" style="52" customWidth="1"/>
    <col min="1283" max="1283" width="32.42578125" style="52" customWidth="1"/>
    <col min="1284" max="1284" width="16.7109375" style="52" customWidth="1"/>
    <col min="1285" max="1285" width="16.42578125" style="52" customWidth="1"/>
    <col min="1286" max="1286" width="15.28515625" style="52" customWidth="1"/>
    <col min="1287" max="1287" width="15.140625" style="52" customWidth="1"/>
    <col min="1288" max="1288" width="15.28515625" style="52" customWidth="1"/>
    <col min="1289" max="1289" width="4.85546875" style="52" customWidth="1"/>
    <col min="1290" max="1536" width="9.140625" style="52"/>
    <col min="1537" max="1537" width="2.42578125" style="52" customWidth="1"/>
    <col min="1538" max="1538" width="4.42578125" style="52" customWidth="1"/>
    <col min="1539" max="1539" width="32.42578125" style="52" customWidth="1"/>
    <col min="1540" max="1540" width="16.7109375" style="52" customWidth="1"/>
    <col min="1541" max="1541" width="16.42578125" style="52" customWidth="1"/>
    <col min="1542" max="1542" width="15.28515625" style="52" customWidth="1"/>
    <col min="1543" max="1543" width="15.140625" style="52" customWidth="1"/>
    <col min="1544" max="1544" width="15.28515625" style="52" customWidth="1"/>
    <col min="1545" max="1545" width="4.85546875" style="52" customWidth="1"/>
    <col min="1546" max="1792" width="9.140625" style="52"/>
    <col min="1793" max="1793" width="2.42578125" style="52" customWidth="1"/>
    <col min="1794" max="1794" width="4.42578125" style="52" customWidth="1"/>
    <col min="1795" max="1795" width="32.42578125" style="52" customWidth="1"/>
    <col min="1796" max="1796" width="16.7109375" style="52" customWidth="1"/>
    <col min="1797" max="1797" width="16.42578125" style="52" customWidth="1"/>
    <col min="1798" max="1798" width="15.28515625" style="52" customWidth="1"/>
    <col min="1799" max="1799" width="15.140625" style="52" customWidth="1"/>
    <col min="1800" max="1800" width="15.28515625" style="52" customWidth="1"/>
    <col min="1801" max="1801" width="4.85546875" style="52" customWidth="1"/>
    <col min="1802" max="2048" width="9.140625" style="52"/>
    <col min="2049" max="2049" width="2.42578125" style="52" customWidth="1"/>
    <col min="2050" max="2050" width="4.42578125" style="52" customWidth="1"/>
    <col min="2051" max="2051" width="32.42578125" style="52" customWidth="1"/>
    <col min="2052" max="2052" width="16.7109375" style="52" customWidth="1"/>
    <col min="2053" max="2053" width="16.42578125" style="52" customWidth="1"/>
    <col min="2054" max="2054" width="15.28515625" style="52" customWidth="1"/>
    <col min="2055" max="2055" width="15.140625" style="52" customWidth="1"/>
    <col min="2056" max="2056" width="15.28515625" style="52" customWidth="1"/>
    <col min="2057" max="2057" width="4.85546875" style="52" customWidth="1"/>
    <col min="2058" max="2304" width="9.140625" style="52"/>
    <col min="2305" max="2305" width="2.42578125" style="52" customWidth="1"/>
    <col min="2306" max="2306" width="4.42578125" style="52" customWidth="1"/>
    <col min="2307" max="2307" width="32.42578125" style="52" customWidth="1"/>
    <col min="2308" max="2308" width="16.7109375" style="52" customWidth="1"/>
    <col min="2309" max="2309" width="16.42578125" style="52" customWidth="1"/>
    <col min="2310" max="2310" width="15.28515625" style="52" customWidth="1"/>
    <col min="2311" max="2311" width="15.140625" style="52" customWidth="1"/>
    <col min="2312" max="2312" width="15.28515625" style="52" customWidth="1"/>
    <col min="2313" max="2313" width="4.85546875" style="52" customWidth="1"/>
    <col min="2314" max="2560" width="9.140625" style="52"/>
    <col min="2561" max="2561" width="2.42578125" style="52" customWidth="1"/>
    <col min="2562" max="2562" width="4.42578125" style="52" customWidth="1"/>
    <col min="2563" max="2563" width="32.42578125" style="52" customWidth="1"/>
    <col min="2564" max="2564" width="16.7109375" style="52" customWidth="1"/>
    <col min="2565" max="2565" width="16.42578125" style="52" customWidth="1"/>
    <col min="2566" max="2566" width="15.28515625" style="52" customWidth="1"/>
    <col min="2567" max="2567" width="15.140625" style="52" customWidth="1"/>
    <col min="2568" max="2568" width="15.28515625" style="52" customWidth="1"/>
    <col min="2569" max="2569" width="4.85546875" style="52" customWidth="1"/>
    <col min="2570" max="2816" width="9.140625" style="52"/>
    <col min="2817" max="2817" width="2.42578125" style="52" customWidth="1"/>
    <col min="2818" max="2818" width="4.42578125" style="52" customWidth="1"/>
    <col min="2819" max="2819" width="32.42578125" style="52" customWidth="1"/>
    <col min="2820" max="2820" width="16.7109375" style="52" customWidth="1"/>
    <col min="2821" max="2821" width="16.42578125" style="52" customWidth="1"/>
    <col min="2822" max="2822" width="15.28515625" style="52" customWidth="1"/>
    <col min="2823" max="2823" width="15.140625" style="52" customWidth="1"/>
    <col min="2824" max="2824" width="15.28515625" style="52" customWidth="1"/>
    <col min="2825" max="2825" width="4.85546875" style="52" customWidth="1"/>
    <col min="2826" max="3072" width="9.140625" style="52"/>
    <col min="3073" max="3073" width="2.42578125" style="52" customWidth="1"/>
    <col min="3074" max="3074" width="4.42578125" style="52" customWidth="1"/>
    <col min="3075" max="3075" width="32.42578125" style="52" customWidth="1"/>
    <col min="3076" max="3076" width="16.7109375" style="52" customWidth="1"/>
    <col min="3077" max="3077" width="16.42578125" style="52" customWidth="1"/>
    <col min="3078" max="3078" width="15.28515625" style="52" customWidth="1"/>
    <col min="3079" max="3079" width="15.140625" style="52" customWidth="1"/>
    <col min="3080" max="3080" width="15.28515625" style="52" customWidth="1"/>
    <col min="3081" max="3081" width="4.85546875" style="52" customWidth="1"/>
    <col min="3082" max="3328" width="9.140625" style="52"/>
    <col min="3329" max="3329" width="2.42578125" style="52" customWidth="1"/>
    <col min="3330" max="3330" width="4.42578125" style="52" customWidth="1"/>
    <col min="3331" max="3331" width="32.42578125" style="52" customWidth="1"/>
    <col min="3332" max="3332" width="16.7109375" style="52" customWidth="1"/>
    <col min="3333" max="3333" width="16.42578125" style="52" customWidth="1"/>
    <col min="3334" max="3334" width="15.28515625" style="52" customWidth="1"/>
    <col min="3335" max="3335" width="15.140625" style="52" customWidth="1"/>
    <col min="3336" max="3336" width="15.28515625" style="52" customWidth="1"/>
    <col min="3337" max="3337" width="4.85546875" style="52" customWidth="1"/>
    <col min="3338" max="3584" width="9.140625" style="52"/>
    <col min="3585" max="3585" width="2.42578125" style="52" customWidth="1"/>
    <col min="3586" max="3586" width="4.42578125" style="52" customWidth="1"/>
    <col min="3587" max="3587" width="32.42578125" style="52" customWidth="1"/>
    <col min="3588" max="3588" width="16.7109375" style="52" customWidth="1"/>
    <col min="3589" max="3589" width="16.42578125" style="52" customWidth="1"/>
    <col min="3590" max="3590" width="15.28515625" style="52" customWidth="1"/>
    <col min="3591" max="3591" width="15.140625" style="52" customWidth="1"/>
    <col min="3592" max="3592" width="15.28515625" style="52" customWidth="1"/>
    <col min="3593" max="3593" width="4.85546875" style="52" customWidth="1"/>
    <col min="3594" max="3840" width="9.140625" style="52"/>
    <col min="3841" max="3841" width="2.42578125" style="52" customWidth="1"/>
    <col min="3842" max="3842" width="4.42578125" style="52" customWidth="1"/>
    <col min="3843" max="3843" width="32.42578125" style="52" customWidth="1"/>
    <col min="3844" max="3844" width="16.7109375" style="52" customWidth="1"/>
    <col min="3845" max="3845" width="16.42578125" style="52" customWidth="1"/>
    <col min="3846" max="3846" width="15.28515625" style="52" customWidth="1"/>
    <col min="3847" max="3847" width="15.140625" style="52" customWidth="1"/>
    <col min="3848" max="3848" width="15.28515625" style="52" customWidth="1"/>
    <col min="3849" max="3849" width="4.85546875" style="52" customWidth="1"/>
    <col min="3850" max="4096" width="9.140625" style="52"/>
    <col min="4097" max="4097" width="2.42578125" style="52" customWidth="1"/>
    <col min="4098" max="4098" width="4.42578125" style="52" customWidth="1"/>
    <col min="4099" max="4099" width="32.42578125" style="52" customWidth="1"/>
    <col min="4100" max="4100" width="16.7109375" style="52" customWidth="1"/>
    <col min="4101" max="4101" width="16.42578125" style="52" customWidth="1"/>
    <col min="4102" max="4102" width="15.28515625" style="52" customWidth="1"/>
    <col min="4103" max="4103" width="15.140625" style="52" customWidth="1"/>
    <col min="4104" max="4104" width="15.28515625" style="52" customWidth="1"/>
    <col min="4105" max="4105" width="4.85546875" style="52" customWidth="1"/>
    <col min="4106" max="4352" width="9.140625" style="52"/>
    <col min="4353" max="4353" width="2.42578125" style="52" customWidth="1"/>
    <col min="4354" max="4354" width="4.42578125" style="52" customWidth="1"/>
    <col min="4355" max="4355" width="32.42578125" style="52" customWidth="1"/>
    <col min="4356" max="4356" width="16.7109375" style="52" customWidth="1"/>
    <col min="4357" max="4357" width="16.42578125" style="52" customWidth="1"/>
    <col min="4358" max="4358" width="15.28515625" style="52" customWidth="1"/>
    <col min="4359" max="4359" width="15.140625" style="52" customWidth="1"/>
    <col min="4360" max="4360" width="15.28515625" style="52" customWidth="1"/>
    <col min="4361" max="4361" width="4.85546875" style="52" customWidth="1"/>
    <col min="4362" max="4608" width="9.140625" style="52"/>
    <col min="4609" max="4609" width="2.42578125" style="52" customWidth="1"/>
    <col min="4610" max="4610" width="4.42578125" style="52" customWidth="1"/>
    <col min="4611" max="4611" width="32.42578125" style="52" customWidth="1"/>
    <col min="4612" max="4612" width="16.7109375" style="52" customWidth="1"/>
    <col min="4613" max="4613" width="16.42578125" style="52" customWidth="1"/>
    <col min="4614" max="4614" width="15.28515625" style="52" customWidth="1"/>
    <col min="4615" max="4615" width="15.140625" style="52" customWidth="1"/>
    <col min="4616" max="4616" width="15.28515625" style="52" customWidth="1"/>
    <col min="4617" max="4617" width="4.85546875" style="52" customWidth="1"/>
    <col min="4618" max="4864" width="9.140625" style="52"/>
    <col min="4865" max="4865" width="2.42578125" style="52" customWidth="1"/>
    <col min="4866" max="4866" width="4.42578125" style="52" customWidth="1"/>
    <col min="4867" max="4867" width="32.42578125" style="52" customWidth="1"/>
    <col min="4868" max="4868" width="16.7109375" style="52" customWidth="1"/>
    <col min="4869" max="4869" width="16.42578125" style="52" customWidth="1"/>
    <col min="4870" max="4870" width="15.28515625" style="52" customWidth="1"/>
    <col min="4871" max="4871" width="15.140625" style="52" customWidth="1"/>
    <col min="4872" max="4872" width="15.28515625" style="52" customWidth="1"/>
    <col min="4873" max="4873" width="4.85546875" style="52" customWidth="1"/>
    <col min="4874" max="5120" width="9.140625" style="52"/>
    <col min="5121" max="5121" width="2.42578125" style="52" customWidth="1"/>
    <col min="5122" max="5122" width="4.42578125" style="52" customWidth="1"/>
    <col min="5123" max="5123" width="32.42578125" style="52" customWidth="1"/>
    <col min="5124" max="5124" width="16.7109375" style="52" customWidth="1"/>
    <col min="5125" max="5125" width="16.42578125" style="52" customWidth="1"/>
    <col min="5126" max="5126" width="15.28515625" style="52" customWidth="1"/>
    <col min="5127" max="5127" width="15.140625" style="52" customWidth="1"/>
    <col min="5128" max="5128" width="15.28515625" style="52" customWidth="1"/>
    <col min="5129" max="5129" width="4.85546875" style="52" customWidth="1"/>
    <col min="5130" max="5376" width="9.140625" style="52"/>
    <col min="5377" max="5377" width="2.42578125" style="52" customWidth="1"/>
    <col min="5378" max="5378" width="4.42578125" style="52" customWidth="1"/>
    <col min="5379" max="5379" width="32.42578125" style="52" customWidth="1"/>
    <col min="5380" max="5380" width="16.7109375" style="52" customWidth="1"/>
    <col min="5381" max="5381" width="16.42578125" style="52" customWidth="1"/>
    <col min="5382" max="5382" width="15.28515625" style="52" customWidth="1"/>
    <col min="5383" max="5383" width="15.140625" style="52" customWidth="1"/>
    <col min="5384" max="5384" width="15.28515625" style="52" customWidth="1"/>
    <col min="5385" max="5385" width="4.85546875" style="52" customWidth="1"/>
    <col min="5386" max="5632" width="9.140625" style="52"/>
    <col min="5633" max="5633" width="2.42578125" style="52" customWidth="1"/>
    <col min="5634" max="5634" width="4.42578125" style="52" customWidth="1"/>
    <col min="5635" max="5635" width="32.42578125" style="52" customWidth="1"/>
    <col min="5636" max="5636" width="16.7109375" style="52" customWidth="1"/>
    <col min="5637" max="5637" width="16.42578125" style="52" customWidth="1"/>
    <col min="5638" max="5638" width="15.28515625" style="52" customWidth="1"/>
    <col min="5639" max="5639" width="15.140625" style="52" customWidth="1"/>
    <col min="5640" max="5640" width="15.28515625" style="52" customWidth="1"/>
    <col min="5641" max="5641" width="4.85546875" style="52" customWidth="1"/>
    <col min="5642" max="5888" width="9.140625" style="52"/>
    <col min="5889" max="5889" width="2.42578125" style="52" customWidth="1"/>
    <col min="5890" max="5890" width="4.42578125" style="52" customWidth="1"/>
    <col min="5891" max="5891" width="32.42578125" style="52" customWidth="1"/>
    <col min="5892" max="5892" width="16.7109375" style="52" customWidth="1"/>
    <col min="5893" max="5893" width="16.42578125" style="52" customWidth="1"/>
    <col min="5894" max="5894" width="15.28515625" style="52" customWidth="1"/>
    <col min="5895" max="5895" width="15.140625" style="52" customWidth="1"/>
    <col min="5896" max="5896" width="15.28515625" style="52" customWidth="1"/>
    <col min="5897" max="5897" width="4.85546875" style="52" customWidth="1"/>
    <col min="5898" max="6144" width="9.140625" style="52"/>
    <col min="6145" max="6145" width="2.42578125" style="52" customWidth="1"/>
    <col min="6146" max="6146" width="4.42578125" style="52" customWidth="1"/>
    <col min="6147" max="6147" width="32.42578125" style="52" customWidth="1"/>
    <col min="6148" max="6148" width="16.7109375" style="52" customWidth="1"/>
    <col min="6149" max="6149" width="16.42578125" style="52" customWidth="1"/>
    <col min="6150" max="6150" width="15.28515625" style="52" customWidth="1"/>
    <col min="6151" max="6151" width="15.140625" style="52" customWidth="1"/>
    <col min="6152" max="6152" width="15.28515625" style="52" customWidth="1"/>
    <col min="6153" max="6153" width="4.85546875" style="52" customWidth="1"/>
    <col min="6154" max="6400" width="9.140625" style="52"/>
    <col min="6401" max="6401" width="2.42578125" style="52" customWidth="1"/>
    <col min="6402" max="6402" width="4.42578125" style="52" customWidth="1"/>
    <col min="6403" max="6403" width="32.42578125" style="52" customWidth="1"/>
    <col min="6404" max="6404" width="16.7109375" style="52" customWidth="1"/>
    <col min="6405" max="6405" width="16.42578125" style="52" customWidth="1"/>
    <col min="6406" max="6406" width="15.28515625" style="52" customWidth="1"/>
    <col min="6407" max="6407" width="15.140625" style="52" customWidth="1"/>
    <col min="6408" max="6408" width="15.28515625" style="52" customWidth="1"/>
    <col min="6409" max="6409" width="4.85546875" style="52" customWidth="1"/>
    <col min="6410" max="6656" width="9.140625" style="52"/>
    <col min="6657" max="6657" width="2.42578125" style="52" customWidth="1"/>
    <col min="6658" max="6658" width="4.42578125" style="52" customWidth="1"/>
    <col min="6659" max="6659" width="32.42578125" style="52" customWidth="1"/>
    <col min="6660" max="6660" width="16.7109375" style="52" customWidth="1"/>
    <col min="6661" max="6661" width="16.42578125" style="52" customWidth="1"/>
    <col min="6662" max="6662" width="15.28515625" style="52" customWidth="1"/>
    <col min="6663" max="6663" width="15.140625" style="52" customWidth="1"/>
    <col min="6664" max="6664" width="15.28515625" style="52" customWidth="1"/>
    <col min="6665" max="6665" width="4.85546875" style="52" customWidth="1"/>
    <col min="6666" max="6912" width="9.140625" style="52"/>
    <col min="6913" max="6913" width="2.42578125" style="52" customWidth="1"/>
    <col min="6914" max="6914" width="4.42578125" style="52" customWidth="1"/>
    <col min="6915" max="6915" width="32.42578125" style="52" customWidth="1"/>
    <col min="6916" max="6916" width="16.7109375" style="52" customWidth="1"/>
    <col min="6917" max="6917" width="16.42578125" style="52" customWidth="1"/>
    <col min="6918" max="6918" width="15.28515625" style="52" customWidth="1"/>
    <col min="6919" max="6919" width="15.140625" style="52" customWidth="1"/>
    <col min="6920" max="6920" width="15.28515625" style="52" customWidth="1"/>
    <col min="6921" max="6921" width="4.85546875" style="52" customWidth="1"/>
    <col min="6922" max="7168" width="9.140625" style="52"/>
    <col min="7169" max="7169" width="2.42578125" style="52" customWidth="1"/>
    <col min="7170" max="7170" width="4.42578125" style="52" customWidth="1"/>
    <col min="7171" max="7171" width="32.42578125" style="52" customWidth="1"/>
    <col min="7172" max="7172" width="16.7109375" style="52" customWidth="1"/>
    <col min="7173" max="7173" width="16.42578125" style="52" customWidth="1"/>
    <col min="7174" max="7174" width="15.28515625" style="52" customWidth="1"/>
    <col min="7175" max="7175" width="15.140625" style="52" customWidth="1"/>
    <col min="7176" max="7176" width="15.28515625" style="52" customWidth="1"/>
    <col min="7177" max="7177" width="4.85546875" style="52" customWidth="1"/>
    <col min="7178" max="7424" width="9.140625" style="52"/>
    <col min="7425" max="7425" width="2.42578125" style="52" customWidth="1"/>
    <col min="7426" max="7426" width="4.42578125" style="52" customWidth="1"/>
    <col min="7427" max="7427" width="32.42578125" style="52" customWidth="1"/>
    <col min="7428" max="7428" width="16.7109375" style="52" customWidth="1"/>
    <col min="7429" max="7429" width="16.42578125" style="52" customWidth="1"/>
    <col min="7430" max="7430" width="15.28515625" style="52" customWidth="1"/>
    <col min="7431" max="7431" width="15.140625" style="52" customWidth="1"/>
    <col min="7432" max="7432" width="15.28515625" style="52" customWidth="1"/>
    <col min="7433" max="7433" width="4.85546875" style="52" customWidth="1"/>
    <col min="7434" max="7680" width="9.140625" style="52"/>
    <col min="7681" max="7681" width="2.42578125" style="52" customWidth="1"/>
    <col min="7682" max="7682" width="4.42578125" style="52" customWidth="1"/>
    <col min="7683" max="7683" width="32.42578125" style="52" customWidth="1"/>
    <col min="7684" max="7684" width="16.7109375" style="52" customWidth="1"/>
    <col min="7685" max="7685" width="16.42578125" style="52" customWidth="1"/>
    <col min="7686" max="7686" width="15.28515625" style="52" customWidth="1"/>
    <col min="7687" max="7687" width="15.140625" style="52" customWidth="1"/>
    <col min="7688" max="7688" width="15.28515625" style="52" customWidth="1"/>
    <col min="7689" max="7689" width="4.85546875" style="52" customWidth="1"/>
    <col min="7690" max="7936" width="9.140625" style="52"/>
    <col min="7937" max="7937" width="2.42578125" style="52" customWidth="1"/>
    <col min="7938" max="7938" width="4.42578125" style="52" customWidth="1"/>
    <col min="7939" max="7939" width="32.42578125" style="52" customWidth="1"/>
    <col min="7940" max="7940" width="16.7109375" style="52" customWidth="1"/>
    <col min="7941" max="7941" width="16.42578125" style="52" customWidth="1"/>
    <col min="7942" max="7942" width="15.28515625" style="52" customWidth="1"/>
    <col min="7943" max="7943" width="15.140625" style="52" customWidth="1"/>
    <col min="7944" max="7944" width="15.28515625" style="52" customWidth="1"/>
    <col min="7945" max="7945" width="4.85546875" style="52" customWidth="1"/>
    <col min="7946" max="8192" width="9.140625" style="52"/>
    <col min="8193" max="8193" width="2.42578125" style="52" customWidth="1"/>
    <col min="8194" max="8194" width="4.42578125" style="52" customWidth="1"/>
    <col min="8195" max="8195" width="32.42578125" style="52" customWidth="1"/>
    <col min="8196" max="8196" width="16.7109375" style="52" customWidth="1"/>
    <col min="8197" max="8197" width="16.42578125" style="52" customWidth="1"/>
    <col min="8198" max="8198" width="15.28515625" style="52" customWidth="1"/>
    <col min="8199" max="8199" width="15.140625" style="52" customWidth="1"/>
    <col min="8200" max="8200" width="15.28515625" style="52" customWidth="1"/>
    <col min="8201" max="8201" width="4.85546875" style="52" customWidth="1"/>
    <col min="8202" max="8448" width="9.140625" style="52"/>
    <col min="8449" max="8449" width="2.42578125" style="52" customWidth="1"/>
    <col min="8450" max="8450" width="4.42578125" style="52" customWidth="1"/>
    <col min="8451" max="8451" width="32.42578125" style="52" customWidth="1"/>
    <col min="8452" max="8452" width="16.7109375" style="52" customWidth="1"/>
    <col min="8453" max="8453" width="16.42578125" style="52" customWidth="1"/>
    <col min="8454" max="8454" width="15.28515625" style="52" customWidth="1"/>
    <col min="8455" max="8455" width="15.140625" style="52" customWidth="1"/>
    <col min="8456" max="8456" width="15.28515625" style="52" customWidth="1"/>
    <col min="8457" max="8457" width="4.85546875" style="52" customWidth="1"/>
    <col min="8458" max="8704" width="9.140625" style="52"/>
    <col min="8705" max="8705" width="2.42578125" style="52" customWidth="1"/>
    <col min="8706" max="8706" width="4.42578125" style="52" customWidth="1"/>
    <col min="8707" max="8707" width="32.42578125" style="52" customWidth="1"/>
    <col min="8708" max="8708" width="16.7109375" style="52" customWidth="1"/>
    <col min="8709" max="8709" width="16.42578125" style="52" customWidth="1"/>
    <col min="8710" max="8710" width="15.28515625" style="52" customWidth="1"/>
    <col min="8711" max="8711" width="15.140625" style="52" customWidth="1"/>
    <col min="8712" max="8712" width="15.28515625" style="52" customWidth="1"/>
    <col min="8713" max="8713" width="4.85546875" style="52" customWidth="1"/>
    <col min="8714" max="8960" width="9.140625" style="52"/>
    <col min="8961" max="8961" width="2.42578125" style="52" customWidth="1"/>
    <col min="8962" max="8962" width="4.42578125" style="52" customWidth="1"/>
    <col min="8963" max="8963" width="32.42578125" style="52" customWidth="1"/>
    <col min="8964" max="8964" width="16.7109375" style="52" customWidth="1"/>
    <col min="8965" max="8965" width="16.42578125" style="52" customWidth="1"/>
    <col min="8966" max="8966" width="15.28515625" style="52" customWidth="1"/>
    <col min="8967" max="8967" width="15.140625" style="52" customWidth="1"/>
    <col min="8968" max="8968" width="15.28515625" style="52" customWidth="1"/>
    <col min="8969" max="8969" width="4.85546875" style="52" customWidth="1"/>
    <col min="8970" max="9216" width="9.140625" style="52"/>
    <col min="9217" max="9217" width="2.42578125" style="52" customWidth="1"/>
    <col min="9218" max="9218" width="4.42578125" style="52" customWidth="1"/>
    <col min="9219" max="9219" width="32.42578125" style="52" customWidth="1"/>
    <col min="9220" max="9220" width="16.7109375" style="52" customWidth="1"/>
    <col min="9221" max="9221" width="16.42578125" style="52" customWidth="1"/>
    <col min="9222" max="9222" width="15.28515625" style="52" customWidth="1"/>
    <col min="9223" max="9223" width="15.140625" style="52" customWidth="1"/>
    <col min="9224" max="9224" width="15.28515625" style="52" customWidth="1"/>
    <col min="9225" max="9225" width="4.85546875" style="52" customWidth="1"/>
    <col min="9226" max="9472" width="9.140625" style="52"/>
    <col min="9473" max="9473" width="2.42578125" style="52" customWidth="1"/>
    <col min="9474" max="9474" width="4.42578125" style="52" customWidth="1"/>
    <col min="9475" max="9475" width="32.42578125" style="52" customWidth="1"/>
    <col min="9476" max="9476" width="16.7109375" style="52" customWidth="1"/>
    <col min="9477" max="9477" width="16.42578125" style="52" customWidth="1"/>
    <col min="9478" max="9478" width="15.28515625" style="52" customWidth="1"/>
    <col min="9479" max="9479" width="15.140625" style="52" customWidth="1"/>
    <col min="9480" max="9480" width="15.28515625" style="52" customWidth="1"/>
    <col min="9481" max="9481" width="4.85546875" style="52" customWidth="1"/>
    <col min="9482" max="9728" width="9.140625" style="52"/>
    <col min="9729" max="9729" width="2.42578125" style="52" customWidth="1"/>
    <col min="9730" max="9730" width="4.42578125" style="52" customWidth="1"/>
    <col min="9731" max="9731" width="32.42578125" style="52" customWidth="1"/>
    <col min="9732" max="9732" width="16.7109375" style="52" customWidth="1"/>
    <col min="9733" max="9733" width="16.42578125" style="52" customWidth="1"/>
    <col min="9734" max="9734" width="15.28515625" style="52" customWidth="1"/>
    <col min="9735" max="9735" width="15.140625" style="52" customWidth="1"/>
    <col min="9736" max="9736" width="15.28515625" style="52" customWidth="1"/>
    <col min="9737" max="9737" width="4.85546875" style="52" customWidth="1"/>
    <col min="9738" max="9984" width="9.140625" style="52"/>
    <col min="9985" max="9985" width="2.42578125" style="52" customWidth="1"/>
    <col min="9986" max="9986" width="4.42578125" style="52" customWidth="1"/>
    <col min="9987" max="9987" width="32.42578125" style="52" customWidth="1"/>
    <col min="9988" max="9988" width="16.7109375" style="52" customWidth="1"/>
    <col min="9989" max="9989" width="16.42578125" style="52" customWidth="1"/>
    <col min="9990" max="9990" width="15.28515625" style="52" customWidth="1"/>
    <col min="9991" max="9991" width="15.140625" style="52" customWidth="1"/>
    <col min="9992" max="9992" width="15.28515625" style="52" customWidth="1"/>
    <col min="9993" max="9993" width="4.85546875" style="52" customWidth="1"/>
    <col min="9994" max="10240" width="9.140625" style="52"/>
    <col min="10241" max="10241" width="2.42578125" style="52" customWidth="1"/>
    <col min="10242" max="10242" width="4.42578125" style="52" customWidth="1"/>
    <col min="10243" max="10243" width="32.42578125" style="52" customWidth="1"/>
    <col min="10244" max="10244" width="16.7109375" style="52" customWidth="1"/>
    <col min="10245" max="10245" width="16.42578125" style="52" customWidth="1"/>
    <col min="10246" max="10246" width="15.28515625" style="52" customWidth="1"/>
    <col min="10247" max="10247" width="15.140625" style="52" customWidth="1"/>
    <col min="10248" max="10248" width="15.28515625" style="52" customWidth="1"/>
    <col min="10249" max="10249" width="4.85546875" style="52" customWidth="1"/>
    <col min="10250" max="10496" width="9.140625" style="52"/>
    <col min="10497" max="10497" width="2.42578125" style="52" customWidth="1"/>
    <col min="10498" max="10498" width="4.42578125" style="52" customWidth="1"/>
    <col min="10499" max="10499" width="32.42578125" style="52" customWidth="1"/>
    <col min="10500" max="10500" width="16.7109375" style="52" customWidth="1"/>
    <col min="10501" max="10501" width="16.42578125" style="52" customWidth="1"/>
    <col min="10502" max="10502" width="15.28515625" style="52" customWidth="1"/>
    <col min="10503" max="10503" width="15.140625" style="52" customWidth="1"/>
    <col min="10504" max="10504" width="15.28515625" style="52" customWidth="1"/>
    <col min="10505" max="10505" width="4.85546875" style="52" customWidth="1"/>
    <col min="10506" max="10752" width="9.140625" style="52"/>
    <col min="10753" max="10753" width="2.42578125" style="52" customWidth="1"/>
    <col min="10754" max="10754" width="4.42578125" style="52" customWidth="1"/>
    <col min="10755" max="10755" width="32.42578125" style="52" customWidth="1"/>
    <col min="10756" max="10756" width="16.7109375" style="52" customWidth="1"/>
    <col min="10757" max="10757" width="16.42578125" style="52" customWidth="1"/>
    <col min="10758" max="10758" width="15.28515625" style="52" customWidth="1"/>
    <col min="10759" max="10759" width="15.140625" style="52" customWidth="1"/>
    <col min="10760" max="10760" width="15.28515625" style="52" customWidth="1"/>
    <col min="10761" max="10761" width="4.85546875" style="52" customWidth="1"/>
    <col min="10762" max="11008" width="9.140625" style="52"/>
    <col min="11009" max="11009" width="2.42578125" style="52" customWidth="1"/>
    <col min="11010" max="11010" width="4.42578125" style="52" customWidth="1"/>
    <col min="11011" max="11011" width="32.42578125" style="52" customWidth="1"/>
    <col min="11012" max="11012" width="16.7109375" style="52" customWidth="1"/>
    <col min="11013" max="11013" width="16.42578125" style="52" customWidth="1"/>
    <col min="11014" max="11014" width="15.28515625" style="52" customWidth="1"/>
    <col min="11015" max="11015" width="15.140625" style="52" customWidth="1"/>
    <col min="11016" max="11016" width="15.28515625" style="52" customWidth="1"/>
    <col min="11017" max="11017" width="4.85546875" style="52" customWidth="1"/>
    <col min="11018" max="11264" width="9.140625" style="52"/>
    <col min="11265" max="11265" width="2.42578125" style="52" customWidth="1"/>
    <col min="11266" max="11266" width="4.42578125" style="52" customWidth="1"/>
    <col min="11267" max="11267" width="32.42578125" style="52" customWidth="1"/>
    <col min="11268" max="11268" width="16.7109375" style="52" customWidth="1"/>
    <col min="11269" max="11269" width="16.42578125" style="52" customWidth="1"/>
    <col min="11270" max="11270" width="15.28515625" style="52" customWidth="1"/>
    <col min="11271" max="11271" width="15.140625" style="52" customWidth="1"/>
    <col min="11272" max="11272" width="15.28515625" style="52" customWidth="1"/>
    <col min="11273" max="11273" width="4.85546875" style="52" customWidth="1"/>
    <col min="11274" max="11520" width="9.140625" style="52"/>
    <col min="11521" max="11521" width="2.42578125" style="52" customWidth="1"/>
    <col min="11522" max="11522" width="4.42578125" style="52" customWidth="1"/>
    <col min="11523" max="11523" width="32.42578125" style="52" customWidth="1"/>
    <col min="11524" max="11524" width="16.7109375" style="52" customWidth="1"/>
    <col min="11525" max="11525" width="16.42578125" style="52" customWidth="1"/>
    <col min="11526" max="11526" width="15.28515625" style="52" customWidth="1"/>
    <col min="11527" max="11527" width="15.140625" style="52" customWidth="1"/>
    <col min="11528" max="11528" width="15.28515625" style="52" customWidth="1"/>
    <col min="11529" max="11529" width="4.85546875" style="52" customWidth="1"/>
    <col min="11530" max="11776" width="9.140625" style="52"/>
    <col min="11777" max="11777" width="2.42578125" style="52" customWidth="1"/>
    <col min="11778" max="11778" width="4.42578125" style="52" customWidth="1"/>
    <col min="11779" max="11779" width="32.42578125" style="52" customWidth="1"/>
    <col min="11780" max="11780" width="16.7109375" style="52" customWidth="1"/>
    <col min="11781" max="11781" width="16.42578125" style="52" customWidth="1"/>
    <col min="11782" max="11782" width="15.28515625" style="52" customWidth="1"/>
    <col min="11783" max="11783" width="15.140625" style="52" customWidth="1"/>
    <col min="11784" max="11784" width="15.28515625" style="52" customWidth="1"/>
    <col min="11785" max="11785" width="4.85546875" style="52" customWidth="1"/>
    <col min="11786" max="12032" width="9.140625" style="52"/>
    <col min="12033" max="12033" width="2.42578125" style="52" customWidth="1"/>
    <col min="12034" max="12034" width="4.42578125" style="52" customWidth="1"/>
    <col min="12035" max="12035" width="32.42578125" style="52" customWidth="1"/>
    <col min="12036" max="12036" width="16.7109375" style="52" customWidth="1"/>
    <col min="12037" max="12037" width="16.42578125" style="52" customWidth="1"/>
    <col min="12038" max="12038" width="15.28515625" style="52" customWidth="1"/>
    <col min="12039" max="12039" width="15.140625" style="52" customWidth="1"/>
    <col min="12040" max="12040" width="15.28515625" style="52" customWidth="1"/>
    <col min="12041" max="12041" width="4.85546875" style="52" customWidth="1"/>
    <col min="12042" max="12288" width="9.140625" style="52"/>
    <col min="12289" max="12289" width="2.42578125" style="52" customWidth="1"/>
    <col min="12290" max="12290" width="4.42578125" style="52" customWidth="1"/>
    <col min="12291" max="12291" width="32.42578125" style="52" customWidth="1"/>
    <col min="12292" max="12292" width="16.7109375" style="52" customWidth="1"/>
    <col min="12293" max="12293" width="16.42578125" style="52" customWidth="1"/>
    <col min="12294" max="12294" width="15.28515625" style="52" customWidth="1"/>
    <col min="12295" max="12295" width="15.140625" style="52" customWidth="1"/>
    <col min="12296" max="12296" width="15.28515625" style="52" customWidth="1"/>
    <col min="12297" max="12297" width="4.85546875" style="52" customWidth="1"/>
    <col min="12298" max="12544" width="9.140625" style="52"/>
    <col min="12545" max="12545" width="2.42578125" style="52" customWidth="1"/>
    <col min="12546" max="12546" width="4.42578125" style="52" customWidth="1"/>
    <col min="12547" max="12547" width="32.42578125" style="52" customWidth="1"/>
    <col min="12548" max="12548" width="16.7109375" style="52" customWidth="1"/>
    <col min="12549" max="12549" width="16.42578125" style="52" customWidth="1"/>
    <col min="12550" max="12550" width="15.28515625" style="52" customWidth="1"/>
    <col min="12551" max="12551" width="15.140625" style="52" customWidth="1"/>
    <col min="12552" max="12552" width="15.28515625" style="52" customWidth="1"/>
    <col min="12553" max="12553" width="4.85546875" style="52" customWidth="1"/>
    <col min="12554" max="12800" width="9.140625" style="52"/>
    <col min="12801" max="12801" width="2.42578125" style="52" customWidth="1"/>
    <col min="12802" max="12802" width="4.42578125" style="52" customWidth="1"/>
    <col min="12803" max="12803" width="32.42578125" style="52" customWidth="1"/>
    <col min="12804" max="12804" width="16.7109375" style="52" customWidth="1"/>
    <col min="12805" max="12805" width="16.42578125" style="52" customWidth="1"/>
    <col min="12806" max="12806" width="15.28515625" style="52" customWidth="1"/>
    <col min="12807" max="12807" width="15.140625" style="52" customWidth="1"/>
    <col min="12808" max="12808" width="15.28515625" style="52" customWidth="1"/>
    <col min="12809" max="12809" width="4.85546875" style="52" customWidth="1"/>
    <col min="12810" max="13056" width="9.140625" style="52"/>
    <col min="13057" max="13057" width="2.42578125" style="52" customWidth="1"/>
    <col min="13058" max="13058" width="4.42578125" style="52" customWidth="1"/>
    <col min="13059" max="13059" width="32.42578125" style="52" customWidth="1"/>
    <col min="13060" max="13060" width="16.7109375" style="52" customWidth="1"/>
    <col min="13061" max="13061" width="16.42578125" style="52" customWidth="1"/>
    <col min="13062" max="13062" width="15.28515625" style="52" customWidth="1"/>
    <col min="13063" max="13063" width="15.140625" style="52" customWidth="1"/>
    <col min="13064" max="13064" width="15.28515625" style="52" customWidth="1"/>
    <col min="13065" max="13065" width="4.85546875" style="52" customWidth="1"/>
    <col min="13066" max="13312" width="9.140625" style="52"/>
    <col min="13313" max="13313" width="2.42578125" style="52" customWidth="1"/>
    <col min="13314" max="13314" width="4.42578125" style="52" customWidth="1"/>
    <col min="13315" max="13315" width="32.42578125" style="52" customWidth="1"/>
    <col min="13316" max="13316" width="16.7109375" style="52" customWidth="1"/>
    <col min="13317" max="13317" width="16.42578125" style="52" customWidth="1"/>
    <col min="13318" max="13318" width="15.28515625" style="52" customWidth="1"/>
    <col min="13319" max="13319" width="15.140625" style="52" customWidth="1"/>
    <col min="13320" max="13320" width="15.28515625" style="52" customWidth="1"/>
    <col min="13321" max="13321" width="4.85546875" style="52" customWidth="1"/>
    <col min="13322" max="13568" width="9.140625" style="52"/>
    <col min="13569" max="13569" width="2.42578125" style="52" customWidth="1"/>
    <col min="13570" max="13570" width="4.42578125" style="52" customWidth="1"/>
    <col min="13571" max="13571" width="32.42578125" style="52" customWidth="1"/>
    <col min="13572" max="13572" width="16.7109375" style="52" customWidth="1"/>
    <col min="13573" max="13573" width="16.42578125" style="52" customWidth="1"/>
    <col min="13574" max="13574" width="15.28515625" style="52" customWidth="1"/>
    <col min="13575" max="13575" width="15.140625" style="52" customWidth="1"/>
    <col min="13576" max="13576" width="15.28515625" style="52" customWidth="1"/>
    <col min="13577" max="13577" width="4.85546875" style="52" customWidth="1"/>
    <col min="13578" max="13824" width="9.140625" style="52"/>
    <col min="13825" max="13825" width="2.42578125" style="52" customWidth="1"/>
    <col min="13826" max="13826" width="4.42578125" style="52" customWidth="1"/>
    <col min="13827" max="13827" width="32.42578125" style="52" customWidth="1"/>
    <col min="13828" max="13828" width="16.7109375" style="52" customWidth="1"/>
    <col min="13829" max="13829" width="16.42578125" style="52" customWidth="1"/>
    <col min="13830" max="13830" width="15.28515625" style="52" customWidth="1"/>
    <col min="13831" max="13831" width="15.140625" style="52" customWidth="1"/>
    <col min="13832" max="13832" width="15.28515625" style="52" customWidth="1"/>
    <col min="13833" max="13833" width="4.85546875" style="52" customWidth="1"/>
    <col min="13834" max="14080" width="9.140625" style="52"/>
    <col min="14081" max="14081" width="2.42578125" style="52" customWidth="1"/>
    <col min="14082" max="14082" width="4.42578125" style="52" customWidth="1"/>
    <col min="14083" max="14083" width="32.42578125" style="52" customWidth="1"/>
    <col min="14084" max="14084" width="16.7109375" style="52" customWidth="1"/>
    <col min="14085" max="14085" width="16.42578125" style="52" customWidth="1"/>
    <col min="14086" max="14086" width="15.28515625" style="52" customWidth="1"/>
    <col min="14087" max="14087" width="15.140625" style="52" customWidth="1"/>
    <col min="14088" max="14088" width="15.28515625" style="52" customWidth="1"/>
    <col min="14089" max="14089" width="4.85546875" style="52" customWidth="1"/>
    <col min="14090" max="14336" width="9.140625" style="52"/>
    <col min="14337" max="14337" width="2.42578125" style="52" customWidth="1"/>
    <col min="14338" max="14338" width="4.42578125" style="52" customWidth="1"/>
    <col min="14339" max="14339" width="32.42578125" style="52" customWidth="1"/>
    <col min="14340" max="14340" width="16.7109375" style="52" customWidth="1"/>
    <col min="14341" max="14341" width="16.42578125" style="52" customWidth="1"/>
    <col min="14342" max="14342" width="15.28515625" style="52" customWidth="1"/>
    <col min="14343" max="14343" width="15.140625" style="52" customWidth="1"/>
    <col min="14344" max="14344" width="15.28515625" style="52" customWidth="1"/>
    <col min="14345" max="14345" width="4.85546875" style="52" customWidth="1"/>
    <col min="14346" max="14592" width="9.140625" style="52"/>
    <col min="14593" max="14593" width="2.42578125" style="52" customWidth="1"/>
    <col min="14594" max="14594" width="4.42578125" style="52" customWidth="1"/>
    <col min="14595" max="14595" width="32.42578125" style="52" customWidth="1"/>
    <col min="14596" max="14596" width="16.7109375" style="52" customWidth="1"/>
    <col min="14597" max="14597" width="16.42578125" style="52" customWidth="1"/>
    <col min="14598" max="14598" width="15.28515625" style="52" customWidth="1"/>
    <col min="14599" max="14599" width="15.140625" style="52" customWidth="1"/>
    <col min="14600" max="14600" width="15.28515625" style="52" customWidth="1"/>
    <col min="14601" max="14601" width="4.85546875" style="52" customWidth="1"/>
    <col min="14602" max="14848" width="9.140625" style="52"/>
    <col min="14849" max="14849" width="2.42578125" style="52" customWidth="1"/>
    <col min="14850" max="14850" width="4.42578125" style="52" customWidth="1"/>
    <col min="14851" max="14851" width="32.42578125" style="52" customWidth="1"/>
    <col min="14852" max="14852" width="16.7109375" style="52" customWidth="1"/>
    <col min="14853" max="14853" width="16.42578125" style="52" customWidth="1"/>
    <col min="14854" max="14854" width="15.28515625" style="52" customWidth="1"/>
    <col min="14855" max="14855" width="15.140625" style="52" customWidth="1"/>
    <col min="14856" max="14856" width="15.28515625" style="52" customWidth="1"/>
    <col min="14857" max="14857" width="4.85546875" style="52" customWidth="1"/>
    <col min="14858" max="15104" width="9.140625" style="52"/>
    <col min="15105" max="15105" width="2.42578125" style="52" customWidth="1"/>
    <col min="15106" max="15106" width="4.42578125" style="52" customWidth="1"/>
    <col min="15107" max="15107" width="32.42578125" style="52" customWidth="1"/>
    <col min="15108" max="15108" width="16.7109375" style="52" customWidth="1"/>
    <col min="15109" max="15109" width="16.42578125" style="52" customWidth="1"/>
    <col min="15110" max="15110" width="15.28515625" style="52" customWidth="1"/>
    <col min="15111" max="15111" width="15.140625" style="52" customWidth="1"/>
    <col min="15112" max="15112" width="15.28515625" style="52" customWidth="1"/>
    <col min="15113" max="15113" width="4.85546875" style="52" customWidth="1"/>
    <col min="15114" max="15360" width="9.140625" style="52"/>
    <col min="15361" max="15361" width="2.42578125" style="52" customWidth="1"/>
    <col min="15362" max="15362" width="4.42578125" style="52" customWidth="1"/>
    <col min="15363" max="15363" width="32.42578125" style="52" customWidth="1"/>
    <col min="15364" max="15364" width="16.7109375" style="52" customWidth="1"/>
    <col min="15365" max="15365" width="16.42578125" style="52" customWidth="1"/>
    <col min="15366" max="15366" width="15.28515625" style="52" customWidth="1"/>
    <col min="15367" max="15367" width="15.140625" style="52" customWidth="1"/>
    <col min="15368" max="15368" width="15.28515625" style="52" customWidth="1"/>
    <col min="15369" max="15369" width="4.85546875" style="52" customWidth="1"/>
    <col min="15370" max="15616" width="9.140625" style="52"/>
    <col min="15617" max="15617" width="2.42578125" style="52" customWidth="1"/>
    <col min="15618" max="15618" width="4.42578125" style="52" customWidth="1"/>
    <col min="15619" max="15619" width="32.42578125" style="52" customWidth="1"/>
    <col min="15620" max="15620" width="16.7109375" style="52" customWidth="1"/>
    <col min="15621" max="15621" width="16.42578125" style="52" customWidth="1"/>
    <col min="15622" max="15622" width="15.28515625" style="52" customWidth="1"/>
    <col min="15623" max="15623" width="15.140625" style="52" customWidth="1"/>
    <col min="15624" max="15624" width="15.28515625" style="52" customWidth="1"/>
    <col min="15625" max="15625" width="4.85546875" style="52" customWidth="1"/>
    <col min="15626" max="15872" width="9.140625" style="52"/>
    <col min="15873" max="15873" width="2.42578125" style="52" customWidth="1"/>
    <col min="15874" max="15874" width="4.42578125" style="52" customWidth="1"/>
    <col min="15875" max="15875" width="32.42578125" style="52" customWidth="1"/>
    <col min="15876" max="15876" width="16.7109375" style="52" customWidth="1"/>
    <col min="15877" max="15877" width="16.42578125" style="52" customWidth="1"/>
    <col min="15878" max="15878" width="15.28515625" style="52" customWidth="1"/>
    <col min="15879" max="15879" width="15.140625" style="52" customWidth="1"/>
    <col min="15880" max="15880" width="15.28515625" style="52" customWidth="1"/>
    <col min="15881" max="15881" width="4.85546875" style="52" customWidth="1"/>
    <col min="15882" max="16128" width="9.140625" style="52"/>
    <col min="16129" max="16129" width="2.42578125" style="52" customWidth="1"/>
    <col min="16130" max="16130" width="4.42578125" style="52" customWidth="1"/>
    <col min="16131" max="16131" width="32.42578125" style="52" customWidth="1"/>
    <col min="16132" max="16132" width="16.7109375" style="52" customWidth="1"/>
    <col min="16133" max="16133" width="16.42578125" style="52" customWidth="1"/>
    <col min="16134" max="16134" width="15.28515625" style="52" customWidth="1"/>
    <col min="16135" max="16135" width="15.140625" style="52" customWidth="1"/>
    <col min="16136" max="16136" width="15.28515625" style="52" customWidth="1"/>
    <col min="16137" max="16137" width="4.85546875" style="52" customWidth="1"/>
    <col min="16138" max="16384" width="9.140625" style="52"/>
  </cols>
  <sheetData>
    <row r="2" spans="1:9" ht="15.6" customHeight="1" x14ac:dyDescent="0.25">
      <c r="A2" s="69"/>
      <c r="B2" s="406" t="s">
        <v>385</v>
      </c>
      <c r="C2" s="406"/>
      <c r="D2" s="70"/>
      <c r="E2" s="70"/>
      <c r="F2" s="70"/>
      <c r="G2" s="70"/>
      <c r="H2" s="71"/>
      <c r="I2" s="69"/>
    </row>
    <row r="3" spans="1:9" x14ac:dyDescent="0.25">
      <c r="A3" s="69"/>
      <c r="B3" s="406"/>
      <c r="C3" s="406"/>
      <c r="D3" s="70"/>
      <c r="E3" s="70"/>
      <c r="F3" s="70"/>
      <c r="G3" s="70"/>
      <c r="H3" s="71"/>
      <c r="I3" s="69"/>
    </row>
    <row r="4" spans="1:9" x14ac:dyDescent="0.25">
      <c r="A4" s="69"/>
      <c r="B4" s="69"/>
      <c r="C4" s="69"/>
      <c r="D4" s="69"/>
      <c r="E4" s="69"/>
      <c r="F4" s="69"/>
      <c r="G4" s="69"/>
      <c r="H4" s="69"/>
      <c r="I4" s="69"/>
    </row>
    <row r="5" spans="1:9" ht="19.899999999999999" customHeight="1" x14ac:dyDescent="0.25">
      <c r="A5" s="69"/>
      <c r="B5" s="391" t="s">
        <v>110</v>
      </c>
      <c r="C5" s="391"/>
      <c r="D5" s="391"/>
      <c r="E5" s="391"/>
      <c r="F5" s="391"/>
      <c r="G5" s="391"/>
      <c r="H5" s="391"/>
      <c r="I5" s="69"/>
    </row>
    <row r="6" spans="1:9" ht="2.4500000000000002" customHeight="1" thickBot="1" x14ac:dyDescent="0.3">
      <c r="A6" s="69"/>
      <c r="B6" s="72"/>
      <c r="C6" s="72"/>
      <c r="D6" s="72"/>
      <c r="E6" s="72"/>
      <c r="F6" s="72"/>
      <c r="G6" s="72"/>
      <c r="H6" s="147" t="s">
        <v>111</v>
      </c>
      <c r="I6" s="69"/>
    </row>
    <row r="7" spans="1:9" ht="31.5" thickTop="1" thickBot="1" x14ac:dyDescent="0.3">
      <c r="B7" s="73" t="s">
        <v>82</v>
      </c>
      <c r="C7" s="74" t="s">
        <v>112</v>
      </c>
      <c r="D7" s="75" t="s">
        <v>84</v>
      </c>
      <c r="E7" s="75" t="s">
        <v>44</v>
      </c>
      <c r="F7" s="75" t="s">
        <v>45</v>
      </c>
      <c r="G7" s="75" t="s">
        <v>85</v>
      </c>
      <c r="H7" s="76" t="s">
        <v>86</v>
      </c>
    </row>
    <row r="8" spans="1:9" ht="11.45" customHeight="1" thickBot="1" x14ac:dyDescent="0.3">
      <c r="A8" s="69"/>
      <c r="B8" s="77">
        <v>1</v>
      </c>
      <c r="C8" s="78">
        <v>2</v>
      </c>
      <c r="D8" s="78">
        <v>3</v>
      </c>
      <c r="E8" s="78">
        <v>4</v>
      </c>
      <c r="F8" s="78">
        <v>5</v>
      </c>
      <c r="G8" s="78">
        <v>6</v>
      </c>
      <c r="H8" s="79">
        <v>7</v>
      </c>
      <c r="I8" s="69"/>
    </row>
    <row r="9" spans="1:9" ht="27.75" customHeight="1" thickBot="1" x14ac:dyDescent="0.3">
      <c r="A9" s="69"/>
      <c r="B9" s="77">
        <v>1</v>
      </c>
      <c r="C9" s="81" t="s">
        <v>386</v>
      </c>
      <c r="D9" s="82">
        <v>23204.34</v>
      </c>
      <c r="E9" s="82">
        <v>809.29</v>
      </c>
      <c r="F9" s="82">
        <v>0</v>
      </c>
      <c r="G9" s="82">
        <v>24013.63</v>
      </c>
      <c r="H9" s="83">
        <v>0</v>
      </c>
      <c r="I9" s="69"/>
    </row>
    <row r="10" spans="1:9" ht="35.25" customHeight="1" thickBot="1" x14ac:dyDescent="0.3">
      <c r="A10" s="69"/>
      <c r="B10" s="77">
        <v>2</v>
      </c>
      <c r="C10" s="81" t="s">
        <v>387</v>
      </c>
      <c r="D10" s="82">
        <v>3132.65</v>
      </c>
      <c r="E10" s="82">
        <v>0</v>
      </c>
      <c r="F10" s="82">
        <v>0</v>
      </c>
      <c r="G10" s="82">
        <v>3132.65</v>
      </c>
      <c r="H10" s="83">
        <v>0</v>
      </c>
      <c r="I10" s="69"/>
    </row>
    <row r="11" spans="1:9" ht="30" customHeight="1" thickBot="1" x14ac:dyDescent="0.3">
      <c r="A11" s="96"/>
      <c r="B11" s="167"/>
      <c r="C11" s="153" t="s">
        <v>93</v>
      </c>
      <c r="D11" s="174">
        <v>26336.99</v>
      </c>
      <c r="E11" s="174">
        <v>809.29</v>
      </c>
      <c r="F11" s="174">
        <v>0</v>
      </c>
      <c r="G11" s="174">
        <v>27146.28</v>
      </c>
      <c r="H11" s="175">
        <v>0</v>
      </c>
      <c r="I11" s="96"/>
    </row>
    <row r="12" spans="1:9" ht="0.75" customHeight="1" thickBot="1" x14ac:dyDescent="0.3">
      <c r="A12" s="69"/>
      <c r="B12" s="156"/>
      <c r="C12" s="157"/>
      <c r="D12" s="158"/>
      <c r="E12" s="158"/>
      <c r="F12" s="158"/>
      <c r="G12" s="158"/>
      <c r="H12" s="159"/>
      <c r="I12" s="96"/>
    </row>
    <row r="13" spans="1:9" ht="15.75" thickTop="1" x14ac:dyDescent="0.25">
      <c r="B13" s="97"/>
      <c r="C13" s="97"/>
      <c r="D13" s="97"/>
      <c r="E13" s="97"/>
      <c r="F13" s="97"/>
      <c r="G13" s="97"/>
      <c r="H13" s="97"/>
    </row>
    <row r="15" spans="1:9" x14ac:dyDescent="0.25">
      <c r="C15" s="98" t="s">
        <v>94</v>
      </c>
      <c r="D15" s="98"/>
      <c r="E15" s="98" t="s">
        <v>95</v>
      </c>
      <c r="F15" s="98"/>
      <c r="G15" s="381" t="s">
        <v>116</v>
      </c>
      <c r="H15" s="381"/>
    </row>
    <row r="16" spans="1:9" ht="34.9" customHeight="1" x14ac:dyDescent="0.25">
      <c r="C16" s="100" t="s">
        <v>78</v>
      </c>
      <c r="D16" s="101"/>
      <c r="E16" s="100" t="s">
        <v>79</v>
      </c>
      <c r="F16" s="101"/>
      <c r="G16" s="387" t="s">
        <v>80</v>
      </c>
      <c r="H16" s="387"/>
    </row>
    <row r="31" spans="1:9" ht="16.149999999999999" customHeight="1" x14ac:dyDescent="0.25"/>
    <row r="32" spans="1:9" x14ac:dyDescent="0.25">
      <c r="A32" s="69"/>
      <c r="B32" s="104"/>
      <c r="C32" s="104"/>
      <c r="D32" s="104"/>
      <c r="E32" s="104"/>
      <c r="F32" s="104"/>
      <c r="G32" s="104"/>
      <c r="H32" s="104"/>
      <c r="I32" s="69"/>
    </row>
  </sheetData>
  <mergeCells count="4">
    <mergeCell ref="B2:C3"/>
    <mergeCell ref="B5:H5"/>
    <mergeCell ref="G15:H15"/>
    <mergeCell ref="G16:H16"/>
  </mergeCells>
  <pageMargins left="0.70866141732283472" right="0.70866141732283472" top="0.74803149606299213" bottom="0.74803149606299213" header="0.31496062992125984" footer="0.31496062992125984"/>
  <pageSetup scale="9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44"/>
  <sheetViews>
    <sheetView showGridLines="0" showOutlineSymbols="0" workbookViewId="0">
      <selection activeCell="K8" sqref="K8"/>
    </sheetView>
  </sheetViews>
  <sheetFormatPr defaultRowHeight="15" x14ac:dyDescent="0.25"/>
  <cols>
    <col min="1" max="2" width="4.42578125" style="52" customWidth="1"/>
    <col min="3" max="3" width="41.42578125" style="52" customWidth="1"/>
    <col min="4" max="4" width="16.7109375" style="52" customWidth="1"/>
    <col min="5" max="5" width="16.42578125" style="52" customWidth="1"/>
    <col min="6" max="6" width="15.28515625" style="52" customWidth="1"/>
    <col min="7" max="7" width="15.140625" style="52" customWidth="1"/>
    <col min="8" max="8" width="16.5703125" style="52" customWidth="1"/>
    <col min="9" max="9" width="4.85546875" style="52" customWidth="1"/>
    <col min="10" max="10" width="9.140625" style="52"/>
    <col min="11" max="11" width="11.42578125" style="52" bestFit="1" customWidth="1"/>
    <col min="12" max="256" width="9.140625" style="52"/>
    <col min="257" max="258" width="4.42578125" style="52" customWidth="1"/>
    <col min="259" max="259" width="41.42578125" style="52" customWidth="1"/>
    <col min="260" max="260" width="16.7109375" style="52" customWidth="1"/>
    <col min="261" max="261" width="16.42578125" style="52" customWidth="1"/>
    <col min="262" max="262" width="15.28515625" style="52" customWidth="1"/>
    <col min="263" max="263" width="15.140625" style="52" customWidth="1"/>
    <col min="264" max="264" width="16.5703125" style="52" customWidth="1"/>
    <col min="265" max="265" width="4.85546875" style="52" customWidth="1"/>
    <col min="266" max="266" width="9.140625" style="52"/>
    <col min="267" max="267" width="11.42578125" style="52" bestFit="1" customWidth="1"/>
    <col min="268" max="512" width="9.140625" style="52"/>
    <col min="513" max="514" width="4.42578125" style="52" customWidth="1"/>
    <col min="515" max="515" width="41.42578125" style="52" customWidth="1"/>
    <col min="516" max="516" width="16.7109375" style="52" customWidth="1"/>
    <col min="517" max="517" width="16.42578125" style="52" customWidth="1"/>
    <col min="518" max="518" width="15.28515625" style="52" customWidth="1"/>
    <col min="519" max="519" width="15.140625" style="52" customWidth="1"/>
    <col min="520" max="520" width="16.5703125" style="52" customWidth="1"/>
    <col min="521" max="521" width="4.85546875" style="52" customWidth="1"/>
    <col min="522" max="522" width="9.140625" style="52"/>
    <col min="523" max="523" width="11.42578125" style="52" bestFit="1" customWidth="1"/>
    <col min="524" max="768" width="9.140625" style="52"/>
    <col min="769" max="770" width="4.42578125" style="52" customWidth="1"/>
    <col min="771" max="771" width="41.42578125" style="52" customWidth="1"/>
    <col min="772" max="772" width="16.7109375" style="52" customWidth="1"/>
    <col min="773" max="773" width="16.42578125" style="52" customWidth="1"/>
    <col min="774" max="774" width="15.28515625" style="52" customWidth="1"/>
    <col min="775" max="775" width="15.140625" style="52" customWidth="1"/>
    <col min="776" max="776" width="16.5703125" style="52" customWidth="1"/>
    <col min="777" max="777" width="4.85546875" style="52" customWidth="1"/>
    <col min="778" max="778" width="9.140625" style="52"/>
    <col min="779" max="779" width="11.42578125" style="52" bestFit="1" customWidth="1"/>
    <col min="780" max="1024" width="9.140625" style="52"/>
    <col min="1025" max="1026" width="4.42578125" style="52" customWidth="1"/>
    <col min="1027" max="1027" width="41.42578125" style="52" customWidth="1"/>
    <col min="1028" max="1028" width="16.7109375" style="52" customWidth="1"/>
    <col min="1029" max="1029" width="16.42578125" style="52" customWidth="1"/>
    <col min="1030" max="1030" width="15.28515625" style="52" customWidth="1"/>
    <col min="1031" max="1031" width="15.140625" style="52" customWidth="1"/>
    <col min="1032" max="1032" width="16.5703125" style="52" customWidth="1"/>
    <col min="1033" max="1033" width="4.85546875" style="52" customWidth="1"/>
    <col min="1034" max="1034" width="9.140625" style="52"/>
    <col min="1035" max="1035" width="11.42578125" style="52" bestFit="1" customWidth="1"/>
    <col min="1036" max="1280" width="9.140625" style="52"/>
    <col min="1281" max="1282" width="4.42578125" style="52" customWidth="1"/>
    <col min="1283" max="1283" width="41.42578125" style="52" customWidth="1"/>
    <col min="1284" max="1284" width="16.7109375" style="52" customWidth="1"/>
    <col min="1285" max="1285" width="16.42578125" style="52" customWidth="1"/>
    <col min="1286" max="1286" width="15.28515625" style="52" customWidth="1"/>
    <col min="1287" max="1287" width="15.140625" style="52" customWidth="1"/>
    <col min="1288" max="1288" width="16.5703125" style="52" customWidth="1"/>
    <col min="1289" max="1289" width="4.85546875" style="52" customWidth="1"/>
    <col min="1290" max="1290" width="9.140625" style="52"/>
    <col min="1291" max="1291" width="11.42578125" style="52" bestFit="1" customWidth="1"/>
    <col min="1292" max="1536" width="9.140625" style="52"/>
    <col min="1537" max="1538" width="4.42578125" style="52" customWidth="1"/>
    <col min="1539" max="1539" width="41.42578125" style="52" customWidth="1"/>
    <col min="1540" max="1540" width="16.7109375" style="52" customWidth="1"/>
    <col min="1541" max="1541" width="16.42578125" style="52" customWidth="1"/>
    <col min="1542" max="1542" width="15.28515625" style="52" customWidth="1"/>
    <col min="1543" max="1543" width="15.140625" style="52" customWidth="1"/>
    <col min="1544" max="1544" width="16.5703125" style="52" customWidth="1"/>
    <col min="1545" max="1545" width="4.85546875" style="52" customWidth="1"/>
    <col min="1546" max="1546" width="9.140625" style="52"/>
    <col min="1547" max="1547" width="11.42578125" style="52" bestFit="1" customWidth="1"/>
    <col min="1548" max="1792" width="9.140625" style="52"/>
    <col min="1793" max="1794" width="4.42578125" style="52" customWidth="1"/>
    <col min="1795" max="1795" width="41.42578125" style="52" customWidth="1"/>
    <col min="1796" max="1796" width="16.7109375" style="52" customWidth="1"/>
    <col min="1797" max="1797" width="16.42578125" style="52" customWidth="1"/>
    <col min="1798" max="1798" width="15.28515625" style="52" customWidth="1"/>
    <col min="1799" max="1799" width="15.140625" style="52" customWidth="1"/>
    <col min="1800" max="1800" width="16.5703125" style="52" customWidth="1"/>
    <col min="1801" max="1801" width="4.85546875" style="52" customWidth="1"/>
    <col min="1802" max="1802" width="9.140625" style="52"/>
    <col min="1803" max="1803" width="11.42578125" style="52" bestFit="1" customWidth="1"/>
    <col min="1804" max="2048" width="9.140625" style="52"/>
    <col min="2049" max="2050" width="4.42578125" style="52" customWidth="1"/>
    <col min="2051" max="2051" width="41.42578125" style="52" customWidth="1"/>
    <col min="2052" max="2052" width="16.7109375" style="52" customWidth="1"/>
    <col min="2053" max="2053" width="16.42578125" style="52" customWidth="1"/>
    <col min="2054" max="2054" width="15.28515625" style="52" customWidth="1"/>
    <col min="2055" max="2055" width="15.140625" style="52" customWidth="1"/>
    <col min="2056" max="2056" width="16.5703125" style="52" customWidth="1"/>
    <col min="2057" max="2057" width="4.85546875" style="52" customWidth="1"/>
    <col min="2058" max="2058" width="9.140625" style="52"/>
    <col min="2059" max="2059" width="11.42578125" style="52" bestFit="1" customWidth="1"/>
    <col min="2060" max="2304" width="9.140625" style="52"/>
    <col min="2305" max="2306" width="4.42578125" style="52" customWidth="1"/>
    <col min="2307" max="2307" width="41.42578125" style="52" customWidth="1"/>
    <col min="2308" max="2308" width="16.7109375" style="52" customWidth="1"/>
    <col min="2309" max="2309" width="16.42578125" style="52" customWidth="1"/>
    <col min="2310" max="2310" width="15.28515625" style="52" customWidth="1"/>
    <col min="2311" max="2311" width="15.140625" style="52" customWidth="1"/>
    <col min="2312" max="2312" width="16.5703125" style="52" customWidth="1"/>
    <col min="2313" max="2313" width="4.85546875" style="52" customWidth="1"/>
    <col min="2314" max="2314" width="9.140625" style="52"/>
    <col min="2315" max="2315" width="11.42578125" style="52" bestFit="1" customWidth="1"/>
    <col min="2316" max="2560" width="9.140625" style="52"/>
    <col min="2561" max="2562" width="4.42578125" style="52" customWidth="1"/>
    <col min="2563" max="2563" width="41.42578125" style="52" customWidth="1"/>
    <col min="2564" max="2564" width="16.7109375" style="52" customWidth="1"/>
    <col min="2565" max="2565" width="16.42578125" style="52" customWidth="1"/>
    <col min="2566" max="2566" width="15.28515625" style="52" customWidth="1"/>
    <col min="2567" max="2567" width="15.140625" style="52" customWidth="1"/>
    <col min="2568" max="2568" width="16.5703125" style="52" customWidth="1"/>
    <col min="2569" max="2569" width="4.85546875" style="52" customWidth="1"/>
    <col min="2570" max="2570" width="9.140625" style="52"/>
    <col min="2571" max="2571" width="11.42578125" style="52" bestFit="1" customWidth="1"/>
    <col min="2572" max="2816" width="9.140625" style="52"/>
    <col min="2817" max="2818" width="4.42578125" style="52" customWidth="1"/>
    <col min="2819" max="2819" width="41.42578125" style="52" customWidth="1"/>
    <col min="2820" max="2820" width="16.7109375" style="52" customWidth="1"/>
    <col min="2821" max="2821" width="16.42578125" style="52" customWidth="1"/>
    <col min="2822" max="2822" width="15.28515625" style="52" customWidth="1"/>
    <col min="2823" max="2823" width="15.140625" style="52" customWidth="1"/>
    <col min="2824" max="2824" width="16.5703125" style="52" customWidth="1"/>
    <col min="2825" max="2825" width="4.85546875" style="52" customWidth="1"/>
    <col min="2826" max="2826" width="9.140625" style="52"/>
    <col min="2827" max="2827" width="11.42578125" style="52" bestFit="1" customWidth="1"/>
    <col min="2828" max="3072" width="9.140625" style="52"/>
    <col min="3073" max="3074" width="4.42578125" style="52" customWidth="1"/>
    <col min="3075" max="3075" width="41.42578125" style="52" customWidth="1"/>
    <col min="3076" max="3076" width="16.7109375" style="52" customWidth="1"/>
    <col min="3077" max="3077" width="16.42578125" style="52" customWidth="1"/>
    <col min="3078" max="3078" width="15.28515625" style="52" customWidth="1"/>
    <col min="3079" max="3079" width="15.140625" style="52" customWidth="1"/>
    <col min="3080" max="3080" width="16.5703125" style="52" customWidth="1"/>
    <col min="3081" max="3081" width="4.85546875" style="52" customWidth="1"/>
    <col min="3082" max="3082" width="9.140625" style="52"/>
    <col min="3083" max="3083" width="11.42578125" style="52" bestFit="1" customWidth="1"/>
    <col min="3084" max="3328" width="9.140625" style="52"/>
    <col min="3329" max="3330" width="4.42578125" style="52" customWidth="1"/>
    <col min="3331" max="3331" width="41.42578125" style="52" customWidth="1"/>
    <col min="3332" max="3332" width="16.7109375" style="52" customWidth="1"/>
    <col min="3333" max="3333" width="16.42578125" style="52" customWidth="1"/>
    <col min="3334" max="3334" width="15.28515625" style="52" customWidth="1"/>
    <col min="3335" max="3335" width="15.140625" style="52" customWidth="1"/>
    <col min="3336" max="3336" width="16.5703125" style="52" customWidth="1"/>
    <col min="3337" max="3337" width="4.85546875" style="52" customWidth="1"/>
    <col min="3338" max="3338" width="9.140625" style="52"/>
    <col min="3339" max="3339" width="11.42578125" style="52" bestFit="1" customWidth="1"/>
    <col min="3340" max="3584" width="9.140625" style="52"/>
    <col min="3585" max="3586" width="4.42578125" style="52" customWidth="1"/>
    <col min="3587" max="3587" width="41.42578125" style="52" customWidth="1"/>
    <col min="3588" max="3588" width="16.7109375" style="52" customWidth="1"/>
    <col min="3589" max="3589" width="16.42578125" style="52" customWidth="1"/>
    <col min="3590" max="3590" width="15.28515625" style="52" customWidth="1"/>
    <col min="3591" max="3591" width="15.140625" style="52" customWidth="1"/>
    <col min="3592" max="3592" width="16.5703125" style="52" customWidth="1"/>
    <col min="3593" max="3593" width="4.85546875" style="52" customWidth="1"/>
    <col min="3594" max="3594" width="9.140625" style="52"/>
    <col min="3595" max="3595" width="11.42578125" style="52" bestFit="1" customWidth="1"/>
    <col min="3596" max="3840" width="9.140625" style="52"/>
    <col min="3841" max="3842" width="4.42578125" style="52" customWidth="1"/>
    <col min="3843" max="3843" width="41.42578125" style="52" customWidth="1"/>
    <col min="3844" max="3844" width="16.7109375" style="52" customWidth="1"/>
    <col min="3845" max="3845" width="16.42578125" style="52" customWidth="1"/>
    <col min="3846" max="3846" width="15.28515625" style="52" customWidth="1"/>
    <col min="3847" max="3847" width="15.140625" style="52" customWidth="1"/>
    <col min="3848" max="3848" width="16.5703125" style="52" customWidth="1"/>
    <col min="3849" max="3849" width="4.85546875" style="52" customWidth="1"/>
    <col min="3850" max="3850" width="9.140625" style="52"/>
    <col min="3851" max="3851" width="11.42578125" style="52" bestFit="1" customWidth="1"/>
    <col min="3852" max="4096" width="9.140625" style="52"/>
    <col min="4097" max="4098" width="4.42578125" style="52" customWidth="1"/>
    <col min="4099" max="4099" width="41.42578125" style="52" customWidth="1"/>
    <col min="4100" max="4100" width="16.7109375" style="52" customWidth="1"/>
    <col min="4101" max="4101" width="16.42578125" style="52" customWidth="1"/>
    <col min="4102" max="4102" width="15.28515625" style="52" customWidth="1"/>
    <col min="4103" max="4103" width="15.140625" style="52" customWidth="1"/>
    <col min="4104" max="4104" width="16.5703125" style="52" customWidth="1"/>
    <col min="4105" max="4105" width="4.85546875" style="52" customWidth="1"/>
    <col min="4106" max="4106" width="9.140625" style="52"/>
    <col min="4107" max="4107" width="11.42578125" style="52" bestFit="1" customWidth="1"/>
    <col min="4108" max="4352" width="9.140625" style="52"/>
    <col min="4353" max="4354" width="4.42578125" style="52" customWidth="1"/>
    <col min="4355" max="4355" width="41.42578125" style="52" customWidth="1"/>
    <col min="4356" max="4356" width="16.7109375" style="52" customWidth="1"/>
    <col min="4357" max="4357" width="16.42578125" style="52" customWidth="1"/>
    <col min="4358" max="4358" width="15.28515625" style="52" customWidth="1"/>
    <col min="4359" max="4359" width="15.140625" style="52" customWidth="1"/>
    <col min="4360" max="4360" width="16.5703125" style="52" customWidth="1"/>
    <col min="4361" max="4361" width="4.85546875" style="52" customWidth="1"/>
    <col min="4362" max="4362" width="9.140625" style="52"/>
    <col min="4363" max="4363" width="11.42578125" style="52" bestFit="1" customWidth="1"/>
    <col min="4364" max="4608" width="9.140625" style="52"/>
    <col min="4609" max="4610" width="4.42578125" style="52" customWidth="1"/>
    <col min="4611" max="4611" width="41.42578125" style="52" customWidth="1"/>
    <col min="4612" max="4612" width="16.7109375" style="52" customWidth="1"/>
    <col min="4613" max="4613" width="16.42578125" style="52" customWidth="1"/>
    <col min="4614" max="4614" width="15.28515625" style="52" customWidth="1"/>
    <col min="4615" max="4615" width="15.140625" style="52" customWidth="1"/>
    <col min="4616" max="4616" width="16.5703125" style="52" customWidth="1"/>
    <col min="4617" max="4617" width="4.85546875" style="52" customWidth="1"/>
    <col min="4618" max="4618" width="9.140625" style="52"/>
    <col min="4619" max="4619" width="11.42578125" style="52" bestFit="1" customWidth="1"/>
    <col min="4620" max="4864" width="9.140625" style="52"/>
    <col min="4865" max="4866" width="4.42578125" style="52" customWidth="1"/>
    <col min="4867" max="4867" width="41.42578125" style="52" customWidth="1"/>
    <col min="4868" max="4868" width="16.7109375" style="52" customWidth="1"/>
    <col min="4869" max="4869" width="16.42578125" style="52" customWidth="1"/>
    <col min="4870" max="4870" width="15.28515625" style="52" customWidth="1"/>
    <col min="4871" max="4871" width="15.140625" style="52" customWidth="1"/>
    <col min="4872" max="4872" width="16.5703125" style="52" customWidth="1"/>
    <col min="4873" max="4873" width="4.85546875" style="52" customWidth="1"/>
    <col min="4874" max="4874" width="9.140625" style="52"/>
    <col min="4875" max="4875" width="11.42578125" style="52" bestFit="1" customWidth="1"/>
    <col min="4876" max="5120" width="9.140625" style="52"/>
    <col min="5121" max="5122" width="4.42578125" style="52" customWidth="1"/>
    <col min="5123" max="5123" width="41.42578125" style="52" customWidth="1"/>
    <col min="5124" max="5124" width="16.7109375" style="52" customWidth="1"/>
    <col min="5125" max="5125" width="16.42578125" style="52" customWidth="1"/>
    <col min="5126" max="5126" width="15.28515625" style="52" customWidth="1"/>
    <col min="5127" max="5127" width="15.140625" style="52" customWidth="1"/>
    <col min="5128" max="5128" width="16.5703125" style="52" customWidth="1"/>
    <col min="5129" max="5129" width="4.85546875" style="52" customWidth="1"/>
    <col min="5130" max="5130" width="9.140625" style="52"/>
    <col min="5131" max="5131" width="11.42578125" style="52" bestFit="1" customWidth="1"/>
    <col min="5132" max="5376" width="9.140625" style="52"/>
    <col min="5377" max="5378" width="4.42578125" style="52" customWidth="1"/>
    <col min="5379" max="5379" width="41.42578125" style="52" customWidth="1"/>
    <col min="5380" max="5380" width="16.7109375" style="52" customWidth="1"/>
    <col min="5381" max="5381" width="16.42578125" style="52" customWidth="1"/>
    <col min="5382" max="5382" width="15.28515625" style="52" customWidth="1"/>
    <col min="5383" max="5383" width="15.140625" style="52" customWidth="1"/>
    <col min="5384" max="5384" width="16.5703125" style="52" customWidth="1"/>
    <col min="5385" max="5385" width="4.85546875" style="52" customWidth="1"/>
    <col min="5386" max="5386" width="9.140625" style="52"/>
    <col min="5387" max="5387" width="11.42578125" style="52" bestFit="1" customWidth="1"/>
    <col min="5388" max="5632" width="9.140625" style="52"/>
    <col min="5633" max="5634" width="4.42578125" style="52" customWidth="1"/>
    <col min="5635" max="5635" width="41.42578125" style="52" customWidth="1"/>
    <col min="5636" max="5636" width="16.7109375" style="52" customWidth="1"/>
    <col min="5637" max="5637" width="16.42578125" style="52" customWidth="1"/>
    <col min="5638" max="5638" width="15.28515625" style="52" customWidth="1"/>
    <col min="5639" max="5639" width="15.140625" style="52" customWidth="1"/>
    <col min="5640" max="5640" width="16.5703125" style="52" customWidth="1"/>
    <col min="5641" max="5641" width="4.85546875" style="52" customWidth="1"/>
    <col min="5642" max="5642" width="9.140625" style="52"/>
    <col min="5643" max="5643" width="11.42578125" style="52" bestFit="1" customWidth="1"/>
    <col min="5644" max="5888" width="9.140625" style="52"/>
    <col min="5889" max="5890" width="4.42578125" style="52" customWidth="1"/>
    <col min="5891" max="5891" width="41.42578125" style="52" customWidth="1"/>
    <col min="5892" max="5892" width="16.7109375" style="52" customWidth="1"/>
    <col min="5893" max="5893" width="16.42578125" style="52" customWidth="1"/>
    <col min="5894" max="5894" width="15.28515625" style="52" customWidth="1"/>
    <col min="5895" max="5895" width="15.140625" style="52" customWidth="1"/>
    <col min="5896" max="5896" width="16.5703125" style="52" customWidth="1"/>
    <col min="5897" max="5897" width="4.85546875" style="52" customWidth="1"/>
    <col min="5898" max="5898" width="9.140625" style="52"/>
    <col min="5899" max="5899" width="11.42578125" style="52" bestFit="1" customWidth="1"/>
    <col min="5900" max="6144" width="9.140625" style="52"/>
    <col min="6145" max="6146" width="4.42578125" style="52" customWidth="1"/>
    <col min="6147" max="6147" width="41.42578125" style="52" customWidth="1"/>
    <col min="6148" max="6148" width="16.7109375" style="52" customWidth="1"/>
    <col min="6149" max="6149" width="16.42578125" style="52" customWidth="1"/>
    <col min="6150" max="6150" width="15.28515625" style="52" customWidth="1"/>
    <col min="6151" max="6151" width="15.140625" style="52" customWidth="1"/>
    <col min="6152" max="6152" width="16.5703125" style="52" customWidth="1"/>
    <col min="6153" max="6153" width="4.85546875" style="52" customWidth="1"/>
    <col min="6154" max="6154" width="9.140625" style="52"/>
    <col min="6155" max="6155" width="11.42578125" style="52" bestFit="1" customWidth="1"/>
    <col min="6156" max="6400" width="9.140625" style="52"/>
    <col min="6401" max="6402" width="4.42578125" style="52" customWidth="1"/>
    <col min="6403" max="6403" width="41.42578125" style="52" customWidth="1"/>
    <col min="6404" max="6404" width="16.7109375" style="52" customWidth="1"/>
    <col min="6405" max="6405" width="16.42578125" style="52" customWidth="1"/>
    <col min="6406" max="6406" width="15.28515625" style="52" customWidth="1"/>
    <col min="6407" max="6407" width="15.140625" style="52" customWidth="1"/>
    <col min="6408" max="6408" width="16.5703125" style="52" customWidth="1"/>
    <col min="6409" max="6409" width="4.85546875" style="52" customWidth="1"/>
    <col min="6410" max="6410" width="9.140625" style="52"/>
    <col min="6411" max="6411" width="11.42578125" style="52" bestFit="1" customWidth="1"/>
    <col min="6412" max="6656" width="9.140625" style="52"/>
    <col min="6657" max="6658" width="4.42578125" style="52" customWidth="1"/>
    <col min="6659" max="6659" width="41.42578125" style="52" customWidth="1"/>
    <col min="6660" max="6660" width="16.7109375" style="52" customWidth="1"/>
    <col min="6661" max="6661" width="16.42578125" style="52" customWidth="1"/>
    <col min="6662" max="6662" width="15.28515625" style="52" customWidth="1"/>
    <col min="6663" max="6663" width="15.140625" style="52" customWidth="1"/>
    <col min="6664" max="6664" width="16.5703125" style="52" customWidth="1"/>
    <col min="6665" max="6665" width="4.85546875" style="52" customWidth="1"/>
    <col min="6666" max="6666" width="9.140625" style="52"/>
    <col min="6667" max="6667" width="11.42578125" style="52" bestFit="1" customWidth="1"/>
    <col min="6668" max="6912" width="9.140625" style="52"/>
    <col min="6913" max="6914" width="4.42578125" style="52" customWidth="1"/>
    <col min="6915" max="6915" width="41.42578125" style="52" customWidth="1"/>
    <col min="6916" max="6916" width="16.7109375" style="52" customWidth="1"/>
    <col min="6917" max="6917" width="16.42578125" style="52" customWidth="1"/>
    <col min="6918" max="6918" width="15.28515625" style="52" customWidth="1"/>
    <col min="6919" max="6919" width="15.140625" style="52" customWidth="1"/>
    <col min="6920" max="6920" width="16.5703125" style="52" customWidth="1"/>
    <col min="6921" max="6921" width="4.85546875" style="52" customWidth="1"/>
    <col min="6922" max="6922" width="9.140625" style="52"/>
    <col min="6923" max="6923" width="11.42578125" style="52" bestFit="1" customWidth="1"/>
    <col min="6924" max="7168" width="9.140625" style="52"/>
    <col min="7169" max="7170" width="4.42578125" style="52" customWidth="1"/>
    <col min="7171" max="7171" width="41.42578125" style="52" customWidth="1"/>
    <col min="7172" max="7172" width="16.7109375" style="52" customWidth="1"/>
    <col min="7173" max="7173" width="16.42578125" style="52" customWidth="1"/>
    <col min="7174" max="7174" width="15.28515625" style="52" customWidth="1"/>
    <col min="7175" max="7175" width="15.140625" style="52" customWidth="1"/>
    <col min="7176" max="7176" width="16.5703125" style="52" customWidth="1"/>
    <col min="7177" max="7177" width="4.85546875" style="52" customWidth="1"/>
    <col min="7178" max="7178" width="9.140625" style="52"/>
    <col min="7179" max="7179" width="11.42578125" style="52" bestFit="1" customWidth="1"/>
    <col min="7180" max="7424" width="9.140625" style="52"/>
    <col min="7425" max="7426" width="4.42578125" style="52" customWidth="1"/>
    <col min="7427" max="7427" width="41.42578125" style="52" customWidth="1"/>
    <col min="7428" max="7428" width="16.7109375" style="52" customWidth="1"/>
    <col min="7429" max="7429" width="16.42578125" style="52" customWidth="1"/>
    <col min="7430" max="7430" width="15.28515625" style="52" customWidth="1"/>
    <col min="7431" max="7431" width="15.140625" style="52" customWidth="1"/>
    <col min="7432" max="7432" width="16.5703125" style="52" customWidth="1"/>
    <col min="7433" max="7433" width="4.85546875" style="52" customWidth="1"/>
    <col min="7434" max="7434" width="9.140625" style="52"/>
    <col min="7435" max="7435" width="11.42578125" style="52" bestFit="1" customWidth="1"/>
    <col min="7436" max="7680" width="9.140625" style="52"/>
    <col min="7681" max="7682" width="4.42578125" style="52" customWidth="1"/>
    <col min="7683" max="7683" width="41.42578125" style="52" customWidth="1"/>
    <col min="7684" max="7684" width="16.7109375" style="52" customWidth="1"/>
    <col min="7685" max="7685" width="16.42578125" style="52" customWidth="1"/>
    <col min="7686" max="7686" width="15.28515625" style="52" customWidth="1"/>
    <col min="7687" max="7687" width="15.140625" style="52" customWidth="1"/>
    <col min="7688" max="7688" width="16.5703125" style="52" customWidth="1"/>
    <col min="7689" max="7689" width="4.85546875" style="52" customWidth="1"/>
    <col min="7690" max="7690" width="9.140625" style="52"/>
    <col min="7691" max="7691" width="11.42578125" style="52" bestFit="1" customWidth="1"/>
    <col min="7692" max="7936" width="9.140625" style="52"/>
    <col min="7937" max="7938" width="4.42578125" style="52" customWidth="1"/>
    <col min="7939" max="7939" width="41.42578125" style="52" customWidth="1"/>
    <col min="7940" max="7940" width="16.7109375" style="52" customWidth="1"/>
    <col min="7941" max="7941" width="16.42578125" style="52" customWidth="1"/>
    <col min="7942" max="7942" width="15.28515625" style="52" customWidth="1"/>
    <col min="7943" max="7943" width="15.140625" style="52" customWidth="1"/>
    <col min="7944" max="7944" width="16.5703125" style="52" customWidth="1"/>
    <col min="7945" max="7945" width="4.85546875" style="52" customWidth="1"/>
    <col min="7946" max="7946" width="9.140625" style="52"/>
    <col min="7947" max="7947" width="11.42578125" style="52" bestFit="1" customWidth="1"/>
    <col min="7948" max="8192" width="9.140625" style="52"/>
    <col min="8193" max="8194" width="4.42578125" style="52" customWidth="1"/>
    <col min="8195" max="8195" width="41.42578125" style="52" customWidth="1"/>
    <col min="8196" max="8196" width="16.7109375" style="52" customWidth="1"/>
    <col min="8197" max="8197" width="16.42578125" style="52" customWidth="1"/>
    <col min="8198" max="8198" width="15.28515625" style="52" customWidth="1"/>
    <col min="8199" max="8199" width="15.140625" style="52" customWidth="1"/>
    <col min="8200" max="8200" width="16.5703125" style="52" customWidth="1"/>
    <col min="8201" max="8201" width="4.85546875" style="52" customWidth="1"/>
    <col min="8202" max="8202" width="9.140625" style="52"/>
    <col min="8203" max="8203" width="11.42578125" style="52" bestFit="1" customWidth="1"/>
    <col min="8204" max="8448" width="9.140625" style="52"/>
    <col min="8449" max="8450" width="4.42578125" style="52" customWidth="1"/>
    <col min="8451" max="8451" width="41.42578125" style="52" customWidth="1"/>
    <col min="8452" max="8452" width="16.7109375" style="52" customWidth="1"/>
    <col min="8453" max="8453" width="16.42578125" style="52" customWidth="1"/>
    <col min="8454" max="8454" width="15.28515625" style="52" customWidth="1"/>
    <col min="8455" max="8455" width="15.140625" style="52" customWidth="1"/>
    <col min="8456" max="8456" width="16.5703125" style="52" customWidth="1"/>
    <col min="8457" max="8457" width="4.85546875" style="52" customWidth="1"/>
    <col min="8458" max="8458" width="9.140625" style="52"/>
    <col min="8459" max="8459" width="11.42578125" style="52" bestFit="1" customWidth="1"/>
    <col min="8460" max="8704" width="9.140625" style="52"/>
    <col min="8705" max="8706" width="4.42578125" style="52" customWidth="1"/>
    <col min="8707" max="8707" width="41.42578125" style="52" customWidth="1"/>
    <col min="8708" max="8708" width="16.7109375" style="52" customWidth="1"/>
    <col min="8709" max="8709" width="16.42578125" style="52" customWidth="1"/>
    <col min="8710" max="8710" width="15.28515625" style="52" customWidth="1"/>
    <col min="8711" max="8711" width="15.140625" style="52" customWidth="1"/>
    <col min="8712" max="8712" width="16.5703125" style="52" customWidth="1"/>
    <col min="8713" max="8713" width="4.85546875" style="52" customWidth="1"/>
    <col min="8714" max="8714" width="9.140625" style="52"/>
    <col min="8715" max="8715" width="11.42578125" style="52" bestFit="1" customWidth="1"/>
    <col min="8716" max="8960" width="9.140625" style="52"/>
    <col min="8961" max="8962" width="4.42578125" style="52" customWidth="1"/>
    <col min="8963" max="8963" width="41.42578125" style="52" customWidth="1"/>
    <col min="8964" max="8964" width="16.7109375" style="52" customWidth="1"/>
    <col min="8965" max="8965" width="16.42578125" style="52" customWidth="1"/>
    <col min="8966" max="8966" width="15.28515625" style="52" customWidth="1"/>
    <col min="8967" max="8967" width="15.140625" style="52" customWidth="1"/>
    <col min="8968" max="8968" width="16.5703125" style="52" customWidth="1"/>
    <col min="8969" max="8969" width="4.85546875" style="52" customWidth="1"/>
    <col min="8970" max="8970" width="9.140625" style="52"/>
    <col min="8971" max="8971" width="11.42578125" style="52" bestFit="1" customWidth="1"/>
    <col min="8972" max="9216" width="9.140625" style="52"/>
    <col min="9217" max="9218" width="4.42578125" style="52" customWidth="1"/>
    <col min="9219" max="9219" width="41.42578125" style="52" customWidth="1"/>
    <col min="9220" max="9220" width="16.7109375" style="52" customWidth="1"/>
    <col min="9221" max="9221" width="16.42578125" style="52" customWidth="1"/>
    <col min="9222" max="9222" width="15.28515625" style="52" customWidth="1"/>
    <col min="9223" max="9223" width="15.140625" style="52" customWidth="1"/>
    <col min="9224" max="9224" width="16.5703125" style="52" customWidth="1"/>
    <col min="9225" max="9225" width="4.85546875" style="52" customWidth="1"/>
    <col min="9226" max="9226" width="9.140625" style="52"/>
    <col min="9227" max="9227" width="11.42578125" style="52" bestFit="1" customWidth="1"/>
    <col min="9228" max="9472" width="9.140625" style="52"/>
    <col min="9473" max="9474" width="4.42578125" style="52" customWidth="1"/>
    <col min="9475" max="9475" width="41.42578125" style="52" customWidth="1"/>
    <col min="9476" max="9476" width="16.7109375" style="52" customWidth="1"/>
    <col min="9477" max="9477" width="16.42578125" style="52" customWidth="1"/>
    <col min="9478" max="9478" width="15.28515625" style="52" customWidth="1"/>
    <col min="9479" max="9479" width="15.140625" style="52" customWidth="1"/>
    <col min="9480" max="9480" width="16.5703125" style="52" customWidth="1"/>
    <col min="9481" max="9481" width="4.85546875" style="52" customWidth="1"/>
    <col min="9482" max="9482" width="9.140625" style="52"/>
    <col min="9483" max="9483" width="11.42578125" style="52" bestFit="1" customWidth="1"/>
    <col min="9484" max="9728" width="9.140625" style="52"/>
    <col min="9729" max="9730" width="4.42578125" style="52" customWidth="1"/>
    <col min="9731" max="9731" width="41.42578125" style="52" customWidth="1"/>
    <col min="9732" max="9732" width="16.7109375" style="52" customWidth="1"/>
    <col min="9733" max="9733" width="16.42578125" style="52" customWidth="1"/>
    <col min="9734" max="9734" width="15.28515625" style="52" customWidth="1"/>
    <col min="9735" max="9735" width="15.140625" style="52" customWidth="1"/>
    <col min="9736" max="9736" width="16.5703125" style="52" customWidth="1"/>
    <col min="9737" max="9737" width="4.85546875" style="52" customWidth="1"/>
    <col min="9738" max="9738" width="9.140625" style="52"/>
    <col min="9739" max="9739" width="11.42578125" style="52" bestFit="1" customWidth="1"/>
    <col min="9740" max="9984" width="9.140625" style="52"/>
    <col min="9985" max="9986" width="4.42578125" style="52" customWidth="1"/>
    <col min="9987" max="9987" width="41.42578125" style="52" customWidth="1"/>
    <col min="9988" max="9988" width="16.7109375" style="52" customWidth="1"/>
    <col min="9989" max="9989" width="16.42578125" style="52" customWidth="1"/>
    <col min="9990" max="9990" width="15.28515625" style="52" customWidth="1"/>
    <col min="9991" max="9991" width="15.140625" style="52" customWidth="1"/>
    <col min="9992" max="9992" width="16.5703125" style="52" customWidth="1"/>
    <col min="9993" max="9993" width="4.85546875" style="52" customWidth="1"/>
    <col min="9994" max="9994" width="9.140625" style="52"/>
    <col min="9995" max="9995" width="11.42578125" style="52" bestFit="1" customWidth="1"/>
    <col min="9996" max="10240" width="9.140625" style="52"/>
    <col min="10241" max="10242" width="4.42578125" style="52" customWidth="1"/>
    <col min="10243" max="10243" width="41.42578125" style="52" customWidth="1"/>
    <col min="10244" max="10244" width="16.7109375" style="52" customWidth="1"/>
    <col min="10245" max="10245" width="16.42578125" style="52" customWidth="1"/>
    <col min="10246" max="10246" width="15.28515625" style="52" customWidth="1"/>
    <col min="10247" max="10247" width="15.140625" style="52" customWidth="1"/>
    <col min="10248" max="10248" width="16.5703125" style="52" customWidth="1"/>
    <col min="10249" max="10249" width="4.85546875" style="52" customWidth="1"/>
    <col min="10250" max="10250" width="9.140625" style="52"/>
    <col min="10251" max="10251" width="11.42578125" style="52" bestFit="1" customWidth="1"/>
    <col min="10252" max="10496" width="9.140625" style="52"/>
    <col min="10497" max="10498" width="4.42578125" style="52" customWidth="1"/>
    <col min="10499" max="10499" width="41.42578125" style="52" customWidth="1"/>
    <col min="10500" max="10500" width="16.7109375" style="52" customWidth="1"/>
    <col min="10501" max="10501" width="16.42578125" style="52" customWidth="1"/>
    <col min="10502" max="10502" width="15.28515625" style="52" customWidth="1"/>
    <col min="10503" max="10503" width="15.140625" style="52" customWidth="1"/>
    <col min="10504" max="10504" width="16.5703125" style="52" customWidth="1"/>
    <col min="10505" max="10505" width="4.85546875" style="52" customWidth="1"/>
    <col min="10506" max="10506" width="9.140625" style="52"/>
    <col min="10507" max="10507" width="11.42578125" style="52" bestFit="1" customWidth="1"/>
    <col min="10508" max="10752" width="9.140625" style="52"/>
    <col min="10753" max="10754" width="4.42578125" style="52" customWidth="1"/>
    <col min="10755" max="10755" width="41.42578125" style="52" customWidth="1"/>
    <col min="10756" max="10756" width="16.7109375" style="52" customWidth="1"/>
    <col min="10757" max="10757" width="16.42578125" style="52" customWidth="1"/>
    <col min="10758" max="10758" width="15.28515625" style="52" customWidth="1"/>
    <col min="10759" max="10759" width="15.140625" style="52" customWidth="1"/>
    <col min="10760" max="10760" width="16.5703125" style="52" customWidth="1"/>
    <col min="10761" max="10761" width="4.85546875" style="52" customWidth="1"/>
    <col min="10762" max="10762" width="9.140625" style="52"/>
    <col min="10763" max="10763" width="11.42578125" style="52" bestFit="1" customWidth="1"/>
    <col min="10764" max="11008" width="9.140625" style="52"/>
    <col min="11009" max="11010" width="4.42578125" style="52" customWidth="1"/>
    <col min="11011" max="11011" width="41.42578125" style="52" customWidth="1"/>
    <col min="11012" max="11012" width="16.7109375" style="52" customWidth="1"/>
    <col min="11013" max="11013" width="16.42578125" style="52" customWidth="1"/>
    <col min="11014" max="11014" width="15.28515625" style="52" customWidth="1"/>
    <col min="11015" max="11015" width="15.140625" style="52" customWidth="1"/>
    <col min="11016" max="11016" width="16.5703125" style="52" customWidth="1"/>
    <col min="11017" max="11017" width="4.85546875" style="52" customWidth="1"/>
    <col min="11018" max="11018" width="9.140625" style="52"/>
    <col min="11019" max="11019" width="11.42578125" style="52" bestFit="1" customWidth="1"/>
    <col min="11020" max="11264" width="9.140625" style="52"/>
    <col min="11265" max="11266" width="4.42578125" style="52" customWidth="1"/>
    <col min="11267" max="11267" width="41.42578125" style="52" customWidth="1"/>
    <col min="11268" max="11268" width="16.7109375" style="52" customWidth="1"/>
    <col min="11269" max="11269" width="16.42578125" style="52" customWidth="1"/>
    <col min="11270" max="11270" width="15.28515625" style="52" customWidth="1"/>
    <col min="11271" max="11271" width="15.140625" style="52" customWidth="1"/>
    <col min="11272" max="11272" width="16.5703125" style="52" customWidth="1"/>
    <col min="11273" max="11273" width="4.85546875" style="52" customWidth="1"/>
    <col min="11274" max="11274" width="9.140625" style="52"/>
    <col min="11275" max="11275" width="11.42578125" style="52" bestFit="1" customWidth="1"/>
    <col min="11276" max="11520" width="9.140625" style="52"/>
    <col min="11521" max="11522" width="4.42578125" style="52" customWidth="1"/>
    <col min="11523" max="11523" width="41.42578125" style="52" customWidth="1"/>
    <col min="11524" max="11524" width="16.7109375" style="52" customWidth="1"/>
    <col min="11525" max="11525" width="16.42578125" style="52" customWidth="1"/>
    <col min="11526" max="11526" width="15.28515625" style="52" customWidth="1"/>
    <col min="11527" max="11527" width="15.140625" style="52" customWidth="1"/>
    <col min="11528" max="11528" width="16.5703125" style="52" customWidth="1"/>
    <col min="11529" max="11529" width="4.85546875" style="52" customWidth="1"/>
    <col min="11530" max="11530" width="9.140625" style="52"/>
    <col min="11531" max="11531" width="11.42578125" style="52" bestFit="1" customWidth="1"/>
    <col min="11532" max="11776" width="9.140625" style="52"/>
    <col min="11777" max="11778" width="4.42578125" style="52" customWidth="1"/>
    <col min="11779" max="11779" width="41.42578125" style="52" customWidth="1"/>
    <col min="11780" max="11780" width="16.7109375" style="52" customWidth="1"/>
    <col min="11781" max="11781" width="16.42578125" style="52" customWidth="1"/>
    <col min="11782" max="11782" width="15.28515625" style="52" customWidth="1"/>
    <col min="11783" max="11783" width="15.140625" style="52" customWidth="1"/>
    <col min="11784" max="11784" width="16.5703125" style="52" customWidth="1"/>
    <col min="11785" max="11785" width="4.85546875" style="52" customWidth="1"/>
    <col min="11786" max="11786" width="9.140625" style="52"/>
    <col min="11787" max="11787" width="11.42578125" style="52" bestFit="1" customWidth="1"/>
    <col min="11788" max="12032" width="9.140625" style="52"/>
    <col min="12033" max="12034" width="4.42578125" style="52" customWidth="1"/>
    <col min="12035" max="12035" width="41.42578125" style="52" customWidth="1"/>
    <col min="12036" max="12036" width="16.7109375" style="52" customWidth="1"/>
    <col min="12037" max="12037" width="16.42578125" style="52" customWidth="1"/>
    <col min="12038" max="12038" width="15.28515625" style="52" customWidth="1"/>
    <col min="12039" max="12039" width="15.140625" style="52" customWidth="1"/>
    <col min="12040" max="12040" width="16.5703125" style="52" customWidth="1"/>
    <col min="12041" max="12041" width="4.85546875" style="52" customWidth="1"/>
    <col min="12042" max="12042" width="9.140625" style="52"/>
    <col min="12043" max="12043" width="11.42578125" style="52" bestFit="1" customWidth="1"/>
    <col min="12044" max="12288" width="9.140625" style="52"/>
    <col min="12289" max="12290" width="4.42578125" style="52" customWidth="1"/>
    <col min="12291" max="12291" width="41.42578125" style="52" customWidth="1"/>
    <col min="12292" max="12292" width="16.7109375" style="52" customWidth="1"/>
    <col min="12293" max="12293" width="16.42578125" style="52" customWidth="1"/>
    <col min="12294" max="12294" width="15.28515625" style="52" customWidth="1"/>
    <col min="12295" max="12295" width="15.140625" style="52" customWidth="1"/>
    <col min="12296" max="12296" width="16.5703125" style="52" customWidth="1"/>
    <col min="12297" max="12297" width="4.85546875" style="52" customWidth="1"/>
    <col min="12298" max="12298" width="9.140625" style="52"/>
    <col min="12299" max="12299" width="11.42578125" style="52" bestFit="1" customWidth="1"/>
    <col min="12300" max="12544" width="9.140625" style="52"/>
    <col min="12545" max="12546" width="4.42578125" style="52" customWidth="1"/>
    <col min="12547" max="12547" width="41.42578125" style="52" customWidth="1"/>
    <col min="12548" max="12548" width="16.7109375" style="52" customWidth="1"/>
    <col min="12549" max="12549" width="16.42578125" style="52" customWidth="1"/>
    <col min="12550" max="12550" width="15.28515625" style="52" customWidth="1"/>
    <col min="12551" max="12551" width="15.140625" style="52" customWidth="1"/>
    <col min="12552" max="12552" width="16.5703125" style="52" customWidth="1"/>
    <col min="12553" max="12553" width="4.85546875" style="52" customWidth="1"/>
    <col min="12554" max="12554" width="9.140625" style="52"/>
    <col min="12555" max="12555" width="11.42578125" style="52" bestFit="1" customWidth="1"/>
    <col min="12556" max="12800" width="9.140625" style="52"/>
    <col min="12801" max="12802" width="4.42578125" style="52" customWidth="1"/>
    <col min="12803" max="12803" width="41.42578125" style="52" customWidth="1"/>
    <col min="12804" max="12804" width="16.7109375" style="52" customWidth="1"/>
    <col min="12805" max="12805" width="16.42578125" style="52" customWidth="1"/>
    <col min="12806" max="12806" width="15.28515625" style="52" customWidth="1"/>
    <col min="12807" max="12807" width="15.140625" style="52" customWidth="1"/>
    <col min="12808" max="12808" width="16.5703125" style="52" customWidth="1"/>
    <col min="12809" max="12809" width="4.85546875" style="52" customWidth="1"/>
    <col min="12810" max="12810" width="9.140625" style="52"/>
    <col min="12811" max="12811" width="11.42578125" style="52" bestFit="1" customWidth="1"/>
    <col min="12812" max="13056" width="9.140625" style="52"/>
    <col min="13057" max="13058" width="4.42578125" style="52" customWidth="1"/>
    <col min="13059" max="13059" width="41.42578125" style="52" customWidth="1"/>
    <col min="13060" max="13060" width="16.7109375" style="52" customWidth="1"/>
    <col min="13061" max="13061" width="16.42578125" style="52" customWidth="1"/>
    <col min="13062" max="13062" width="15.28515625" style="52" customWidth="1"/>
    <col min="13063" max="13063" width="15.140625" style="52" customWidth="1"/>
    <col min="13064" max="13064" width="16.5703125" style="52" customWidth="1"/>
    <col min="13065" max="13065" width="4.85546875" style="52" customWidth="1"/>
    <col min="13066" max="13066" width="9.140625" style="52"/>
    <col min="13067" max="13067" width="11.42578125" style="52" bestFit="1" customWidth="1"/>
    <col min="13068" max="13312" width="9.140625" style="52"/>
    <col min="13313" max="13314" width="4.42578125" style="52" customWidth="1"/>
    <col min="13315" max="13315" width="41.42578125" style="52" customWidth="1"/>
    <col min="13316" max="13316" width="16.7109375" style="52" customWidth="1"/>
    <col min="13317" max="13317" width="16.42578125" style="52" customWidth="1"/>
    <col min="13318" max="13318" width="15.28515625" style="52" customWidth="1"/>
    <col min="13319" max="13319" width="15.140625" style="52" customWidth="1"/>
    <col min="13320" max="13320" width="16.5703125" style="52" customWidth="1"/>
    <col min="13321" max="13321" width="4.85546875" style="52" customWidth="1"/>
    <col min="13322" max="13322" width="9.140625" style="52"/>
    <col min="13323" max="13323" width="11.42578125" style="52" bestFit="1" customWidth="1"/>
    <col min="13324" max="13568" width="9.140625" style="52"/>
    <col min="13569" max="13570" width="4.42578125" style="52" customWidth="1"/>
    <col min="13571" max="13571" width="41.42578125" style="52" customWidth="1"/>
    <col min="13572" max="13572" width="16.7109375" style="52" customWidth="1"/>
    <col min="13573" max="13573" width="16.42578125" style="52" customWidth="1"/>
    <col min="13574" max="13574" width="15.28515625" style="52" customWidth="1"/>
    <col min="13575" max="13575" width="15.140625" style="52" customWidth="1"/>
    <col min="13576" max="13576" width="16.5703125" style="52" customWidth="1"/>
    <col min="13577" max="13577" width="4.85546875" style="52" customWidth="1"/>
    <col min="13578" max="13578" width="9.140625" style="52"/>
    <col min="13579" max="13579" width="11.42578125" style="52" bestFit="1" customWidth="1"/>
    <col min="13580" max="13824" width="9.140625" style="52"/>
    <col min="13825" max="13826" width="4.42578125" style="52" customWidth="1"/>
    <col min="13827" max="13827" width="41.42578125" style="52" customWidth="1"/>
    <col min="13828" max="13828" width="16.7109375" style="52" customWidth="1"/>
    <col min="13829" max="13829" width="16.42578125" style="52" customWidth="1"/>
    <col min="13830" max="13830" width="15.28515625" style="52" customWidth="1"/>
    <col min="13831" max="13831" width="15.140625" style="52" customWidth="1"/>
    <col min="13832" max="13832" width="16.5703125" style="52" customWidth="1"/>
    <col min="13833" max="13833" width="4.85546875" style="52" customWidth="1"/>
    <col min="13834" max="13834" width="9.140625" style="52"/>
    <col min="13835" max="13835" width="11.42578125" style="52" bestFit="1" customWidth="1"/>
    <col min="13836" max="14080" width="9.140625" style="52"/>
    <col min="14081" max="14082" width="4.42578125" style="52" customWidth="1"/>
    <col min="14083" max="14083" width="41.42578125" style="52" customWidth="1"/>
    <col min="14084" max="14084" width="16.7109375" style="52" customWidth="1"/>
    <col min="14085" max="14085" width="16.42578125" style="52" customWidth="1"/>
    <col min="14086" max="14086" width="15.28515625" style="52" customWidth="1"/>
    <col min="14087" max="14087" width="15.140625" style="52" customWidth="1"/>
    <col min="14088" max="14088" width="16.5703125" style="52" customWidth="1"/>
    <col min="14089" max="14089" width="4.85546875" style="52" customWidth="1"/>
    <col min="14090" max="14090" width="9.140625" style="52"/>
    <col min="14091" max="14091" width="11.42578125" style="52" bestFit="1" customWidth="1"/>
    <col min="14092" max="14336" width="9.140625" style="52"/>
    <col min="14337" max="14338" width="4.42578125" style="52" customWidth="1"/>
    <col min="14339" max="14339" width="41.42578125" style="52" customWidth="1"/>
    <col min="14340" max="14340" width="16.7109375" style="52" customWidth="1"/>
    <col min="14341" max="14341" width="16.42578125" style="52" customWidth="1"/>
    <col min="14342" max="14342" width="15.28515625" style="52" customWidth="1"/>
    <col min="14343" max="14343" width="15.140625" style="52" customWidth="1"/>
    <col min="14344" max="14344" width="16.5703125" style="52" customWidth="1"/>
    <col min="14345" max="14345" width="4.85546875" style="52" customWidth="1"/>
    <col min="14346" max="14346" width="9.140625" style="52"/>
    <col min="14347" max="14347" width="11.42578125" style="52" bestFit="1" customWidth="1"/>
    <col min="14348" max="14592" width="9.140625" style="52"/>
    <col min="14593" max="14594" width="4.42578125" style="52" customWidth="1"/>
    <col min="14595" max="14595" width="41.42578125" style="52" customWidth="1"/>
    <col min="14596" max="14596" width="16.7109375" style="52" customWidth="1"/>
    <col min="14597" max="14597" width="16.42578125" style="52" customWidth="1"/>
    <col min="14598" max="14598" width="15.28515625" style="52" customWidth="1"/>
    <col min="14599" max="14599" width="15.140625" style="52" customWidth="1"/>
    <col min="14600" max="14600" width="16.5703125" style="52" customWidth="1"/>
    <col min="14601" max="14601" width="4.85546875" style="52" customWidth="1"/>
    <col min="14602" max="14602" width="9.140625" style="52"/>
    <col min="14603" max="14603" width="11.42578125" style="52" bestFit="1" customWidth="1"/>
    <col min="14604" max="14848" width="9.140625" style="52"/>
    <col min="14849" max="14850" width="4.42578125" style="52" customWidth="1"/>
    <col min="14851" max="14851" width="41.42578125" style="52" customWidth="1"/>
    <col min="14852" max="14852" width="16.7109375" style="52" customWidth="1"/>
    <col min="14853" max="14853" width="16.42578125" style="52" customWidth="1"/>
    <col min="14854" max="14854" width="15.28515625" style="52" customWidth="1"/>
    <col min="14855" max="14855" width="15.140625" style="52" customWidth="1"/>
    <col min="14856" max="14856" width="16.5703125" style="52" customWidth="1"/>
    <col min="14857" max="14857" width="4.85546875" style="52" customWidth="1"/>
    <col min="14858" max="14858" width="9.140625" style="52"/>
    <col min="14859" max="14859" width="11.42578125" style="52" bestFit="1" customWidth="1"/>
    <col min="14860" max="15104" width="9.140625" style="52"/>
    <col min="15105" max="15106" width="4.42578125" style="52" customWidth="1"/>
    <col min="15107" max="15107" width="41.42578125" style="52" customWidth="1"/>
    <col min="15108" max="15108" width="16.7109375" style="52" customWidth="1"/>
    <col min="15109" max="15109" width="16.42578125" style="52" customWidth="1"/>
    <col min="15110" max="15110" width="15.28515625" style="52" customWidth="1"/>
    <col min="15111" max="15111" width="15.140625" style="52" customWidth="1"/>
    <col min="15112" max="15112" width="16.5703125" style="52" customWidth="1"/>
    <col min="15113" max="15113" width="4.85546875" style="52" customWidth="1"/>
    <col min="15114" max="15114" width="9.140625" style="52"/>
    <col min="15115" max="15115" width="11.42578125" style="52" bestFit="1" customWidth="1"/>
    <col min="15116" max="15360" width="9.140625" style="52"/>
    <col min="15361" max="15362" width="4.42578125" style="52" customWidth="1"/>
    <col min="15363" max="15363" width="41.42578125" style="52" customWidth="1"/>
    <col min="15364" max="15364" width="16.7109375" style="52" customWidth="1"/>
    <col min="15365" max="15365" width="16.42578125" style="52" customWidth="1"/>
    <col min="15366" max="15366" width="15.28515625" style="52" customWidth="1"/>
    <col min="15367" max="15367" width="15.140625" style="52" customWidth="1"/>
    <col min="15368" max="15368" width="16.5703125" style="52" customWidth="1"/>
    <col min="15369" max="15369" width="4.85546875" style="52" customWidth="1"/>
    <col min="15370" max="15370" width="9.140625" style="52"/>
    <col min="15371" max="15371" width="11.42578125" style="52" bestFit="1" customWidth="1"/>
    <col min="15372" max="15616" width="9.140625" style="52"/>
    <col min="15617" max="15618" width="4.42578125" style="52" customWidth="1"/>
    <col min="15619" max="15619" width="41.42578125" style="52" customWidth="1"/>
    <col min="15620" max="15620" width="16.7109375" style="52" customWidth="1"/>
    <col min="15621" max="15621" width="16.42578125" style="52" customWidth="1"/>
    <col min="15622" max="15622" width="15.28515625" style="52" customWidth="1"/>
    <col min="15623" max="15623" width="15.140625" style="52" customWidth="1"/>
    <col min="15624" max="15624" width="16.5703125" style="52" customWidth="1"/>
    <col min="15625" max="15625" width="4.85546875" style="52" customWidth="1"/>
    <col min="15626" max="15626" width="9.140625" style="52"/>
    <col min="15627" max="15627" width="11.42578125" style="52" bestFit="1" customWidth="1"/>
    <col min="15628" max="15872" width="9.140625" style="52"/>
    <col min="15873" max="15874" width="4.42578125" style="52" customWidth="1"/>
    <col min="15875" max="15875" width="41.42578125" style="52" customWidth="1"/>
    <col min="15876" max="15876" width="16.7109375" style="52" customWidth="1"/>
    <col min="15877" max="15877" width="16.42578125" style="52" customWidth="1"/>
    <col min="15878" max="15878" width="15.28515625" style="52" customWidth="1"/>
    <col min="15879" max="15879" width="15.140625" style="52" customWidth="1"/>
    <col min="15880" max="15880" width="16.5703125" style="52" customWidth="1"/>
    <col min="15881" max="15881" width="4.85546875" style="52" customWidth="1"/>
    <col min="15882" max="15882" width="9.140625" style="52"/>
    <col min="15883" max="15883" width="11.42578125" style="52" bestFit="1" customWidth="1"/>
    <col min="15884" max="16128" width="9.140625" style="52"/>
    <col min="16129" max="16130" width="4.42578125" style="52" customWidth="1"/>
    <col min="16131" max="16131" width="41.42578125" style="52" customWidth="1"/>
    <col min="16132" max="16132" width="16.7109375" style="52" customWidth="1"/>
    <col min="16133" max="16133" width="16.42578125" style="52" customWidth="1"/>
    <col min="16134" max="16134" width="15.28515625" style="52" customWidth="1"/>
    <col min="16135" max="16135" width="15.140625" style="52" customWidth="1"/>
    <col min="16136" max="16136" width="16.5703125" style="52" customWidth="1"/>
    <col min="16137" max="16137" width="4.85546875" style="52" customWidth="1"/>
    <col min="16138" max="16138" width="9.140625" style="52"/>
    <col min="16139" max="16139" width="11.42578125" style="52" bestFit="1" customWidth="1"/>
    <col min="16140" max="16384" width="9.140625" style="52"/>
  </cols>
  <sheetData>
    <row r="2" spans="1:11" ht="15.6" customHeight="1" x14ac:dyDescent="0.25">
      <c r="A2" s="69"/>
      <c r="B2" s="406" t="s">
        <v>385</v>
      </c>
      <c r="C2" s="406"/>
      <c r="D2" s="70"/>
      <c r="E2" s="70"/>
      <c r="F2" s="70"/>
      <c r="G2" s="70"/>
      <c r="H2" s="71"/>
      <c r="I2" s="69"/>
    </row>
    <row r="3" spans="1:11" x14ac:dyDescent="0.25">
      <c r="A3" s="69"/>
      <c r="B3" s="406"/>
      <c r="C3" s="406"/>
      <c r="D3" s="70"/>
      <c r="E3" s="70"/>
      <c r="F3" s="70"/>
      <c r="G3" s="70"/>
      <c r="H3" s="71"/>
      <c r="I3" s="69"/>
    </row>
    <row r="4" spans="1:11" x14ac:dyDescent="0.25">
      <c r="A4" s="69"/>
      <c r="B4" s="69"/>
      <c r="C4" s="69"/>
      <c r="D4" s="69"/>
      <c r="E4" s="69"/>
      <c r="F4" s="69"/>
      <c r="G4" s="69"/>
      <c r="H4" s="69"/>
      <c r="I4" s="69"/>
    </row>
    <row r="5" spans="1:11" ht="19.149999999999999" customHeight="1" x14ac:dyDescent="0.25">
      <c r="A5" s="69"/>
      <c r="B5" s="407" t="s">
        <v>117</v>
      </c>
      <c r="C5" s="407"/>
      <c r="D5" s="407"/>
      <c r="E5" s="407"/>
      <c r="F5" s="407"/>
      <c r="G5" s="407"/>
      <c r="H5" s="407"/>
      <c r="I5" s="69"/>
    </row>
    <row r="6" spans="1:11" ht="2.4500000000000002" customHeight="1" thickBot="1" x14ac:dyDescent="0.3">
      <c r="A6" s="69"/>
      <c r="B6" s="72"/>
      <c r="C6" s="72"/>
      <c r="D6" s="72"/>
      <c r="E6" s="72"/>
      <c r="F6" s="72"/>
      <c r="G6" s="72"/>
      <c r="H6" s="147" t="s">
        <v>111</v>
      </c>
      <c r="I6" s="69"/>
    </row>
    <row r="7" spans="1:11" ht="31.5" thickTop="1" thickBot="1" x14ac:dyDescent="0.3">
      <c r="B7" s="73" t="s">
        <v>82</v>
      </c>
      <c r="C7" s="74" t="s">
        <v>118</v>
      </c>
      <c r="D7" s="75" t="s">
        <v>84</v>
      </c>
      <c r="E7" s="75" t="s">
        <v>44</v>
      </c>
      <c r="F7" s="75" t="s">
        <v>45</v>
      </c>
      <c r="G7" s="75" t="s">
        <v>85</v>
      </c>
      <c r="H7" s="76" t="s">
        <v>86</v>
      </c>
    </row>
    <row r="8" spans="1:11" s="162" customFormat="1" ht="11.45" customHeight="1" thickBot="1" x14ac:dyDescent="0.3">
      <c r="A8" s="161"/>
      <c r="B8" s="77">
        <v>1</v>
      </c>
      <c r="C8" s="78">
        <v>2</v>
      </c>
      <c r="D8" s="78">
        <v>3</v>
      </c>
      <c r="E8" s="78">
        <v>4</v>
      </c>
      <c r="F8" s="78">
        <v>5</v>
      </c>
      <c r="G8" s="78">
        <v>6</v>
      </c>
      <c r="H8" s="79">
        <v>7</v>
      </c>
      <c r="I8" s="161"/>
    </row>
    <row r="9" spans="1:11" ht="19.5" customHeight="1" thickBot="1" x14ac:dyDescent="0.3">
      <c r="A9" s="69"/>
      <c r="B9" s="77">
        <v>1</v>
      </c>
      <c r="C9" s="81" t="s">
        <v>348</v>
      </c>
      <c r="D9" s="82">
        <v>0</v>
      </c>
      <c r="E9" s="82">
        <v>96645.97</v>
      </c>
      <c r="F9" s="82">
        <v>0</v>
      </c>
      <c r="G9" s="82">
        <v>96645.97</v>
      </c>
      <c r="H9" s="83">
        <v>31518.07</v>
      </c>
      <c r="I9" s="69"/>
      <c r="K9" s="61"/>
    </row>
    <row r="10" spans="1:11" ht="19.5" customHeight="1" thickBot="1" x14ac:dyDescent="0.3">
      <c r="A10" s="69"/>
      <c r="B10" s="77">
        <v>2</v>
      </c>
      <c r="C10" s="81" t="s">
        <v>91</v>
      </c>
      <c r="D10" s="82">
        <v>560561.22</v>
      </c>
      <c r="E10" s="82">
        <v>0</v>
      </c>
      <c r="F10" s="82">
        <v>0</v>
      </c>
      <c r="G10" s="82">
        <v>560561.22</v>
      </c>
      <c r="H10" s="83">
        <v>215270.58</v>
      </c>
      <c r="I10" s="69"/>
      <c r="K10" s="61"/>
    </row>
    <row r="11" spans="1:11" ht="19.5" customHeight="1" thickBot="1" x14ac:dyDescent="0.3">
      <c r="A11" s="69"/>
      <c r="B11" s="77">
        <v>3</v>
      </c>
      <c r="C11" s="81" t="s">
        <v>388</v>
      </c>
      <c r="D11" s="82">
        <v>785370.19</v>
      </c>
      <c r="E11" s="82">
        <v>0</v>
      </c>
      <c r="F11" s="82">
        <v>71958.02</v>
      </c>
      <c r="G11" s="82">
        <v>713412.17</v>
      </c>
      <c r="H11" s="83">
        <v>246993.13</v>
      </c>
      <c r="I11" s="69"/>
      <c r="K11" s="61"/>
    </row>
    <row r="12" spans="1:11" ht="19.5" customHeight="1" thickBot="1" x14ac:dyDescent="0.3">
      <c r="A12" s="69"/>
      <c r="B12" s="77">
        <v>4</v>
      </c>
      <c r="C12" s="81" t="s">
        <v>389</v>
      </c>
      <c r="D12" s="82">
        <v>14143.08</v>
      </c>
      <c r="E12" s="82">
        <v>0</v>
      </c>
      <c r="F12" s="82">
        <v>0</v>
      </c>
      <c r="G12" s="82">
        <v>14143.08</v>
      </c>
      <c r="H12" s="83">
        <v>3546.41</v>
      </c>
      <c r="I12" s="69"/>
      <c r="K12" s="61"/>
    </row>
    <row r="13" spans="1:11" ht="30.75" thickBot="1" x14ac:dyDescent="0.3">
      <c r="A13" s="69"/>
      <c r="B13" s="77">
        <v>5</v>
      </c>
      <c r="C13" s="81" t="s">
        <v>390</v>
      </c>
      <c r="D13" s="82">
        <v>422532.09</v>
      </c>
      <c r="E13" s="82">
        <v>0</v>
      </c>
      <c r="F13" s="82">
        <v>0</v>
      </c>
      <c r="G13" s="82">
        <v>422532.09</v>
      </c>
      <c r="H13" s="83">
        <v>124370.04</v>
      </c>
      <c r="I13" s="69"/>
      <c r="K13" s="61"/>
    </row>
    <row r="14" spans="1:11" ht="19.5" customHeight="1" thickBot="1" x14ac:dyDescent="0.3">
      <c r="A14" s="69"/>
      <c r="B14" s="77">
        <v>6</v>
      </c>
      <c r="C14" s="81" t="s">
        <v>391</v>
      </c>
      <c r="D14" s="82">
        <v>98683.06</v>
      </c>
      <c r="E14" s="82">
        <v>323209.52</v>
      </c>
      <c r="F14" s="82">
        <v>0</v>
      </c>
      <c r="G14" s="82">
        <v>421892.58</v>
      </c>
      <c r="H14" s="83">
        <v>229511.84</v>
      </c>
      <c r="I14" s="69"/>
      <c r="K14" s="61"/>
    </row>
    <row r="15" spans="1:11" ht="30.75" thickBot="1" x14ac:dyDescent="0.3">
      <c r="A15" s="69"/>
      <c r="B15" s="77">
        <v>7</v>
      </c>
      <c r="C15" s="81" t="s">
        <v>392</v>
      </c>
      <c r="D15" s="82">
        <v>176144.24</v>
      </c>
      <c r="E15" s="82">
        <v>3162.93</v>
      </c>
      <c r="F15" s="82">
        <v>0</v>
      </c>
      <c r="G15" s="82">
        <v>179307.17</v>
      </c>
      <c r="H15" s="83">
        <v>76274.649999999994</v>
      </c>
      <c r="I15" s="69"/>
      <c r="K15" s="61"/>
    </row>
    <row r="16" spans="1:11" ht="19.5" customHeight="1" thickBot="1" x14ac:dyDescent="0.3">
      <c r="A16" s="69"/>
      <c r="B16" s="77">
        <v>8</v>
      </c>
      <c r="C16" s="81" t="s">
        <v>393</v>
      </c>
      <c r="D16" s="82">
        <v>967429.52</v>
      </c>
      <c r="E16" s="82">
        <v>55699.360000000001</v>
      </c>
      <c r="F16" s="82">
        <v>0</v>
      </c>
      <c r="G16" s="82">
        <v>1023128.88</v>
      </c>
      <c r="H16" s="83">
        <v>300438.83</v>
      </c>
      <c r="I16" s="69"/>
      <c r="K16" s="61"/>
    </row>
    <row r="17" spans="1:11" ht="30.75" thickBot="1" x14ac:dyDescent="0.3">
      <c r="A17" s="69"/>
      <c r="B17" s="77">
        <v>9</v>
      </c>
      <c r="C17" s="81" t="s">
        <v>394</v>
      </c>
      <c r="D17" s="82">
        <v>168660.64</v>
      </c>
      <c r="E17" s="82">
        <v>0</v>
      </c>
      <c r="F17" s="82">
        <v>0</v>
      </c>
      <c r="G17" s="82">
        <v>168660.64</v>
      </c>
      <c r="H17" s="83">
        <v>35162.019999999997</v>
      </c>
      <c r="I17" s="69"/>
      <c r="K17" s="61"/>
    </row>
    <row r="18" spans="1:11" ht="19.5" customHeight="1" thickBot="1" x14ac:dyDescent="0.3">
      <c r="A18" s="69"/>
      <c r="B18" s="77">
        <v>10</v>
      </c>
      <c r="C18" s="81" t="s">
        <v>395</v>
      </c>
      <c r="D18" s="82">
        <v>38048.53</v>
      </c>
      <c r="E18" s="82">
        <v>1781.09</v>
      </c>
      <c r="F18" s="82">
        <v>0</v>
      </c>
      <c r="G18" s="82">
        <v>39829.620000000003</v>
      </c>
      <c r="H18" s="83">
        <v>17899.95</v>
      </c>
      <c r="I18" s="69"/>
      <c r="K18" s="61"/>
    </row>
    <row r="19" spans="1:11" ht="16.5" thickBot="1" x14ac:dyDescent="0.3">
      <c r="A19" s="69"/>
      <c r="B19" s="77">
        <v>11</v>
      </c>
      <c r="C19" s="81" t="s">
        <v>396</v>
      </c>
      <c r="D19" s="82">
        <v>229026.08</v>
      </c>
      <c r="E19" s="82">
        <v>13837.8</v>
      </c>
      <c r="F19" s="82">
        <v>0</v>
      </c>
      <c r="G19" s="82">
        <v>242863.88</v>
      </c>
      <c r="H19" s="83">
        <v>137610.03</v>
      </c>
      <c r="I19" s="69"/>
      <c r="K19" s="61"/>
    </row>
    <row r="20" spans="1:11" ht="30.75" thickBot="1" x14ac:dyDescent="0.3">
      <c r="A20" s="69"/>
      <c r="B20" s="77">
        <v>12</v>
      </c>
      <c r="C20" s="81" t="s">
        <v>397</v>
      </c>
      <c r="D20" s="82">
        <v>0</v>
      </c>
      <c r="E20" s="82">
        <v>451224.03</v>
      </c>
      <c r="F20" s="82">
        <v>0</v>
      </c>
      <c r="G20" s="82">
        <v>451224.03</v>
      </c>
      <c r="H20" s="83">
        <v>217425.18</v>
      </c>
      <c r="I20" s="69"/>
      <c r="K20" s="61"/>
    </row>
    <row r="21" spans="1:11" ht="19.5" customHeight="1" thickBot="1" x14ac:dyDescent="0.3">
      <c r="A21" s="69"/>
      <c r="B21" s="77">
        <v>13</v>
      </c>
      <c r="C21" s="81" t="s">
        <v>398</v>
      </c>
      <c r="D21" s="82">
        <v>0</v>
      </c>
      <c r="E21" s="82">
        <v>63015.839999999997</v>
      </c>
      <c r="F21" s="82">
        <v>0</v>
      </c>
      <c r="G21" s="82">
        <v>63015.839999999997</v>
      </c>
      <c r="H21" s="83">
        <v>35474.629999999997</v>
      </c>
      <c r="I21" s="69"/>
      <c r="K21" s="61"/>
    </row>
    <row r="22" spans="1:11" ht="19.5" customHeight="1" thickBot="1" x14ac:dyDescent="0.3">
      <c r="A22" s="69"/>
      <c r="B22" s="77">
        <v>14</v>
      </c>
      <c r="C22" s="81" t="s">
        <v>399</v>
      </c>
      <c r="D22" s="82">
        <v>0</v>
      </c>
      <c r="E22" s="82">
        <v>77245.23</v>
      </c>
      <c r="F22" s="82">
        <v>0</v>
      </c>
      <c r="G22" s="82">
        <v>77245.23</v>
      </c>
      <c r="H22" s="83">
        <v>43485.04</v>
      </c>
      <c r="I22" s="69"/>
      <c r="K22" s="61"/>
    </row>
    <row r="23" spans="1:11" ht="28.5" customHeight="1" thickBot="1" x14ac:dyDescent="0.3">
      <c r="A23" s="96"/>
      <c r="B23" s="167"/>
      <c r="C23" s="153" t="s">
        <v>93</v>
      </c>
      <c r="D23" s="174">
        <v>3460598.65</v>
      </c>
      <c r="E23" s="174">
        <v>1085821.77</v>
      </c>
      <c r="F23" s="174">
        <v>71958.02</v>
      </c>
      <c r="G23" s="174">
        <v>4474462.4000000004</v>
      </c>
      <c r="H23" s="175">
        <v>1714980.4</v>
      </c>
      <c r="I23" s="96"/>
      <c r="K23" s="61"/>
    </row>
    <row r="24" spans="1:11" ht="0.75" customHeight="1" thickBot="1" x14ac:dyDescent="0.3">
      <c r="A24" s="69"/>
      <c r="B24" s="156"/>
      <c r="C24" s="169"/>
      <c r="D24" s="158"/>
      <c r="E24" s="158"/>
      <c r="F24" s="158"/>
      <c r="G24" s="158"/>
      <c r="H24" s="159"/>
      <c r="I24" s="96"/>
    </row>
    <row r="25" spans="1:11" ht="15.75" thickTop="1" x14ac:dyDescent="0.25">
      <c r="B25" s="97"/>
      <c r="C25" s="97"/>
      <c r="D25" s="97"/>
      <c r="E25" s="97"/>
      <c r="F25" s="97"/>
      <c r="G25" s="97"/>
      <c r="H25" s="97"/>
    </row>
    <row r="27" spans="1:11" x14ac:dyDescent="0.25">
      <c r="C27" s="98" t="s">
        <v>94</v>
      </c>
      <c r="D27" s="98"/>
      <c r="E27" s="98" t="s">
        <v>95</v>
      </c>
      <c r="F27" s="98"/>
      <c r="G27" s="381" t="s">
        <v>116</v>
      </c>
      <c r="H27" s="381"/>
    </row>
    <row r="28" spans="1:11" ht="34.9" customHeight="1" x14ac:dyDescent="0.25">
      <c r="C28" s="100" t="s">
        <v>78</v>
      </c>
      <c r="D28" s="101"/>
      <c r="E28" s="100" t="s">
        <v>79</v>
      </c>
      <c r="F28" s="101"/>
      <c r="G28" s="387" t="s">
        <v>80</v>
      </c>
      <c r="H28" s="387"/>
    </row>
    <row r="43" spans="1:9" ht="16.149999999999999" customHeight="1" x14ac:dyDescent="0.25"/>
    <row r="44" spans="1:9" x14ac:dyDescent="0.25">
      <c r="A44" s="69"/>
      <c r="B44" s="104"/>
      <c r="C44" s="104"/>
      <c r="D44" s="104"/>
      <c r="E44" s="104"/>
      <c r="F44" s="104"/>
      <c r="G44" s="104"/>
      <c r="H44" s="104"/>
      <c r="I44" s="69"/>
    </row>
  </sheetData>
  <mergeCells count="4">
    <mergeCell ref="B2:C3"/>
    <mergeCell ref="B5:H5"/>
    <mergeCell ref="G27:H27"/>
    <mergeCell ref="G28:H28"/>
  </mergeCells>
  <pageMargins left="0.59" right="0.49" top="0.69" bottom="0.74803149606299213" header="0.31496062992125984" footer="0.31496062992125984"/>
  <pageSetup scale="91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6"/>
  <sheetViews>
    <sheetView showGridLines="0" showOutlineSymbols="0" zoomScale="90" workbookViewId="0">
      <selection activeCell="N24" sqref="N24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6.28515625" style="52" customWidth="1"/>
    <col min="4" max="4" width="19.140625" style="52" customWidth="1"/>
    <col min="5" max="5" width="10.42578125" style="52" bestFit="1" customWidth="1"/>
    <col min="6" max="6" width="15.7109375" style="52" customWidth="1"/>
    <col min="7" max="7" width="17.7109375" style="52" customWidth="1"/>
    <col min="8" max="8" width="16" style="52" customWidth="1"/>
    <col min="9" max="9" width="10.42578125" style="52" bestFit="1" customWidth="1"/>
    <col min="10" max="10" width="15.5703125" style="52" customWidth="1"/>
    <col min="11" max="11" width="17.140625" style="52" customWidth="1"/>
    <col min="12" max="12" width="15" style="52" customWidth="1"/>
    <col min="13" max="13" width="18.5703125" style="52" customWidth="1"/>
    <col min="14" max="14" width="17.140625" style="52" customWidth="1"/>
    <col min="15" max="15" width="18.42578125" style="52" customWidth="1"/>
    <col min="16" max="16" width="3.7109375" style="52" customWidth="1"/>
    <col min="17" max="17" width="9.140625" style="52"/>
    <col min="18" max="18" width="17.5703125" style="52" bestFit="1" customWidth="1"/>
    <col min="19" max="19" width="9.140625" style="52"/>
    <col min="20" max="20" width="17.5703125" style="52" bestFit="1" customWidth="1"/>
    <col min="21" max="256" width="9.140625" style="52"/>
    <col min="257" max="257" width="3.85546875" style="52" customWidth="1"/>
    <col min="258" max="258" width="5.140625" style="52" customWidth="1"/>
    <col min="259" max="259" width="36.28515625" style="52" customWidth="1"/>
    <col min="260" max="260" width="19.140625" style="52" customWidth="1"/>
    <col min="261" max="261" width="10.42578125" style="52" bestFit="1" customWidth="1"/>
    <col min="262" max="262" width="15.7109375" style="52" customWidth="1"/>
    <col min="263" max="263" width="17.7109375" style="52" customWidth="1"/>
    <col min="264" max="264" width="16" style="52" customWidth="1"/>
    <col min="265" max="265" width="10.42578125" style="52" bestFit="1" customWidth="1"/>
    <col min="266" max="266" width="15.5703125" style="52" customWidth="1"/>
    <col min="267" max="267" width="17.140625" style="52" customWidth="1"/>
    <col min="268" max="268" width="15" style="52" customWidth="1"/>
    <col min="269" max="269" width="18.5703125" style="52" customWidth="1"/>
    <col min="270" max="270" width="17.140625" style="52" customWidth="1"/>
    <col min="271" max="271" width="18.42578125" style="52" customWidth="1"/>
    <col min="272" max="272" width="3.7109375" style="52" customWidth="1"/>
    <col min="273" max="273" width="9.140625" style="52"/>
    <col min="274" max="274" width="17.5703125" style="52" bestFit="1" customWidth="1"/>
    <col min="275" max="275" width="9.140625" style="52"/>
    <col min="276" max="276" width="17.5703125" style="52" bestFit="1" customWidth="1"/>
    <col min="277" max="512" width="9.140625" style="52"/>
    <col min="513" max="513" width="3.85546875" style="52" customWidth="1"/>
    <col min="514" max="514" width="5.140625" style="52" customWidth="1"/>
    <col min="515" max="515" width="36.28515625" style="52" customWidth="1"/>
    <col min="516" max="516" width="19.140625" style="52" customWidth="1"/>
    <col min="517" max="517" width="10.42578125" style="52" bestFit="1" customWidth="1"/>
    <col min="518" max="518" width="15.7109375" style="52" customWidth="1"/>
    <col min="519" max="519" width="17.7109375" style="52" customWidth="1"/>
    <col min="520" max="520" width="16" style="52" customWidth="1"/>
    <col min="521" max="521" width="10.42578125" style="52" bestFit="1" customWidth="1"/>
    <col min="522" max="522" width="15.5703125" style="52" customWidth="1"/>
    <col min="523" max="523" width="17.140625" style="52" customWidth="1"/>
    <col min="524" max="524" width="15" style="52" customWidth="1"/>
    <col min="525" max="525" width="18.5703125" style="52" customWidth="1"/>
    <col min="526" max="526" width="17.140625" style="52" customWidth="1"/>
    <col min="527" max="527" width="18.42578125" style="52" customWidth="1"/>
    <col min="528" max="528" width="3.7109375" style="52" customWidth="1"/>
    <col min="529" max="529" width="9.140625" style="52"/>
    <col min="530" max="530" width="17.5703125" style="52" bestFit="1" customWidth="1"/>
    <col min="531" max="531" width="9.140625" style="52"/>
    <col min="532" max="532" width="17.5703125" style="52" bestFit="1" customWidth="1"/>
    <col min="533" max="768" width="9.140625" style="52"/>
    <col min="769" max="769" width="3.85546875" style="52" customWidth="1"/>
    <col min="770" max="770" width="5.140625" style="52" customWidth="1"/>
    <col min="771" max="771" width="36.28515625" style="52" customWidth="1"/>
    <col min="772" max="772" width="19.140625" style="52" customWidth="1"/>
    <col min="773" max="773" width="10.42578125" style="52" bestFit="1" customWidth="1"/>
    <col min="774" max="774" width="15.7109375" style="52" customWidth="1"/>
    <col min="775" max="775" width="17.7109375" style="52" customWidth="1"/>
    <col min="776" max="776" width="16" style="52" customWidth="1"/>
    <col min="777" max="777" width="10.42578125" style="52" bestFit="1" customWidth="1"/>
    <col min="778" max="778" width="15.5703125" style="52" customWidth="1"/>
    <col min="779" max="779" width="17.140625" style="52" customWidth="1"/>
    <col min="780" max="780" width="15" style="52" customWidth="1"/>
    <col min="781" max="781" width="18.5703125" style="52" customWidth="1"/>
    <col min="782" max="782" width="17.140625" style="52" customWidth="1"/>
    <col min="783" max="783" width="18.42578125" style="52" customWidth="1"/>
    <col min="784" max="784" width="3.7109375" style="52" customWidth="1"/>
    <col min="785" max="785" width="9.140625" style="52"/>
    <col min="786" max="786" width="17.5703125" style="52" bestFit="1" customWidth="1"/>
    <col min="787" max="787" width="9.140625" style="52"/>
    <col min="788" max="788" width="17.5703125" style="52" bestFit="1" customWidth="1"/>
    <col min="789" max="1024" width="9.140625" style="52"/>
    <col min="1025" max="1025" width="3.85546875" style="52" customWidth="1"/>
    <col min="1026" max="1026" width="5.140625" style="52" customWidth="1"/>
    <col min="1027" max="1027" width="36.28515625" style="52" customWidth="1"/>
    <col min="1028" max="1028" width="19.140625" style="52" customWidth="1"/>
    <col min="1029" max="1029" width="10.42578125" style="52" bestFit="1" customWidth="1"/>
    <col min="1030" max="1030" width="15.7109375" style="52" customWidth="1"/>
    <col min="1031" max="1031" width="17.7109375" style="52" customWidth="1"/>
    <col min="1032" max="1032" width="16" style="52" customWidth="1"/>
    <col min="1033" max="1033" width="10.42578125" style="52" bestFit="1" customWidth="1"/>
    <col min="1034" max="1034" width="15.5703125" style="52" customWidth="1"/>
    <col min="1035" max="1035" width="17.140625" style="52" customWidth="1"/>
    <col min="1036" max="1036" width="15" style="52" customWidth="1"/>
    <col min="1037" max="1037" width="18.5703125" style="52" customWidth="1"/>
    <col min="1038" max="1038" width="17.140625" style="52" customWidth="1"/>
    <col min="1039" max="1039" width="18.42578125" style="52" customWidth="1"/>
    <col min="1040" max="1040" width="3.7109375" style="52" customWidth="1"/>
    <col min="1041" max="1041" width="9.140625" style="52"/>
    <col min="1042" max="1042" width="17.5703125" style="52" bestFit="1" customWidth="1"/>
    <col min="1043" max="1043" width="9.140625" style="52"/>
    <col min="1044" max="1044" width="17.5703125" style="52" bestFit="1" customWidth="1"/>
    <col min="1045" max="1280" width="9.140625" style="52"/>
    <col min="1281" max="1281" width="3.85546875" style="52" customWidth="1"/>
    <col min="1282" max="1282" width="5.140625" style="52" customWidth="1"/>
    <col min="1283" max="1283" width="36.28515625" style="52" customWidth="1"/>
    <col min="1284" max="1284" width="19.140625" style="52" customWidth="1"/>
    <col min="1285" max="1285" width="10.42578125" style="52" bestFit="1" customWidth="1"/>
    <col min="1286" max="1286" width="15.7109375" style="52" customWidth="1"/>
    <col min="1287" max="1287" width="17.7109375" style="52" customWidth="1"/>
    <col min="1288" max="1288" width="16" style="52" customWidth="1"/>
    <col min="1289" max="1289" width="10.42578125" style="52" bestFit="1" customWidth="1"/>
    <col min="1290" max="1290" width="15.5703125" style="52" customWidth="1"/>
    <col min="1291" max="1291" width="17.140625" style="52" customWidth="1"/>
    <col min="1292" max="1292" width="15" style="52" customWidth="1"/>
    <col min="1293" max="1293" width="18.5703125" style="52" customWidth="1"/>
    <col min="1294" max="1294" width="17.140625" style="52" customWidth="1"/>
    <col min="1295" max="1295" width="18.42578125" style="52" customWidth="1"/>
    <col min="1296" max="1296" width="3.7109375" style="52" customWidth="1"/>
    <col min="1297" max="1297" width="9.140625" style="52"/>
    <col min="1298" max="1298" width="17.5703125" style="52" bestFit="1" customWidth="1"/>
    <col min="1299" max="1299" width="9.140625" style="52"/>
    <col min="1300" max="1300" width="17.5703125" style="52" bestFit="1" customWidth="1"/>
    <col min="1301" max="1536" width="9.140625" style="52"/>
    <col min="1537" max="1537" width="3.85546875" style="52" customWidth="1"/>
    <col min="1538" max="1538" width="5.140625" style="52" customWidth="1"/>
    <col min="1539" max="1539" width="36.28515625" style="52" customWidth="1"/>
    <col min="1540" max="1540" width="19.140625" style="52" customWidth="1"/>
    <col min="1541" max="1541" width="10.42578125" style="52" bestFit="1" customWidth="1"/>
    <col min="1542" max="1542" width="15.7109375" style="52" customWidth="1"/>
    <col min="1543" max="1543" width="17.7109375" style="52" customWidth="1"/>
    <col min="1544" max="1544" width="16" style="52" customWidth="1"/>
    <col min="1545" max="1545" width="10.42578125" style="52" bestFit="1" customWidth="1"/>
    <col min="1546" max="1546" width="15.5703125" style="52" customWidth="1"/>
    <col min="1547" max="1547" width="17.140625" style="52" customWidth="1"/>
    <col min="1548" max="1548" width="15" style="52" customWidth="1"/>
    <col min="1549" max="1549" width="18.5703125" style="52" customWidth="1"/>
    <col min="1550" max="1550" width="17.140625" style="52" customWidth="1"/>
    <col min="1551" max="1551" width="18.42578125" style="52" customWidth="1"/>
    <col min="1552" max="1552" width="3.7109375" style="52" customWidth="1"/>
    <col min="1553" max="1553" width="9.140625" style="52"/>
    <col min="1554" max="1554" width="17.5703125" style="52" bestFit="1" customWidth="1"/>
    <col min="1555" max="1555" width="9.140625" style="52"/>
    <col min="1556" max="1556" width="17.5703125" style="52" bestFit="1" customWidth="1"/>
    <col min="1557" max="1792" width="9.140625" style="52"/>
    <col min="1793" max="1793" width="3.85546875" style="52" customWidth="1"/>
    <col min="1794" max="1794" width="5.140625" style="52" customWidth="1"/>
    <col min="1795" max="1795" width="36.28515625" style="52" customWidth="1"/>
    <col min="1796" max="1796" width="19.140625" style="52" customWidth="1"/>
    <col min="1797" max="1797" width="10.42578125" style="52" bestFit="1" customWidth="1"/>
    <col min="1798" max="1798" width="15.7109375" style="52" customWidth="1"/>
    <col min="1799" max="1799" width="17.7109375" style="52" customWidth="1"/>
    <col min="1800" max="1800" width="16" style="52" customWidth="1"/>
    <col min="1801" max="1801" width="10.42578125" style="52" bestFit="1" customWidth="1"/>
    <col min="1802" max="1802" width="15.5703125" style="52" customWidth="1"/>
    <col min="1803" max="1803" width="17.140625" style="52" customWidth="1"/>
    <col min="1804" max="1804" width="15" style="52" customWidth="1"/>
    <col min="1805" max="1805" width="18.5703125" style="52" customWidth="1"/>
    <col min="1806" max="1806" width="17.140625" style="52" customWidth="1"/>
    <col min="1807" max="1807" width="18.42578125" style="52" customWidth="1"/>
    <col min="1808" max="1808" width="3.7109375" style="52" customWidth="1"/>
    <col min="1809" max="1809" width="9.140625" style="52"/>
    <col min="1810" max="1810" width="17.5703125" style="52" bestFit="1" customWidth="1"/>
    <col min="1811" max="1811" width="9.140625" style="52"/>
    <col min="1812" max="1812" width="17.5703125" style="52" bestFit="1" customWidth="1"/>
    <col min="1813" max="2048" width="9.140625" style="52"/>
    <col min="2049" max="2049" width="3.85546875" style="52" customWidth="1"/>
    <col min="2050" max="2050" width="5.140625" style="52" customWidth="1"/>
    <col min="2051" max="2051" width="36.28515625" style="52" customWidth="1"/>
    <col min="2052" max="2052" width="19.140625" style="52" customWidth="1"/>
    <col min="2053" max="2053" width="10.42578125" style="52" bestFit="1" customWidth="1"/>
    <col min="2054" max="2054" width="15.7109375" style="52" customWidth="1"/>
    <col min="2055" max="2055" width="17.7109375" style="52" customWidth="1"/>
    <col min="2056" max="2056" width="16" style="52" customWidth="1"/>
    <col min="2057" max="2057" width="10.42578125" style="52" bestFit="1" customWidth="1"/>
    <col min="2058" max="2058" width="15.5703125" style="52" customWidth="1"/>
    <col min="2059" max="2059" width="17.140625" style="52" customWidth="1"/>
    <col min="2060" max="2060" width="15" style="52" customWidth="1"/>
    <col min="2061" max="2061" width="18.5703125" style="52" customWidth="1"/>
    <col min="2062" max="2062" width="17.140625" style="52" customWidth="1"/>
    <col min="2063" max="2063" width="18.42578125" style="52" customWidth="1"/>
    <col min="2064" max="2064" width="3.7109375" style="52" customWidth="1"/>
    <col min="2065" max="2065" width="9.140625" style="52"/>
    <col min="2066" max="2066" width="17.5703125" style="52" bestFit="1" customWidth="1"/>
    <col min="2067" max="2067" width="9.140625" style="52"/>
    <col min="2068" max="2068" width="17.5703125" style="52" bestFit="1" customWidth="1"/>
    <col min="2069" max="2304" width="9.140625" style="52"/>
    <col min="2305" max="2305" width="3.85546875" style="52" customWidth="1"/>
    <col min="2306" max="2306" width="5.140625" style="52" customWidth="1"/>
    <col min="2307" max="2307" width="36.28515625" style="52" customWidth="1"/>
    <col min="2308" max="2308" width="19.140625" style="52" customWidth="1"/>
    <col min="2309" max="2309" width="10.42578125" style="52" bestFit="1" customWidth="1"/>
    <col min="2310" max="2310" width="15.7109375" style="52" customWidth="1"/>
    <col min="2311" max="2311" width="17.7109375" style="52" customWidth="1"/>
    <col min="2312" max="2312" width="16" style="52" customWidth="1"/>
    <col min="2313" max="2313" width="10.42578125" style="52" bestFit="1" customWidth="1"/>
    <col min="2314" max="2314" width="15.5703125" style="52" customWidth="1"/>
    <col min="2315" max="2315" width="17.140625" style="52" customWidth="1"/>
    <col min="2316" max="2316" width="15" style="52" customWidth="1"/>
    <col min="2317" max="2317" width="18.5703125" style="52" customWidth="1"/>
    <col min="2318" max="2318" width="17.140625" style="52" customWidth="1"/>
    <col min="2319" max="2319" width="18.42578125" style="52" customWidth="1"/>
    <col min="2320" max="2320" width="3.7109375" style="52" customWidth="1"/>
    <col min="2321" max="2321" width="9.140625" style="52"/>
    <col min="2322" max="2322" width="17.5703125" style="52" bestFit="1" customWidth="1"/>
    <col min="2323" max="2323" width="9.140625" style="52"/>
    <col min="2324" max="2324" width="17.5703125" style="52" bestFit="1" customWidth="1"/>
    <col min="2325" max="2560" width="9.140625" style="52"/>
    <col min="2561" max="2561" width="3.85546875" style="52" customWidth="1"/>
    <col min="2562" max="2562" width="5.140625" style="52" customWidth="1"/>
    <col min="2563" max="2563" width="36.28515625" style="52" customWidth="1"/>
    <col min="2564" max="2564" width="19.140625" style="52" customWidth="1"/>
    <col min="2565" max="2565" width="10.42578125" style="52" bestFit="1" customWidth="1"/>
    <col min="2566" max="2566" width="15.7109375" style="52" customWidth="1"/>
    <col min="2567" max="2567" width="17.7109375" style="52" customWidth="1"/>
    <col min="2568" max="2568" width="16" style="52" customWidth="1"/>
    <col min="2569" max="2569" width="10.42578125" style="52" bestFit="1" customWidth="1"/>
    <col min="2570" max="2570" width="15.5703125" style="52" customWidth="1"/>
    <col min="2571" max="2571" width="17.140625" style="52" customWidth="1"/>
    <col min="2572" max="2572" width="15" style="52" customWidth="1"/>
    <col min="2573" max="2573" width="18.5703125" style="52" customWidth="1"/>
    <col min="2574" max="2574" width="17.140625" style="52" customWidth="1"/>
    <col min="2575" max="2575" width="18.42578125" style="52" customWidth="1"/>
    <col min="2576" max="2576" width="3.7109375" style="52" customWidth="1"/>
    <col min="2577" max="2577" width="9.140625" style="52"/>
    <col min="2578" max="2578" width="17.5703125" style="52" bestFit="1" customWidth="1"/>
    <col min="2579" max="2579" width="9.140625" style="52"/>
    <col min="2580" max="2580" width="17.5703125" style="52" bestFit="1" customWidth="1"/>
    <col min="2581" max="2816" width="9.140625" style="52"/>
    <col min="2817" max="2817" width="3.85546875" style="52" customWidth="1"/>
    <col min="2818" max="2818" width="5.140625" style="52" customWidth="1"/>
    <col min="2819" max="2819" width="36.28515625" style="52" customWidth="1"/>
    <col min="2820" max="2820" width="19.140625" style="52" customWidth="1"/>
    <col min="2821" max="2821" width="10.42578125" style="52" bestFit="1" customWidth="1"/>
    <col min="2822" max="2822" width="15.7109375" style="52" customWidth="1"/>
    <col min="2823" max="2823" width="17.7109375" style="52" customWidth="1"/>
    <col min="2824" max="2824" width="16" style="52" customWidth="1"/>
    <col min="2825" max="2825" width="10.42578125" style="52" bestFit="1" customWidth="1"/>
    <col min="2826" max="2826" width="15.5703125" style="52" customWidth="1"/>
    <col min="2827" max="2827" width="17.140625" style="52" customWidth="1"/>
    <col min="2828" max="2828" width="15" style="52" customWidth="1"/>
    <col min="2829" max="2829" width="18.5703125" style="52" customWidth="1"/>
    <col min="2830" max="2830" width="17.140625" style="52" customWidth="1"/>
    <col min="2831" max="2831" width="18.42578125" style="52" customWidth="1"/>
    <col min="2832" max="2832" width="3.7109375" style="52" customWidth="1"/>
    <col min="2833" max="2833" width="9.140625" style="52"/>
    <col min="2834" max="2834" width="17.5703125" style="52" bestFit="1" customWidth="1"/>
    <col min="2835" max="2835" width="9.140625" style="52"/>
    <col min="2836" max="2836" width="17.5703125" style="52" bestFit="1" customWidth="1"/>
    <col min="2837" max="3072" width="9.140625" style="52"/>
    <col min="3073" max="3073" width="3.85546875" style="52" customWidth="1"/>
    <col min="3074" max="3074" width="5.140625" style="52" customWidth="1"/>
    <col min="3075" max="3075" width="36.28515625" style="52" customWidth="1"/>
    <col min="3076" max="3076" width="19.140625" style="52" customWidth="1"/>
    <col min="3077" max="3077" width="10.42578125" style="52" bestFit="1" customWidth="1"/>
    <col min="3078" max="3078" width="15.7109375" style="52" customWidth="1"/>
    <col min="3079" max="3079" width="17.7109375" style="52" customWidth="1"/>
    <col min="3080" max="3080" width="16" style="52" customWidth="1"/>
    <col min="3081" max="3081" width="10.42578125" style="52" bestFit="1" customWidth="1"/>
    <col min="3082" max="3082" width="15.5703125" style="52" customWidth="1"/>
    <col min="3083" max="3083" width="17.140625" style="52" customWidth="1"/>
    <col min="3084" max="3084" width="15" style="52" customWidth="1"/>
    <col min="3085" max="3085" width="18.5703125" style="52" customWidth="1"/>
    <col min="3086" max="3086" width="17.140625" style="52" customWidth="1"/>
    <col min="3087" max="3087" width="18.42578125" style="52" customWidth="1"/>
    <col min="3088" max="3088" width="3.7109375" style="52" customWidth="1"/>
    <col min="3089" max="3089" width="9.140625" style="52"/>
    <col min="3090" max="3090" width="17.5703125" style="52" bestFit="1" customWidth="1"/>
    <col min="3091" max="3091" width="9.140625" style="52"/>
    <col min="3092" max="3092" width="17.5703125" style="52" bestFit="1" customWidth="1"/>
    <col min="3093" max="3328" width="9.140625" style="52"/>
    <col min="3329" max="3329" width="3.85546875" style="52" customWidth="1"/>
    <col min="3330" max="3330" width="5.140625" style="52" customWidth="1"/>
    <col min="3331" max="3331" width="36.28515625" style="52" customWidth="1"/>
    <col min="3332" max="3332" width="19.140625" style="52" customWidth="1"/>
    <col min="3333" max="3333" width="10.42578125" style="52" bestFit="1" customWidth="1"/>
    <col min="3334" max="3334" width="15.7109375" style="52" customWidth="1"/>
    <col min="3335" max="3335" width="17.7109375" style="52" customWidth="1"/>
    <col min="3336" max="3336" width="16" style="52" customWidth="1"/>
    <col min="3337" max="3337" width="10.42578125" style="52" bestFit="1" customWidth="1"/>
    <col min="3338" max="3338" width="15.5703125" style="52" customWidth="1"/>
    <col min="3339" max="3339" width="17.140625" style="52" customWidth="1"/>
    <col min="3340" max="3340" width="15" style="52" customWidth="1"/>
    <col min="3341" max="3341" width="18.5703125" style="52" customWidth="1"/>
    <col min="3342" max="3342" width="17.140625" style="52" customWidth="1"/>
    <col min="3343" max="3343" width="18.42578125" style="52" customWidth="1"/>
    <col min="3344" max="3344" width="3.7109375" style="52" customWidth="1"/>
    <col min="3345" max="3345" width="9.140625" style="52"/>
    <col min="3346" max="3346" width="17.5703125" style="52" bestFit="1" customWidth="1"/>
    <col min="3347" max="3347" width="9.140625" style="52"/>
    <col min="3348" max="3348" width="17.5703125" style="52" bestFit="1" customWidth="1"/>
    <col min="3349" max="3584" width="9.140625" style="52"/>
    <col min="3585" max="3585" width="3.85546875" style="52" customWidth="1"/>
    <col min="3586" max="3586" width="5.140625" style="52" customWidth="1"/>
    <col min="3587" max="3587" width="36.28515625" style="52" customWidth="1"/>
    <col min="3588" max="3588" width="19.140625" style="52" customWidth="1"/>
    <col min="3589" max="3589" width="10.42578125" style="52" bestFit="1" customWidth="1"/>
    <col min="3590" max="3590" width="15.7109375" style="52" customWidth="1"/>
    <col min="3591" max="3591" width="17.7109375" style="52" customWidth="1"/>
    <col min="3592" max="3592" width="16" style="52" customWidth="1"/>
    <col min="3593" max="3593" width="10.42578125" style="52" bestFit="1" customWidth="1"/>
    <col min="3594" max="3594" width="15.5703125" style="52" customWidth="1"/>
    <col min="3595" max="3595" width="17.140625" style="52" customWidth="1"/>
    <col min="3596" max="3596" width="15" style="52" customWidth="1"/>
    <col min="3597" max="3597" width="18.5703125" style="52" customWidth="1"/>
    <col min="3598" max="3598" width="17.140625" style="52" customWidth="1"/>
    <col min="3599" max="3599" width="18.42578125" style="52" customWidth="1"/>
    <col min="3600" max="3600" width="3.7109375" style="52" customWidth="1"/>
    <col min="3601" max="3601" width="9.140625" style="52"/>
    <col min="3602" max="3602" width="17.5703125" style="52" bestFit="1" customWidth="1"/>
    <col min="3603" max="3603" width="9.140625" style="52"/>
    <col min="3604" max="3604" width="17.5703125" style="52" bestFit="1" customWidth="1"/>
    <col min="3605" max="3840" width="9.140625" style="52"/>
    <col min="3841" max="3841" width="3.85546875" style="52" customWidth="1"/>
    <col min="3842" max="3842" width="5.140625" style="52" customWidth="1"/>
    <col min="3843" max="3843" width="36.28515625" style="52" customWidth="1"/>
    <col min="3844" max="3844" width="19.140625" style="52" customWidth="1"/>
    <col min="3845" max="3845" width="10.42578125" style="52" bestFit="1" customWidth="1"/>
    <col min="3846" max="3846" width="15.7109375" style="52" customWidth="1"/>
    <col min="3847" max="3847" width="17.7109375" style="52" customWidth="1"/>
    <col min="3848" max="3848" width="16" style="52" customWidth="1"/>
    <col min="3849" max="3849" width="10.42578125" style="52" bestFit="1" customWidth="1"/>
    <col min="3850" max="3850" width="15.5703125" style="52" customWidth="1"/>
    <col min="3851" max="3851" width="17.140625" style="52" customWidth="1"/>
    <col min="3852" max="3852" width="15" style="52" customWidth="1"/>
    <col min="3853" max="3853" width="18.5703125" style="52" customWidth="1"/>
    <col min="3854" max="3854" width="17.140625" style="52" customWidth="1"/>
    <col min="3855" max="3855" width="18.42578125" style="52" customWidth="1"/>
    <col min="3856" max="3856" width="3.7109375" style="52" customWidth="1"/>
    <col min="3857" max="3857" width="9.140625" style="52"/>
    <col min="3858" max="3858" width="17.5703125" style="52" bestFit="1" customWidth="1"/>
    <col min="3859" max="3859" width="9.140625" style="52"/>
    <col min="3860" max="3860" width="17.5703125" style="52" bestFit="1" customWidth="1"/>
    <col min="3861" max="4096" width="9.140625" style="52"/>
    <col min="4097" max="4097" width="3.85546875" style="52" customWidth="1"/>
    <col min="4098" max="4098" width="5.140625" style="52" customWidth="1"/>
    <col min="4099" max="4099" width="36.28515625" style="52" customWidth="1"/>
    <col min="4100" max="4100" width="19.140625" style="52" customWidth="1"/>
    <col min="4101" max="4101" width="10.42578125" style="52" bestFit="1" customWidth="1"/>
    <col min="4102" max="4102" width="15.7109375" style="52" customWidth="1"/>
    <col min="4103" max="4103" width="17.7109375" style="52" customWidth="1"/>
    <col min="4104" max="4104" width="16" style="52" customWidth="1"/>
    <col min="4105" max="4105" width="10.42578125" style="52" bestFit="1" customWidth="1"/>
    <col min="4106" max="4106" width="15.5703125" style="52" customWidth="1"/>
    <col min="4107" max="4107" width="17.140625" style="52" customWidth="1"/>
    <col min="4108" max="4108" width="15" style="52" customWidth="1"/>
    <col min="4109" max="4109" width="18.5703125" style="52" customWidth="1"/>
    <col min="4110" max="4110" width="17.140625" style="52" customWidth="1"/>
    <col min="4111" max="4111" width="18.42578125" style="52" customWidth="1"/>
    <col min="4112" max="4112" width="3.7109375" style="52" customWidth="1"/>
    <col min="4113" max="4113" width="9.140625" style="52"/>
    <col min="4114" max="4114" width="17.5703125" style="52" bestFit="1" customWidth="1"/>
    <col min="4115" max="4115" width="9.140625" style="52"/>
    <col min="4116" max="4116" width="17.5703125" style="52" bestFit="1" customWidth="1"/>
    <col min="4117" max="4352" width="9.140625" style="52"/>
    <col min="4353" max="4353" width="3.85546875" style="52" customWidth="1"/>
    <col min="4354" max="4354" width="5.140625" style="52" customWidth="1"/>
    <col min="4355" max="4355" width="36.28515625" style="52" customWidth="1"/>
    <col min="4356" max="4356" width="19.140625" style="52" customWidth="1"/>
    <col min="4357" max="4357" width="10.42578125" style="52" bestFit="1" customWidth="1"/>
    <col min="4358" max="4358" width="15.7109375" style="52" customWidth="1"/>
    <col min="4359" max="4359" width="17.7109375" style="52" customWidth="1"/>
    <col min="4360" max="4360" width="16" style="52" customWidth="1"/>
    <col min="4361" max="4361" width="10.42578125" style="52" bestFit="1" customWidth="1"/>
    <col min="4362" max="4362" width="15.5703125" style="52" customWidth="1"/>
    <col min="4363" max="4363" width="17.140625" style="52" customWidth="1"/>
    <col min="4364" max="4364" width="15" style="52" customWidth="1"/>
    <col min="4365" max="4365" width="18.5703125" style="52" customWidth="1"/>
    <col min="4366" max="4366" width="17.140625" style="52" customWidth="1"/>
    <col min="4367" max="4367" width="18.42578125" style="52" customWidth="1"/>
    <col min="4368" max="4368" width="3.7109375" style="52" customWidth="1"/>
    <col min="4369" max="4369" width="9.140625" style="52"/>
    <col min="4370" max="4370" width="17.5703125" style="52" bestFit="1" customWidth="1"/>
    <col min="4371" max="4371" width="9.140625" style="52"/>
    <col min="4372" max="4372" width="17.5703125" style="52" bestFit="1" customWidth="1"/>
    <col min="4373" max="4608" width="9.140625" style="52"/>
    <col min="4609" max="4609" width="3.85546875" style="52" customWidth="1"/>
    <col min="4610" max="4610" width="5.140625" style="52" customWidth="1"/>
    <col min="4611" max="4611" width="36.28515625" style="52" customWidth="1"/>
    <col min="4612" max="4612" width="19.140625" style="52" customWidth="1"/>
    <col min="4613" max="4613" width="10.42578125" style="52" bestFit="1" customWidth="1"/>
    <col min="4614" max="4614" width="15.7109375" style="52" customWidth="1"/>
    <col min="4615" max="4615" width="17.7109375" style="52" customWidth="1"/>
    <col min="4616" max="4616" width="16" style="52" customWidth="1"/>
    <col min="4617" max="4617" width="10.42578125" style="52" bestFit="1" customWidth="1"/>
    <col min="4618" max="4618" width="15.5703125" style="52" customWidth="1"/>
    <col min="4619" max="4619" width="17.140625" style="52" customWidth="1"/>
    <col min="4620" max="4620" width="15" style="52" customWidth="1"/>
    <col min="4621" max="4621" width="18.5703125" style="52" customWidth="1"/>
    <col min="4622" max="4622" width="17.140625" style="52" customWidth="1"/>
    <col min="4623" max="4623" width="18.42578125" style="52" customWidth="1"/>
    <col min="4624" max="4624" width="3.7109375" style="52" customWidth="1"/>
    <col min="4625" max="4625" width="9.140625" style="52"/>
    <col min="4626" max="4626" width="17.5703125" style="52" bestFit="1" customWidth="1"/>
    <col min="4627" max="4627" width="9.140625" style="52"/>
    <col min="4628" max="4628" width="17.5703125" style="52" bestFit="1" customWidth="1"/>
    <col min="4629" max="4864" width="9.140625" style="52"/>
    <col min="4865" max="4865" width="3.85546875" style="52" customWidth="1"/>
    <col min="4866" max="4866" width="5.140625" style="52" customWidth="1"/>
    <col min="4867" max="4867" width="36.28515625" style="52" customWidth="1"/>
    <col min="4868" max="4868" width="19.140625" style="52" customWidth="1"/>
    <col min="4869" max="4869" width="10.42578125" style="52" bestFit="1" customWidth="1"/>
    <col min="4870" max="4870" width="15.7109375" style="52" customWidth="1"/>
    <col min="4871" max="4871" width="17.7109375" style="52" customWidth="1"/>
    <col min="4872" max="4872" width="16" style="52" customWidth="1"/>
    <col min="4873" max="4873" width="10.42578125" style="52" bestFit="1" customWidth="1"/>
    <col min="4874" max="4874" width="15.5703125" style="52" customWidth="1"/>
    <col min="4875" max="4875" width="17.140625" style="52" customWidth="1"/>
    <col min="4876" max="4876" width="15" style="52" customWidth="1"/>
    <col min="4877" max="4877" width="18.5703125" style="52" customWidth="1"/>
    <col min="4878" max="4878" width="17.140625" style="52" customWidth="1"/>
    <col min="4879" max="4879" width="18.42578125" style="52" customWidth="1"/>
    <col min="4880" max="4880" width="3.7109375" style="52" customWidth="1"/>
    <col min="4881" max="4881" width="9.140625" style="52"/>
    <col min="4882" max="4882" width="17.5703125" style="52" bestFit="1" customWidth="1"/>
    <col min="4883" max="4883" width="9.140625" style="52"/>
    <col min="4884" max="4884" width="17.5703125" style="52" bestFit="1" customWidth="1"/>
    <col min="4885" max="5120" width="9.140625" style="52"/>
    <col min="5121" max="5121" width="3.85546875" style="52" customWidth="1"/>
    <col min="5122" max="5122" width="5.140625" style="52" customWidth="1"/>
    <col min="5123" max="5123" width="36.28515625" style="52" customWidth="1"/>
    <col min="5124" max="5124" width="19.140625" style="52" customWidth="1"/>
    <col min="5125" max="5125" width="10.42578125" style="52" bestFit="1" customWidth="1"/>
    <col min="5126" max="5126" width="15.7109375" style="52" customWidth="1"/>
    <col min="5127" max="5127" width="17.7109375" style="52" customWidth="1"/>
    <col min="5128" max="5128" width="16" style="52" customWidth="1"/>
    <col min="5129" max="5129" width="10.42578125" style="52" bestFit="1" customWidth="1"/>
    <col min="5130" max="5130" width="15.5703125" style="52" customWidth="1"/>
    <col min="5131" max="5131" width="17.140625" style="52" customWidth="1"/>
    <col min="5132" max="5132" width="15" style="52" customWidth="1"/>
    <col min="5133" max="5133" width="18.5703125" style="52" customWidth="1"/>
    <col min="5134" max="5134" width="17.140625" style="52" customWidth="1"/>
    <col min="5135" max="5135" width="18.42578125" style="52" customWidth="1"/>
    <col min="5136" max="5136" width="3.7109375" style="52" customWidth="1"/>
    <col min="5137" max="5137" width="9.140625" style="52"/>
    <col min="5138" max="5138" width="17.5703125" style="52" bestFit="1" customWidth="1"/>
    <col min="5139" max="5139" width="9.140625" style="52"/>
    <col min="5140" max="5140" width="17.5703125" style="52" bestFit="1" customWidth="1"/>
    <col min="5141" max="5376" width="9.140625" style="52"/>
    <col min="5377" max="5377" width="3.85546875" style="52" customWidth="1"/>
    <col min="5378" max="5378" width="5.140625" style="52" customWidth="1"/>
    <col min="5379" max="5379" width="36.28515625" style="52" customWidth="1"/>
    <col min="5380" max="5380" width="19.140625" style="52" customWidth="1"/>
    <col min="5381" max="5381" width="10.42578125" style="52" bestFit="1" customWidth="1"/>
    <col min="5382" max="5382" width="15.7109375" style="52" customWidth="1"/>
    <col min="5383" max="5383" width="17.7109375" style="52" customWidth="1"/>
    <col min="5384" max="5384" width="16" style="52" customWidth="1"/>
    <col min="5385" max="5385" width="10.42578125" style="52" bestFit="1" customWidth="1"/>
    <col min="5386" max="5386" width="15.5703125" style="52" customWidth="1"/>
    <col min="5387" max="5387" width="17.140625" style="52" customWidth="1"/>
    <col min="5388" max="5388" width="15" style="52" customWidth="1"/>
    <col min="5389" max="5389" width="18.5703125" style="52" customWidth="1"/>
    <col min="5390" max="5390" width="17.140625" style="52" customWidth="1"/>
    <col min="5391" max="5391" width="18.42578125" style="52" customWidth="1"/>
    <col min="5392" max="5392" width="3.7109375" style="52" customWidth="1"/>
    <col min="5393" max="5393" width="9.140625" style="52"/>
    <col min="5394" max="5394" width="17.5703125" style="52" bestFit="1" customWidth="1"/>
    <col min="5395" max="5395" width="9.140625" style="52"/>
    <col min="5396" max="5396" width="17.5703125" style="52" bestFit="1" customWidth="1"/>
    <col min="5397" max="5632" width="9.140625" style="52"/>
    <col min="5633" max="5633" width="3.85546875" style="52" customWidth="1"/>
    <col min="5634" max="5634" width="5.140625" style="52" customWidth="1"/>
    <col min="5635" max="5635" width="36.28515625" style="52" customWidth="1"/>
    <col min="5636" max="5636" width="19.140625" style="52" customWidth="1"/>
    <col min="5637" max="5637" width="10.42578125" style="52" bestFit="1" customWidth="1"/>
    <col min="5638" max="5638" width="15.7109375" style="52" customWidth="1"/>
    <col min="5639" max="5639" width="17.7109375" style="52" customWidth="1"/>
    <col min="5640" max="5640" width="16" style="52" customWidth="1"/>
    <col min="5641" max="5641" width="10.42578125" style="52" bestFit="1" customWidth="1"/>
    <col min="5642" max="5642" width="15.5703125" style="52" customWidth="1"/>
    <col min="5643" max="5643" width="17.140625" style="52" customWidth="1"/>
    <col min="5644" max="5644" width="15" style="52" customWidth="1"/>
    <col min="5645" max="5645" width="18.5703125" style="52" customWidth="1"/>
    <col min="5646" max="5646" width="17.140625" style="52" customWidth="1"/>
    <col min="5647" max="5647" width="18.42578125" style="52" customWidth="1"/>
    <col min="5648" max="5648" width="3.7109375" style="52" customWidth="1"/>
    <col min="5649" max="5649" width="9.140625" style="52"/>
    <col min="5650" max="5650" width="17.5703125" style="52" bestFit="1" customWidth="1"/>
    <col min="5651" max="5651" width="9.140625" style="52"/>
    <col min="5652" max="5652" width="17.5703125" style="52" bestFit="1" customWidth="1"/>
    <col min="5653" max="5888" width="9.140625" style="52"/>
    <col min="5889" max="5889" width="3.85546875" style="52" customWidth="1"/>
    <col min="5890" max="5890" width="5.140625" style="52" customWidth="1"/>
    <col min="5891" max="5891" width="36.28515625" style="52" customWidth="1"/>
    <col min="5892" max="5892" width="19.140625" style="52" customWidth="1"/>
    <col min="5893" max="5893" width="10.42578125" style="52" bestFit="1" customWidth="1"/>
    <col min="5894" max="5894" width="15.7109375" style="52" customWidth="1"/>
    <col min="5895" max="5895" width="17.7109375" style="52" customWidth="1"/>
    <col min="5896" max="5896" width="16" style="52" customWidth="1"/>
    <col min="5897" max="5897" width="10.42578125" style="52" bestFit="1" customWidth="1"/>
    <col min="5898" max="5898" width="15.5703125" style="52" customWidth="1"/>
    <col min="5899" max="5899" width="17.140625" style="52" customWidth="1"/>
    <col min="5900" max="5900" width="15" style="52" customWidth="1"/>
    <col min="5901" max="5901" width="18.5703125" style="52" customWidth="1"/>
    <col min="5902" max="5902" width="17.140625" style="52" customWidth="1"/>
    <col min="5903" max="5903" width="18.42578125" style="52" customWidth="1"/>
    <col min="5904" max="5904" width="3.7109375" style="52" customWidth="1"/>
    <col min="5905" max="5905" width="9.140625" style="52"/>
    <col min="5906" max="5906" width="17.5703125" style="52" bestFit="1" customWidth="1"/>
    <col min="5907" max="5907" width="9.140625" style="52"/>
    <col min="5908" max="5908" width="17.5703125" style="52" bestFit="1" customWidth="1"/>
    <col min="5909" max="6144" width="9.140625" style="52"/>
    <col min="6145" max="6145" width="3.85546875" style="52" customWidth="1"/>
    <col min="6146" max="6146" width="5.140625" style="52" customWidth="1"/>
    <col min="6147" max="6147" width="36.28515625" style="52" customWidth="1"/>
    <col min="6148" max="6148" width="19.140625" style="52" customWidth="1"/>
    <col min="6149" max="6149" width="10.42578125" style="52" bestFit="1" customWidth="1"/>
    <col min="6150" max="6150" width="15.7109375" style="52" customWidth="1"/>
    <col min="6151" max="6151" width="17.7109375" style="52" customWidth="1"/>
    <col min="6152" max="6152" width="16" style="52" customWidth="1"/>
    <col min="6153" max="6153" width="10.42578125" style="52" bestFit="1" customWidth="1"/>
    <col min="6154" max="6154" width="15.5703125" style="52" customWidth="1"/>
    <col min="6155" max="6155" width="17.140625" style="52" customWidth="1"/>
    <col min="6156" max="6156" width="15" style="52" customWidth="1"/>
    <col min="6157" max="6157" width="18.5703125" style="52" customWidth="1"/>
    <col min="6158" max="6158" width="17.140625" style="52" customWidth="1"/>
    <col min="6159" max="6159" width="18.42578125" style="52" customWidth="1"/>
    <col min="6160" max="6160" width="3.7109375" style="52" customWidth="1"/>
    <col min="6161" max="6161" width="9.140625" style="52"/>
    <col min="6162" max="6162" width="17.5703125" style="52" bestFit="1" customWidth="1"/>
    <col min="6163" max="6163" width="9.140625" style="52"/>
    <col min="6164" max="6164" width="17.5703125" style="52" bestFit="1" customWidth="1"/>
    <col min="6165" max="6400" width="9.140625" style="52"/>
    <col min="6401" max="6401" width="3.85546875" style="52" customWidth="1"/>
    <col min="6402" max="6402" width="5.140625" style="52" customWidth="1"/>
    <col min="6403" max="6403" width="36.28515625" style="52" customWidth="1"/>
    <col min="6404" max="6404" width="19.140625" style="52" customWidth="1"/>
    <col min="6405" max="6405" width="10.42578125" style="52" bestFit="1" customWidth="1"/>
    <col min="6406" max="6406" width="15.7109375" style="52" customWidth="1"/>
    <col min="6407" max="6407" width="17.7109375" style="52" customWidth="1"/>
    <col min="6408" max="6408" width="16" style="52" customWidth="1"/>
    <col min="6409" max="6409" width="10.42578125" style="52" bestFit="1" customWidth="1"/>
    <col min="6410" max="6410" width="15.5703125" style="52" customWidth="1"/>
    <col min="6411" max="6411" width="17.140625" style="52" customWidth="1"/>
    <col min="6412" max="6412" width="15" style="52" customWidth="1"/>
    <col min="6413" max="6413" width="18.5703125" style="52" customWidth="1"/>
    <col min="6414" max="6414" width="17.140625" style="52" customWidth="1"/>
    <col min="6415" max="6415" width="18.42578125" style="52" customWidth="1"/>
    <col min="6416" max="6416" width="3.7109375" style="52" customWidth="1"/>
    <col min="6417" max="6417" width="9.140625" style="52"/>
    <col min="6418" max="6418" width="17.5703125" style="52" bestFit="1" customWidth="1"/>
    <col min="6419" max="6419" width="9.140625" style="52"/>
    <col min="6420" max="6420" width="17.5703125" style="52" bestFit="1" customWidth="1"/>
    <col min="6421" max="6656" width="9.140625" style="52"/>
    <col min="6657" max="6657" width="3.85546875" style="52" customWidth="1"/>
    <col min="6658" max="6658" width="5.140625" style="52" customWidth="1"/>
    <col min="6659" max="6659" width="36.28515625" style="52" customWidth="1"/>
    <col min="6660" max="6660" width="19.140625" style="52" customWidth="1"/>
    <col min="6661" max="6661" width="10.42578125" style="52" bestFit="1" customWidth="1"/>
    <col min="6662" max="6662" width="15.7109375" style="52" customWidth="1"/>
    <col min="6663" max="6663" width="17.7109375" style="52" customWidth="1"/>
    <col min="6664" max="6664" width="16" style="52" customWidth="1"/>
    <col min="6665" max="6665" width="10.42578125" style="52" bestFit="1" customWidth="1"/>
    <col min="6666" max="6666" width="15.5703125" style="52" customWidth="1"/>
    <col min="6667" max="6667" width="17.140625" style="52" customWidth="1"/>
    <col min="6668" max="6668" width="15" style="52" customWidth="1"/>
    <col min="6669" max="6669" width="18.5703125" style="52" customWidth="1"/>
    <col min="6670" max="6670" width="17.140625" style="52" customWidth="1"/>
    <col min="6671" max="6671" width="18.42578125" style="52" customWidth="1"/>
    <col min="6672" max="6672" width="3.7109375" style="52" customWidth="1"/>
    <col min="6673" max="6673" width="9.140625" style="52"/>
    <col min="6674" max="6674" width="17.5703125" style="52" bestFit="1" customWidth="1"/>
    <col min="6675" max="6675" width="9.140625" style="52"/>
    <col min="6676" max="6676" width="17.5703125" style="52" bestFit="1" customWidth="1"/>
    <col min="6677" max="6912" width="9.140625" style="52"/>
    <col min="6913" max="6913" width="3.85546875" style="52" customWidth="1"/>
    <col min="6914" max="6914" width="5.140625" style="52" customWidth="1"/>
    <col min="6915" max="6915" width="36.28515625" style="52" customWidth="1"/>
    <col min="6916" max="6916" width="19.140625" style="52" customWidth="1"/>
    <col min="6917" max="6917" width="10.42578125" style="52" bestFit="1" customWidth="1"/>
    <col min="6918" max="6918" width="15.7109375" style="52" customWidth="1"/>
    <col min="6919" max="6919" width="17.7109375" style="52" customWidth="1"/>
    <col min="6920" max="6920" width="16" style="52" customWidth="1"/>
    <col min="6921" max="6921" width="10.42578125" style="52" bestFit="1" customWidth="1"/>
    <col min="6922" max="6922" width="15.5703125" style="52" customWidth="1"/>
    <col min="6923" max="6923" width="17.140625" style="52" customWidth="1"/>
    <col min="6924" max="6924" width="15" style="52" customWidth="1"/>
    <col min="6925" max="6925" width="18.5703125" style="52" customWidth="1"/>
    <col min="6926" max="6926" width="17.140625" style="52" customWidth="1"/>
    <col min="6927" max="6927" width="18.42578125" style="52" customWidth="1"/>
    <col min="6928" max="6928" width="3.7109375" style="52" customWidth="1"/>
    <col min="6929" max="6929" width="9.140625" style="52"/>
    <col min="6930" max="6930" width="17.5703125" style="52" bestFit="1" customWidth="1"/>
    <col min="6931" max="6931" width="9.140625" style="52"/>
    <col min="6932" max="6932" width="17.5703125" style="52" bestFit="1" customWidth="1"/>
    <col min="6933" max="7168" width="9.140625" style="52"/>
    <col min="7169" max="7169" width="3.85546875" style="52" customWidth="1"/>
    <col min="7170" max="7170" width="5.140625" style="52" customWidth="1"/>
    <col min="7171" max="7171" width="36.28515625" style="52" customWidth="1"/>
    <col min="7172" max="7172" width="19.140625" style="52" customWidth="1"/>
    <col min="7173" max="7173" width="10.42578125" style="52" bestFit="1" customWidth="1"/>
    <col min="7174" max="7174" width="15.7109375" style="52" customWidth="1"/>
    <col min="7175" max="7175" width="17.7109375" style="52" customWidth="1"/>
    <col min="7176" max="7176" width="16" style="52" customWidth="1"/>
    <col min="7177" max="7177" width="10.42578125" style="52" bestFit="1" customWidth="1"/>
    <col min="7178" max="7178" width="15.5703125" style="52" customWidth="1"/>
    <col min="7179" max="7179" width="17.140625" style="52" customWidth="1"/>
    <col min="7180" max="7180" width="15" style="52" customWidth="1"/>
    <col min="7181" max="7181" width="18.5703125" style="52" customWidth="1"/>
    <col min="7182" max="7182" width="17.140625" style="52" customWidth="1"/>
    <col min="7183" max="7183" width="18.42578125" style="52" customWidth="1"/>
    <col min="7184" max="7184" width="3.7109375" style="52" customWidth="1"/>
    <col min="7185" max="7185" width="9.140625" style="52"/>
    <col min="7186" max="7186" width="17.5703125" style="52" bestFit="1" customWidth="1"/>
    <col min="7187" max="7187" width="9.140625" style="52"/>
    <col min="7188" max="7188" width="17.5703125" style="52" bestFit="1" customWidth="1"/>
    <col min="7189" max="7424" width="9.140625" style="52"/>
    <col min="7425" max="7425" width="3.85546875" style="52" customWidth="1"/>
    <col min="7426" max="7426" width="5.140625" style="52" customWidth="1"/>
    <col min="7427" max="7427" width="36.28515625" style="52" customWidth="1"/>
    <col min="7428" max="7428" width="19.140625" style="52" customWidth="1"/>
    <col min="7429" max="7429" width="10.42578125" style="52" bestFit="1" customWidth="1"/>
    <col min="7430" max="7430" width="15.7109375" style="52" customWidth="1"/>
    <col min="7431" max="7431" width="17.7109375" style="52" customWidth="1"/>
    <col min="7432" max="7432" width="16" style="52" customWidth="1"/>
    <col min="7433" max="7433" width="10.42578125" style="52" bestFit="1" customWidth="1"/>
    <col min="7434" max="7434" width="15.5703125" style="52" customWidth="1"/>
    <col min="7435" max="7435" width="17.140625" style="52" customWidth="1"/>
    <col min="7436" max="7436" width="15" style="52" customWidth="1"/>
    <col min="7437" max="7437" width="18.5703125" style="52" customWidth="1"/>
    <col min="7438" max="7438" width="17.140625" style="52" customWidth="1"/>
    <col min="7439" max="7439" width="18.42578125" style="52" customWidth="1"/>
    <col min="7440" max="7440" width="3.7109375" style="52" customWidth="1"/>
    <col min="7441" max="7441" width="9.140625" style="52"/>
    <col min="7442" max="7442" width="17.5703125" style="52" bestFit="1" customWidth="1"/>
    <col min="7443" max="7443" width="9.140625" style="52"/>
    <col min="7444" max="7444" width="17.5703125" style="52" bestFit="1" customWidth="1"/>
    <col min="7445" max="7680" width="9.140625" style="52"/>
    <col min="7681" max="7681" width="3.85546875" style="52" customWidth="1"/>
    <col min="7682" max="7682" width="5.140625" style="52" customWidth="1"/>
    <col min="7683" max="7683" width="36.28515625" style="52" customWidth="1"/>
    <col min="7684" max="7684" width="19.140625" style="52" customWidth="1"/>
    <col min="7685" max="7685" width="10.42578125" style="52" bestFit="1" customWidth="1"/>
    <col min="7686" max="7686" width="15.7109375" style="52" customWidth="1"/>
    <col min="7687" max="7687" width="17.7109375" style="52" customWidth="1"/>
    <col min="7688" max="7688" width="16" style="52" customWidth="1"/>
    <col min="7689" max="7689" width="10.42578125" style="52" bestFit="1" customWidth="1"/>
    <col min="7690" max="7690" width="15.5703125" style="52" customWidth="1"/>
    <col min="7691" max="7691" width="17.140625" style="52" customWidth="1"/>
    <col min="7692" max="7692" width="15" style="52" customWidth="1"/>
    <col min="7693" max="7693" width="18.5703125" style="52" customWidth="1"/>
    <col min="7694" max="7694" width="17.140625" style="52" customWidth="1"/>
    <col min="7695" max="7695" width="18.42578125" style="52" customWidth="1"/>
    <col min="7696" max="7696" width="3.7109375" style="52" customWidth="1"/>
    <col min="7697" max="7697" width="9.140625" style="52"/>
    <col min="7698" max="7698" width="17.5703125" style="52" bestFit="1" customWidth="1"/>
    <col min="7699" max="7699" width="9.140625" style="52"/>
    <col min="7700" max="7700" width="17.5703125" style="52" bestFit="1" customWidth="1"/>
    <col min="7701" max="7936" width="9.140625" style="52"/>
    <col min="7937" max="7937" width="3.85546875" style="52" customWidth="1"/>
    <col min="7938" max="7938" width="5.140625" style="52" customWidth="1"/>
    <col min="7939" max="7939" width="36.28515625" style="52" customWidth="1"/>
    <col min="7940" max="7940" width="19.140625" style="52" customWidth="1"/>
    <col min="7941" max="7941" width="10.42578125" style="52" bestFit="1" customWidth="1"/>
    <col min="7942" max="7942" width="15.7109375" style="52" customWidth="1"/>
    <col min="7943" max="7943" width="17.7109375" style="52" customWidth="1"/>
    <col min="7944" max="7944" width="16" style="52" customWidth="1"/>
    <col min="7945" max="7945" width="10.42578125" style="52" bestFit="1" customWidth="1"/>
    <col min="7946" max="7946" width="15.5703125" style="52" customWidth="1"/>
    <col min="7947" max="7947" width="17.140625" style="52" customWidth="1"/>
    <col min="7948" max="7948" width="15" style="52" customWidth="1"/>
    <col min="7949" max="7949" width="18.5703125" style="52" customWidth="1"/>
    <col min="7950" max="7950" width="17.140625" style="52" customWidth="1"/>
    <col min="7951" max="7951" width="18.42578125" style="52" customWidth="1"/>
    <col min="7952" max="7952" width="3.7109375" style="52" customWidth="1"/>
    <col min="7953" max="7953" width="9.140625" style="52"/>
    <col min="7954" max="7954" width="17.5703125" style="52" bestFit="1" customWidth="1"/>
    <col min="7955" max="7955" width="9.140625" style="52"/>
    <col min="7956" max="7956" width="17.5703125" style="52" bestFit="1" customWidth="1"/>
    <col min="7957" max="8192" width="9.140625" style="52"/>
    <col min="8193" max="8193" width="3.85546875" style="52" customWidth="1"/>
    <col min="8194" max="8194" width="5.140625" style="52" customWidth="1"/>
    <col min="8195" max="8195" width="36.28515625" style="52" customWidth="1"/>
    <col min="8196" max="8196" width="19.140625" style="52" customWidth="1"/>
    <col min="8197" max="8197" width="10.42578125" style="52" bestFit="1" customWidth="1"/>
    <col min="8198" max="8198" width="15.7109375" style="52" customWidth="1"/>
    <col min="8199" max="8199" width="17.7109375" style="52" customWidth="1"/>
    <col min="8200" max="8200" width="16" style="52" customWidth="1"/>
    <col min="8201" max="8201" width="10.42578125" style="52" bestFit="1" customWidth="1"/>
    <col min="8202" max="8202" width="15.5703125" style="52" customWidth="1"/>
    <col min="8203" max="8203" width="17.140625" style="52" customWidth="1"/>
    <col min="8204" max="8204" width="15" style="52" customWidth="1"/>
    <col min="8205" max="8205" width="18.5703125" style="52" customWidth="1"/>
    <col min="8206" max="8206" width="17.140625" style="52" customWidth="1"/>
    <col min="8207" max="8207" width="18.42578125" style="52" customWidth="1"/>
    <col min="8208" max="8208" width="3.7109375" style="52" customWidth="1"/>
    <col min="8209" max="8209" width="9.140625" style="52"/>
    <col min="8210" max="8210" width="17.5703125" style="52" bestFit="1" customWidth="1"/>
    <col min="8211" max="8211" width="9.140625" style="52"/>
    <col min="8212" max="8212" width="17.5703125" style="52" bestFit="1" customWidth="1"/>
    <col min="8213" max="8448" width="9.140625" style="52"/>
    <col min="8449" max="8449" width="3.85546875" style="52" customWidth="1"/>
    <col min="8450" max="8450" width="5.140625" style="52" customWidth="1"/>
    <col min="8451" max="8451" width="36.28515625" style="52" customWidth="1"/>
    <col min="8452" max="8452" width="19.140625" style="52" customWidth="1"/>
    <col min="8453" max="8453" width="10.42578125" style="52" bestFit="1" customWidth="1"/>
    <col min="8454" max="8454" width="15.7109375" style="52" customWidth="1"/>
    <col min="8455" max="8455" width="17.7109375" style="52" customWidth="1"/>
    <col min="8456" max="8456" width="16" style="52" customWidth="1"/>
    <col min="8457" max="8457" width="10.42578125" style="52" bestFit="1" customWidth="1"/>
    <col min="8458" max="8458" width="15.5703125" style="52" customWidth="1"/>
    <col min="8459" max="8459" width="17.140625" style="52" customWidth="1"/>
    <col min="8460" max="8460" width="15" style="52" customWidth="1"/>
    <col min="8461" max="8461" width="18.5703125" style="52" customWidth="1"/>
    <col min="8462" max="8462" width="17.140625" style="52" customWidth="1"/>
    <col min="8463" max="8463" width="18.42578125" style="52" customWidth="1"/>
    <col min="8464" max="8464" width="3.7109375" style="52" customWidth="1"/>
    <col min="8465" max="8465" width="9.140625" style="52"/>
    <col min="8466" max="8466" width="17.5703125" style="52" bestFit="1" customWidth="1"/>
    <col min="8467" max="8467" width="9.140625" style="52"/>
    <col min="8468" max="8468" width="17.5703125" style="52" bestFit="1" customWidth="1"/>
    <col min="8469" max="8704" width="9.140625" style="52"/>
    <col min="8705" max="8705" width="3.85546875" style="52" customWidth="1"/>
    <col min="8706" max="8706" width="5.140625" style="52" customWidth="1"/>
    <col min="8707" max="8707" width="36.28515625" style="52" customWidth="1"/>
    <col min="8708" max="8708" width="19.140625" style="52" customWidth="1"/>
    <col min="8709" max="8709" width="10.42578125" style="52" bestFit="1" customWidth="1"/>
    <col min="8710" max="8710" width="15.7109375" style="52" customWidth="1"/>
    <col min="8711" max="8711" width="17.7109375" style="52" customWidth="1"/>
    <col min="8712" max="8712" width="16" style="52" customWidth="1"/>
    <col min="8713" max="8713" width="10.42578125" style="52" bestFit="1" customWidth="1"/>
    <col min="8714" max="8714" width="15.5703125" style="52" customWidth="1"/>
    <col min="8715" max="8715" width="17.140625" style="52" customWidth="1"/>
    <col min="8716" max="8716" width="15" style="52" customWidth="1"/>
    <col min="8717" max="8717" width="18.5703125" style="52" customWidth="1"/>
    <col min="8718" max="8718" width="17.140625" style="52" customWidth="1"/>
    <col min="8719" max="8719" width="18.42578125" style="52" customWidth="1"/>
    <col min="8720" max="8720" width="3.7109375" style="52" customWidth="1"/>
    <col min="8721" max="8721" width="9.140625" style="52"/>
    <col min="8722" max="8722" width="17.5703125" style="52" bestFit="1" customWidth="1"/>
    <col min="8723" max="8723" width="9.140625" style="52"/>
    <col min="8724" max="8724" width="17.5703125" style="52" bestFit="1" customWidth="1"/>
    <col min="8725" max="8960" width="9.140625" style="52"/>
    <col min="8961" max="8961" width="3.85546875" style="52" customWidth="1"/>
    <col min="8962" max="8962" width="5.140625" style="52" customWidth="1"/>
    <col min="8963" max="8963" width="36.28515625" style="52" customWidth="1"/>
    <col min="8964" max="8964" width="19.140625" style="52" customWidth="1"/>
    <col min="8965" max="8965" width="10.42578125" style="52" bestFit="1" customWidth="1"/>
    <col min="8966" max="8966" width="15.7109375" style="52" customWidth="1"/>
    <col min="8967" max="8967" width="17.7109375" style="52" customWidth="1"/>
    <col min="8968" max="8968" width="16" style="52" customWidth="1"/>
    <col min="8969" max="8969" width="10.42578125" style="52" bestFit="1" customWidth="1"/>
    <col min="8970" max="8970" width="15.5703125" style="52" customWidth="1"/>
    <col min="8971" max="8971" width="17.140625" style="52" customWidth="1"/>
    <col min="8972" max="8972" width="15" style="52" customWidth="1"/>
    <col min="8973" max="8973" width="18.5703125" style="52" customWidth="1"/>
    <col min="8974" max="8974" width="17.140625" style="52" customWidth="1"/>
    <col min="8975" max="8975" width="18.42578125" style="52" customWidth="1"/>
    <col min="8976" max="8976" width="3.7109375" style="52" customWidth="1"/>
    <col min="8977" max="8977" width="9.140625" style="52"/>
    <col min="8978" max="8978" width="17.5703125" style="52" bestFit="1" customWidth="1"/>
    <col min="8979" max="8979" width="9.140625" style="52"/>
    <col min="8980" max="8980" width="17.5703125" style="52" bestFit="1" customWidth="1"/>
    <col min="8981" max="9216" width="9.140625" style="52"/>
    <col min="9217" max="9217" width="3.85546875" style="52" customWidth="1"/>
    <col min="9218" max="9218" width="5.140625" style="52" customWidth="1"/>
    <col min="9219" max="9219" width="36.28515625" style="52" customWidth="1"/>
    <col min="9220" max="9220" width="19.140625" style="52" customWidth="1"/>
    <col min="9221" max="9221" width="10.42578125" style="52" bestFit="1" customWidth="1"/>
    <col min="9222" max="9222" width="15.7109375" style="52" customWidth="1"/>
    <col min="9223" max="9223" width="17.7109375" style="52" customWidth="1"/>
    <col min="9224" max="9224" width="16" style="52" customWidth="1"/>
    <col min="9225" max="9225" width="10.42578125" style="52" bestFit="1" customWidth="1"/>
    <col min="9226" max="9226" width="15.5703125" style="52" customWidth="1"/>
    <col min="9227" max="9227" width="17.140625" style="52" customWidth="1"/>
    <col min="9228" max="9228" width="15" style="52" customWidth="1"/>
    <col min="9229" max="9229" width="18.5703125" style="52" customWidth="1"/>
    <col min="9230" max="9230" width="17.140625" style="52" customWidth="1"/>
    <col min="9231" max="9231" width="18.42578125" style="52" customWidth="1"/>
    <col min="9232" max="9232" width="3.7109375" style="52" customWidth="1"/>
    <col min="9233" max="9233" width="9.140625" style="52"/>
    <col min="9234" max="9234" width="17.5703125" style="52" bestFit="1" customWidth="1"/>
    <col min="9235" max="9235" width="9.140625" style="52"/>
    <col min="9236" max="9236" width="17.5703125" style="52" bestFit="1" customWidth="1"/>
    <col min="9237" max="9472" width="9.140625" style="52"/>
    <col min="9473" max="9473" width="3.85546875" style="52" customWidth="1"/>
    <col min="9474" max="9474" width="5.140625" style="52" customWidth="1"/>
    <col min="9475" max="9475" width="36.28515625" style="52" customWidth="1"/>
    <col min="9476" max="9476" width="19.140625" style="52" customWidth="1"/>
    <col min="9477" max="9477" width="10.42578125" style="52" bestFit="1" customWidth="1"/>
    <col min="9478" max="9478" width="15.7109375" style="52" customWidth="1"/>
    <col min="9479" max="9479" width="17.7109375" style="52" customWidth="1"/>
    <col min="9480" max="9480" width="16" style="52" customWidth="1"/>
    <col min="9481" max="9481" width="10.42578125" style="52" bestFit="1" customWidth="1"/>
    <col min="9482" max="9482" width="15.5703125" style="52" customWidth="1"/>
    <col min="9483" max="9483" width="17.140625" style="52" customWidth="1"/>
    <col min="9484" max="9484" width="15" style="52" customWidth="1"/>
    <col min="9485" max="9485" width="18.5703125" style="52" customWidth="1"/>
    <col min="9486" max="9486" width="17.140625" style="52" customWidth="1"/>
    <col min="9487" max="9487" width="18.42578125" style="52" customWidth="1"/>
    <col min="9488" max="9488" width="3.7109375" style="52" customWidth="1"/>
    <col min="9489" max="9489" width="9.140625" style="52"/>
    <col min="9490" max="9490" width="17.5703125" style="52" bestFit="1" customWidth="1"/>
    <col min="9491" max="9491" width="9.140625" style="52"/>
    <col min="9492" max="9492" width="17.5703125" style="52" bestFit="1" customWidth="1"/>
    <col min="9493" max="9728" width="9.140625" style="52"/>
    <col min="9729" max="9729" width="3.85546875" style="52" customWidth="1"/>
    <col min="9730" max="9730" width="5.140625" style="52" customWidth="1"/>
    <col min="9731" max="9731" width="36.28515625" style="52" customWidth="1"/>
    <col min="9732" max="9732" width="19.140625" style="52" customWidth="1"/>
    <col min="9733" max="9733" width="10.42578125" style="52" bestFit="1" customWidth="1"/>
    <col min="9734" max="9734" width="15.7109375" style="52" customWidth="1"/>
    <col min="9735" max="9735" width="17.7109375" style="52" customWidth="1"/>
    <col min="9736" max="9736" width="16" style="52" customWidth="1"/>
    <col min="9737" max="9737" width="10.42578125" style="52" bestFit="1" customWidth="1"/>
    <col min="9738" max="9738" width="15.5703125" style="52" customWidth="1"/>
    <col min="9739" max="9739" width="17.140625" style="52" customWidth="1"/>
    <col min="9740" max="9740" width="15" style="52" customWidth="1"/>
    <col min="9741" max="9741" width="18.5703125" style="52" customWidth="1"/>
    <col min="9742" max="9742" width="17.140625" style="52" customWidth="1"/>
    <col min="9743" max="9743" width="18.42578125" style="52" customWidth="1"/>
    <col min="9744" max="9744" width="3.7109375" style="52" customWidth="1"/>
    <col min="9745" max="9745" width="9.140625" style="52"/>
    <col min="9746" max="9746" width="17.5703125" style="52" bestFit="1" customWidth="1"/>
    <col min="9747" max="9747" width="9.140625" style="52"/>
    <col min="9748" max="9748" width="17.5703125" style="52" bestFit="1" customWidth="1"/>
    <col min="9749" max="9984" width="9.140625" style="52"/>
    <col min="9985" max="9985" width="3.85546875" style="52" customWidth="1"/>
    <col min="9986" max="9986" width="5.140625" style="52" customWidth="1"/>
    <col min="9987" max="9987" width="36.28515625" style="52" customWidth="1"/>
    <col min="9988" max="9988" width="19.140625" style="52" customWidth="1"/>
    <col min="9989" max="9989" width="10.42578125" style="52" bestFit="1" customWidth="1"/>
    <col min="9990" max="9990" width="15.7109375" style="52" customWidth="1"/>
    <col min="9991" max="9991" width="17.7109375" style="52" customWidth="1"/>
    <col min="9992" max="9992" width="16" style="52" customWidth="1"/>
    <col min="9993" max="9993" width="10.42578125" style="52" bestFit="1" customWidth="1"/>
    <col min="9994" max="9994" width="15.5703125" style="52" customWidth="1"/>
    <col min="9995" max="9995" width="17.140625" style="52" customWidth="1"/>
    <col min="9996" max="9996" width="15" style="52" customWidth="1"/>
    <col min="9997" max="9997" width="18.5703125" style="52" customWidth="1"/>
    <col min="9998" max="9998" width="17.140625" style="52" customWidth="1"/>
    <col min="9999" max="9999" width="18.42578125" style="52" customWidth="1"/>
    <col min="10000" max="10000" width="3.7109375" style="52" customWidth="1"/>
    <col min="10001" max="10001" width="9.140625" style="52"/>
    <col min="10002" max="10002" width="17.5703125" style="52" bestFit="1" customWidth="1"/>
    <col min="10003" max="10003" width="9.140625" style="52"/>
    <col min="10004" max="10004" width="17.5703125" style="52" bestFit="1" customWidth="1"/>
    <col min="10005" max="10240" width="9.140625" style="52"/>
    <col min="10241" max="10241" width="3.85546875" style="52" customWidth="1"/>
    <col min="10242" max="10242" width="5.140625" style="52" customWidth="1"/>
    <col min="10243" max="10243" width="36.28515625" style="52" customWidth="1"/>
    <col min="10244" max="10244" width="19.140625" style="52" customWidth="1"/>
    <col min="10245" max="10245" width="10.42578125" style="52" bestFit="1" customWidth="1"/>
    <col min="10246" max="10246" width="15.7109375" style="52" customWidth="1"/>
    <col min="10247" max="10247" width="17.7109375" style="52" customWidth="1"/>
    <col min="10248" max="10248" width="16" style="52" customWidth="1"/>
    <col min="10249" max="10249" width="10.42578125" style="52" bestFit="1" customWidth="1"/>
    <col min="10250" max="10250" width="15.5703125" style="52" customWidth="1"/>
    <col min="10251" max="10251" width="17.140625" style="52" customWidth="1"/>
    <col min="10252" max="10252" width="15" style="52" customWidth="1"/>
    <col min="10253" max="10253" width="18.5703125" style="52" customWidth="1"/>
    <col min="10254" max="10254" width="17.140625" style="52" customWidth="1"/>
    <col min="10255" max="10255" width="18.42578125" style="52" customWidth="1"/>
    <col min="10256" max="10256" width="3.7109375" style="52" customWidth="1"/>
    <col min="10257" max="10257" width="9.140625" style="52"/>
    <col min="10258" max="10258" width="17.5703125" style="52" bestFit="1" customWidth="1"/>
    <col min="10259" max="10259" width="9.140625" style="52"/>
    <col min="10260" max="10260" width="17.5703125" style="52" bestFit="1" customWidth="1"/>
    <col min="10261" max="10496" width="9.140625" style="52"/>
    <col min="10497" max="10497" width="3.85546875" style="52" customWidth="1"/>
    <col min="10498" max="10498" width="5.140625" style="52" customWidth="1"/>
    <col min="10499" max="10499" width="36.28515625" style="52" customWidth="1"/>
    <col min="10500" max="10500" width="19.140625" style="52" customWidth="1"/>
    <col min="10501" max="10501" width="10.42578125" style="52" bestFit="1" customWidth="1"/>
    <col min="10502" max="10502" width="15.7109375" style="52" customWidth="1"/>
    <col min="10503" max="10503" width="17.7109375" style="52" customWidth="1"/>
    <col min="10504" max="10504" width="16" style="52" customWidth="1"/>
    <col min="10505" max="10505" width="10.42578125" style="52" bestFit="1" customWidth="1"/>
    <col min="10506" max="10506" width="15.5703125" style="52" customWidth="1"/>
    <col min="10507" max="10507" width="17.140625" style="52" customWidth="1"/>
    <col min="10508" max="10508" width="15" style="52" customWidth="1"/>
    <col min="10509" max="10509" width="18.5703125" style="52" customWidth="1"/>
    <col min="10510" max="10510" width="17.140625" style="52" customWidth="1"/>
    <col min="10511" max="10511" width="18.42578125" style="52" customWidth="1"/>
    <col min="10512" max="10512" width="3.7109375" style="52" customWidth="1"/>
    <col min="10513" max="10513" width="9.140625" style="52"/>
    <col min="10514" max="10514" width="17.5703125" style="52" bestFit="1" customWidth="1"/>
    <col min="10515" max="10515" width="9.140625" style="52"/>
    <col min="10516" max="10516" width="17.5703125" style="52" bestFit="1" customWidth="1"/>
    <col min="10517" max="10752" width="9.140625" style="52"/>
    <col min="10753" max="10753" width="3.85546875" style="52" customWidth="1"/>
    <col min="10754" max="10754" width="5.140625" style="52" customWidth="1"/>
    <col min="10755" max="10755" width="36.28515625" style="52" customWidth="1"/>
    <col min="10756" max="10756" width="19.140625" style="52" customWidth="1"/>
    <col min="10757" max="10757" width="10.42578125" style="52" bestFit="1" customWidth="1"/>
    <col min="10758" max="10758" width="15.7109375" style="52" customWidth="1"/>
    <col min="10759" max="10759" width="17.7109375" style="52" customWidth="1"/>
    <col min="10760" max="10760" width="16" style="52" customWidth="1"/>
    <col min="10761" max="10761" width="10.42578125" style="52" bestFit="1" customWidth="1"/>
    <col min="10762" max="10762" width="15.5703125" style="52" customWidth="1"/>
    <col min="10763" max="10763" width="17.140625" style="52" customWidth="1"/>
    <col min="10764" max="10764" width="15" style="52" customWidth="1"/>
    <col min="10765" max="10765" width="18.5703125" style="52" customWidth="1"/>
    <col min="10766" max="10766" width="17.140625" style="52" customWidth="1"/>
    <col min="10767" max="10767" width="18.42578125" style="52" customWidth="1"/>
    <col min="10768" max="10768" width="3.7109375" style="52" customWidth="1"/>
    <col min="10769" max="10769" width="9.140625" style="52"/>
    <col min="10770" max="10770" width="17.5703125" style="52" bestFit="1" customWidth="1"/>
    <col min="10771" max="10771" width="9.140625" style="52"/>
    <col min="10772" max="10772" width="17.5703125" style="52" bestFit="1" customWidth="1"/>
    <col min="10773" max="11008" width="9.140625" style="52"/>
    <col min="11009" max="11009" width="3.85546875" style="52" customWidth="1"/>
    <col min="11010" max="11010" width="5.140625" style="52" customWidth="1"/>
    <col min="11011" max="11011" width="36.28515625" style="52" customWidth="1"/>
    <col min="11012" max="11012" width="19.140625" style="52" customWidth="1"/>
    <col min="11013" max="11013" width="10.42578125" style="52" bestFit="1" customWidth="1"/>
    <col min="11014" max="11014" width="15.7109375" style="52" customWidth="1"/>
    <col min="11015" max="11015" width="17.7109375" style="52" customWidth="1"/>
    <col min="11016" max="11016" width="16" style="52" customWidth="1"/>
    <col min="11017" max="11017" width="10.42578125" style="52" bestFit="1" customWidth="1"/>
    <col min="11018" max="11018" width="15.5703125" style="52" customWidth="1"/>
    <col min="11019" max="11019" width="17.140625" style="52" customWidth="1"/>
    <col min="11020" max="11020" width="15" style="52" customWidth="1"/>
    <col min="11021" max="11021" width="18.5703125" style="52" customWidth="1"/>
    <col min="11022" max="11022" width="17.140625" style="52" customWidth="1"/>
    <col min="11023" max="11023" width="18.42578125" style="52" customWidth="1"/>
    <col min="11024" max="11024" width="3.7109375" style="52" customWidth="1"/>
    <col min="11025" max="11025" width="9.140625" style="52"/>
    <col min="11026" max="11026" width="17.5703125" style="52" bestFit="1" customWidth="1"/>
    <col min="11027" max="11027" width="9.140625" style="52"/>
    <col min="11028" max="11028" width="17.5703125" style="52" bestFit="1" customWidth="1"/>
    <col min="11029" max="11264" width="9.140625" style="52"/>
    <col min="11265" max="11265" width="3.85546875" style="52" customWidth="1"/>
    <col min="11266" max="11266" width="5.140625" style="52" customWidth="1"/>
    <col min="11267" max="11267" width="36.28515625" style="52" customWidth="1"/>
    <col min="11268" max="11268" width="19.140625" style="52" customWidth="1"/>
    <col min="11269" max="11269" width="10.42578125" style="52" bestFit="1" customWidth="1"/>
    <col min="11270" max="11270" width="15.7109375" style="52" customWidth="1"/>
    <col min="11271" max="11271" width="17.7109375" style="52" customWidth="1"/>
    <col min="11272" max="11272" width="16" style="52" customWidth="1"/>
    <col min="11273" max="11273" width="10.42578125" style="52" bestFit="1" customWidth="1"/>
    <col min="11274" max="11274" width="15.5703125" style="52" customWidth="1"/>
    <col min="11275" max="11275" width="17.140625" style="52" customWidth="1"/>
    <col min="11276" max="11276" width="15" style="52" customWidth="1"/>
    <col min="11277" max="11277" width="18.5703125" style="52" customWidth="1"/>
    <col min="11278" max="11278" width="17.140625" style="52" customWidth="1"/>
    <col min="11279" max="11279" width="18.42578125" style="52" customWidth="1"/>
    <col min="11280" max="11280" width="3.7109375" style="52" customWidth="1"/>
    <col min="11281" max="11281" width="9.140625" style="52"/>
    <col min="11282" max="11282" width="17.5703125" style="52" bestFit="1" customWidth="1"/>
    <col min="11283" max="11283" width="9.140625" style="52"/>
    <col min="11284" max="11284" width="17.5703125" style="52" bestFit="1" customWidth="1"/>
    <col min="11285" max="11520" width="9.140625" style="52"/>
    <col min="11521" max="11521" width="3.85546875" style="52" customWidth="1"/>
    <col min="11522" max="11522" width="5.140625" style="52" customWidth="1"/>
    <col min="11523" max="11523" width="36.28515625" style="52" customWidth="1"/>
    <col min="11524" max="11524" width="19.140625" style="52" customWidth="1"/>
    <col min="11525" max="11525" width="10.42578125" style="52" bestFit="1" customWidth="1"/>
    <col min="11526" max="11526" width="15.7109375" style="52" customWidth="1"/>
    <col min="11527" max="11527" width="17.7109375" style="52" customWidth="1"/>
    <col min="11528" max="11528" width="16" style="52" customWidth="1"/>
    <col min="11529" max="11529" width="10.42578125" style="52" bestFit="1" customWidth="1"/>
    <col min="11530" max="11530" width="15.5703125" style="52" customWidth="1"/>
    <col min="11531" max="11531" width="17.140625" style="52" customWidth="1"/>
    <col min="11532" max="11532" width="15" style="52" customWidth="1"/>
    <col min="11533" max="11533" width="18.5703125" style="52" customWidth="1"/>
    <col min="11534" max="11534" width="17.140625" style="52" customWidth="1"/>
    <col min="11535" max="11535" width="18.42578125" style="52" customWidth="1"/>
    <col min="11536" max="11536" width="3.7109375" style="52" customWidth="1"/>
    <col min="11537" max="11537" width="9.140625" style="52"/>
    <col min="11538" max="11538" width="17.5703125" style="52" bestFit="1" customWidth="1"/>
    <col min="11539" max="11539" width="9.140625" style="52"/>
    <col min="11540" max="11540" width="17.5703125" style="52" bestFit="1" customWidth="1"/>
    <col min="11541" max="11776" width="9.140625" style="52"/>
    <col min="11777" max="11777" width="3.85546875" style="52" customWidth="1"/>
    <col min="11778" max="11778" width="5.140625" style="52" customWidth="1"/>
    <col min="11779" max="11779" width="36.28515625" style="52" customWidth="1"/>
    <col min="11780" max="11780" width="19.140625" style="52" customWidth="1"/>
    <col min="11781" max="11781" width="10.42578125" style="52" bestFit="1" customWidth="1"/>
    <col min="11782" max="11782" width="15.7109375" style="52" customWidth="1"/>
    <col min="11783" max="11783" width="17.7109375" style="52" customWidth="1"/>
    <col min="11784" max="11784" width="16" style="52" customWidth="1"/>
    <col min="11785" max="11785" width="10.42578125" style="52" bestFit="1" customWidth="1"/>
    <col min="11786" max="11786" width="15.5703125" style="52" customWidth="1"/>
    <col min="11787" max="11787" width="17.140625" style="52" customWidth="1"/>
    <col min="11788" max="11788" width="15" style="52" customWidth="1"/>
    <col min="11789" max="11789" width="18.5703125" style="52" customWidth="1"/>
    <col min="11790" max="11790" width="17.140625" style="52" customWidth="1"/>
    <col min="11791" max="11791" width="18.42578125" style="52" customWidth="1"/>
    <col min="11792" max="11792" width="3.7109375" style="52" customWidth="1"/>
    <col min="11793" max="11793" width="9.140625" style="52"/>
    <col min="11794" max="11794" width="17.5703125" style="52" bestFit="1" customWidth="1"/>
    <col min="11795" max="11795" width="9.140625" style="52"/>
    <col min="11796" max="11796" width="17.5703125" style="52" bestFit="1" customWidth="1"/>
    <col min="11797" max="12032" width="9.140625" style="52"/>
    <col min="12033" max="12033" width="3.85546875" style="52" customWidth="1"/>
    <col min="12034" max="12034" width="5.140625" style="52" customWidth="1"/>
    <col min="12035" max="12035" width="36.28515625" style="52" customWidth="1"/>
    <col min="12036" max="12036" width="19.140625" style="52" customWidth="1"/>
    <col min="12037" max="12037" width="10.42578125" style="52" bestFit="1" customWidth="1"/>
    <col min="12038" max="12038" width="15.7109375" style="52" customWidth="1"/>
    <col min="12039" max="12039" width="17.7109375" style="52" customWidth="1"/>
    <col min="12040" max="12040" width="16" style="52" customWidth="1"/>
    <col min="12041" max="12041" width="10.42578125" style="52" bestFit="1" customWidth="1"/>
    <col min="12042" max="12042" width="15.5703125" style="52" customWidth="1"/>
    <col min="12043" max="12043" width="17.140625" style="52" customWidth="1"/>
    <col min="12044" max="12044" width="15" style="52" customWidth="1"/>
    <col min="12045" max="12045" width="18.5703125" style="52" customWidth="1"/>
    <col min="12046" max="12046" width="17.140625" style="52" customWidth="1"/>
    <col min="12047" max="12047" width="18.42578125" style="52" customWidth="1"/>
    <col min="12048" max="12048" width="3.7109375" style="52" customWidth="1"/>
    <col min="12049" max="12049" width="9.140625" style="52"/>
    <col min="12050" max="12050" width="17.5703125" style="52" bestFit="1" customWidth="1"/>
    <col min="12051" max="12051" width="9.140625" style="52"/>
    <col min="12052" max="12052" width="17.5703125" style="52" bestFit="1" customWidth="1"/>
    <col min="12053" max="12288" width="9.140625" style="52"/>
    <col min="12289" max="12289" width="3.85546875" style="52" customWidth="1"/>
    <col min="12290" max="12290" width="5.140625" style="52" customWidth="1"/>
    <col min="12291" max="12291" width="36.28515625" style="52" customWidth="1"/>
    <col min="12292" max="12292" width="19.140625" style="52" customWidth="1"/>
    <col min="12293" max="12293" width="10.42578125" style="52" bestFit="1" customWidth="1"/>
    <col min="12294" max="12294" width="15.7109375" style="52" customWidth="1"/>
    <col min="12295" max="12295" width="17.7109375" style="52" customWidth="1"/>
    <col min="12296" max="12296" width="16" style="52" customWidth="1"/>
    <col min="12297" max="12297" width="10.42578125" style="52" bestFit="1" customWidth="1"/>
    <col min="12298" max="12298" width="15.5703125" style="52" customWidth="1"/>
    <col min="12299" max="12299" width="17.140625" style="52" customWidth="1"/>
    <col min="12300" max="12300" width="15" style="52" customWidth="1"/>
    <col min="12301" max="12301" width="18.5703125" style="52" customWidth="1"/>
    <col min="12302" max="12302" width="17.140625" style="52" customWidth="1"/>
    <col min="12303" max="12303" width="18.42578125" style="52" customWidth="1"/>
    <col min="12304" max="12304" width="3.7109375" style="52" customWidth="1"/>
    <col min="12305" max="12305" width="9.140625" style="52"/>
    <col min="12306" max="12306" width="17.5703125" style="52" bestFit="1" customWidth="1"/>
    <col min="12307" max="12307" width="9.140625" style="52"/>
    <col min="12308" max="12308" width="17.5703125" style="52" bestFit="1" customWidth="1"/>
    <col min="12309" max="12544" width="9.140625" style="52"/>
    <col min="12545" max="12545" width="3.85546875" style="52" customWidth="1"/>
    <col min="12546" max="12546" width="5.140625" style="52" customWidth="1"/>
    <col min="12547" max="12547" width="36.28515625" style="52" customWidth="1"/>
    <col min="12548" max="12548" width="19.140625" style="52" customWidth="1"/>
    <col min="12549" max="12549" width="10.42578125" style="52" bestFit="1" customWidth="1"/>
    <col min="12550" max="12550" width="15.7109375" style="52" customWidth="1"/>
    <col min="12551" max="12551" width="17.7109375" style="52" customWidth="1"/>
    <col min="12552" max="12552" width="16" style="52" customWidth="1"/>
    <col min="12553" max="12553" width="10.42578125" style="52" bestFit="1" customWidth="1"/>
    <col min="12554" max="12554" width="15.5703125" style="52" customWidth="1"/>
    <col min="12555" max="12555" width="17.140625" style="52" customWidth="1"/>
    <col min="12556" max="12556" width="15" style="52" customWidth="1"/>
    <col min="12557" max="12557" width="18.5703125" style="52" customWidth="1"/>
    <col min="12558" max="12558" width="17.140625" style="52" customWidth="1"/>
    <col min="12559" max="12559" width="18.42578125" style="52" customWidth="1"/>
    <col min="12560" max="12560" width="3.7109375" style="52" customWidth="1"/>
    <col min="12561" max="12561" width="9.140625" style="52"/>
    <col min="12562" max="12562" width="17.5703125" style="52" bestFit="1" customWidth="1"/>
    <col min="12563" max="12563" width="9.140625" style="52"/>
    <col min="12564" max="12564" width="17.5703125" style="52" bestFit="1" customWidth="1"/>
    <col min="12565" max="12800" width="9.140625" style="52"/>
    <col min="12801" max="12801" width="3.85546875" style="52" customWidth="1"/>
    <col min="12802" max="12802" width="5.140625" style="52" customWidth="1"/>
    <col min="12803" max="12803" width="36.28515625" style="52" customWidth="1"/>
    <col min="12804" max="12804" width="19.140625" style="52" customWidth="1"/>
    <col min="12805" max="12805" width="10.42578125" style="52" bestFit="1" customWidth="1"/>
    <col min="12806" max="12806" width="15.7109375" style="52" customWidth="1"/>
    <col min="12807" max="12807" width="17.7109375" style="52" customWidth="1"/>
    <col min="12808" max="12808" width="16" style="52" customWidth="1"/>
    <col min="12809" max="12809" width="10.42578125" style="52" bestFit="1" customWidth="1"/>
    <col min="12810" max="12810" width="15.5703125" style="52" customWidth="1"/>
    <col min="12811" max="12811" width="17.140625" style="52" customWidth="1"/>
    <col min="12812" max="12812" width="15" style="52" customWidth="1"/>
    <col min="12813" max="12813" width="18.5703125" style="52" customWidth="1"/>
    <col min="12814" max="12814" width="17.140625" style="52" customWidth="1"/>
    <col min="12815" max="12815" width="18.42578125" style="52" customWidth="1"/>
    <col min="12816" max="12816" width="3.7109375" style="52" customWidth="1"/>
    <col min="12817" max="12817" width="9.140625" style="52"/>
    <col min="12818" max="12818" width="17.5703125" style="52" bestFit="1" customWidth="1"/>
    <col min="12819" max="12819" width="9.140625" style="52"/>
    <col min="12820" max="12820" width="17.5703125" style="52" bestFit="1" customWidth="1"/>
    <col min="12821" max="13056" width="9.140625" style="52"/>
    <col min="13057" max="13057" width="3.85546875" style="52" customWidth="1"/>
    <col min="13058" max="13058" width="5.140625" style="52" customWidth="1"/>
    <col min="13059" max="13059" width="36.28515625" style="52" customWidth="1"/>
    <col min="13060" max="13060" width="19.140625" style="52" customWidth="1"/>
    <col min="13061" max="13061" width="10.42578125" style="52" bestFit="1" customWidth="1"/>
    <col min="13062" max="13062" width="15.7109375" style="52" customWidth="1"/>
    <col min="13063" max="13063" width="17.7109375" style="52" customWidth="1"/>
    <col min="13064" max="13064" width="16" style="52" customWidth="1"/>
    <col min="13065" max="13065" width="10.42578125" style="52" bestFit="1" customWidth="1"/>
    <col min="13066" max="13066" width="15.5703125" style="52" customWidth="1"/>
    <col min="13067" max="13067" width="17.140625" style="52" customWidth="1"/>
    <col min="13068" max="13068" width="15" style="52" customWidth="1"/>
    <col min="13069" max="13069" width="18.5703125" style="52" customWidth="1"/>
    <col min="13070" max="13070" width="17.140625" style="52" customWidth="1"/>
    <col min="13071" max="13071" width="18.42578125" style="52" customWidth="1"/>
    <col min="13072" max="13072" width="3.7109375" style="52" customWidth="1"/>
    <col min="13073" max="13073" width="9.140625" style="52"/>
    <col min="13074" max="13074" width="17.5703125" style="52" bestFit="1" customWidth="1"/>
    <col min="13075" max="13075" width="9.140625" style="52"/>
    <col min="13076" max="13076" width="17.5703125" style="52" bestFit="1" customWidth="1"/>
    <col min="13077" max="13312" width="9.140625" style="52"/>
    <col min="13313" max="13313" width="3.85546875" style="52" customWidth="1"/>
    <col min="13314" max="13314" width="5.140625" style="52" customWidth="1"/>
    <col min="13315" max="13315" width="36.28515625" style="52" customWidth="1"/>
    <col min="13316" max="13316" width="19.140625" style="52" customWidth="1"/>
    <col min="13317" max="13317" width="10.42578125" style="52" bestFit="1" customWidth="1"/>
    <col min="13318" max="13318" width="15.7109375" style="52" customWidth="1"/>
    <col min="13319" max="13319" width="17.7109375" style="52" customWidth="1"/>
    <col min="13320" max="13320" width="16" style="52" customWidth="1"/>
    <col min="13321" max="13321" width="10.42578125" style="52" bestFit="1" customWidth="1"/>
    <col min="13322" max="13322" width="15.5703125" style="52" customWidth="1"/>
    <col min="13323" max="13323" width="17.140625" style="52" customWidth="1"/>
    <col min="13324" max="13324" width="15" style="52" customWidth="1"/>
    <col min="13325" max="13325" width="18.5703125" style="52" customWidth="1"/>
    <col min="13326" max="13326" width="17.140625" style="52" customWidth="1"/>
    <col min="13327" max="13327" width="18.42578125" style="52" customWidth="1"/>
    <col min="13328" max="13328" width="3.7109375" style="52" customWidth="1"/>
    <col min="13329" max="13329" width="9.140625" style="52"/>
    <col min="13330" max="13330" width="17.5703125" style="52" bestFit="1" customWidth="1"/>
    <col min="13331" max="13331" width="9.140625" style="52"/>
    <col min="13332" max="13332" width="17.5703125" style="52" bestFit="1" customWidth="1"/>
    <col min="13333" max="13568" width="9.140625" style="52"/>
    <col min="13569" max="13569" width="3.85546875" style="52" customWidth="1"/>
    <col min="13570" max="13570" width="5.140625" style="52" customWidth="1"/>
    <col min="13571" max="13571" width="36.28515625" style="52" customWidth="1"/>
    <col min="13572" max="13572" width="19.140625" style="52" customWidth="1"/>
    <col min="13573" max="13573" width="10.42578125" style="52" bestFit="1" customWidth="1"/>
    <col min="13574" max="13574" width="15.7109375" style="52" customWidth="1"/>
    <col min="13575" max="13575" width="17.7109375" style="52" customWidth="1"/>
    <col min="13576" max="13576" width="16" style="52" customWidth="1"/>
    <col min="13577" max="13577" width="10.42578125" style="52" bestFit="1" customWidth="1"/>
    <col min="13578" max="13578" width="15.5703125" style="52" customWidth="1"/>
    <col min="13579" max="13579" width="17.140625" style="52" customWidth="1"/>
    <col min="13580" max="13580" width="15" style="52" customWidth="1"/>
    <col min="13581" max="13581" width="18.5703125" style="52" customWidth="1"/>
    <col min="13582" max="13582" width="17.140625" style="52" customWidth="1"/>
    <col min="13583" max="13583" width="18.42578125" style="52" customWidth="1"/>
    <col min="13584" max="13584" width="3.7109375" style="52" customWidth="1"/>
    <col min="13585" max="13585" width="9.140625" style="52"/>
    <col min="13586" max="13586" width="17.5703125" style="52" bestFit="1" customWidth="1"/>
    <col min="13587" max="13587" width="9.140625" style="52"/>
    <col min="13588" max="13588" width="17.5703125" style="52" bestFit="1" customWidth="1"/>
    <col min="13589" max="13824" width="9.140625" style="52"/>
    <col min="13825" max="13825" width="3.85546875" style="52" customWidth="1"/>
    <col min="13826" max="13826" width="5.140625" style="52" customWidth="1"/>
    <col min="13827" max="13827" width="36.28515625" style="52" customWidth="1"/>
    <col min="13828" max="13828" width="19.140625" style="52" customWidth="1"/>
    <col min="13829" max="13829" width="10.42578125" style="52" bestFit="1" customWidth="1"/>
    <col min="13830" max="13830" width="15.7109375" style="52" customWidth="1"/>
    <col min="13831" max="13831" width="17.7109375" style="52" customWidth="1"/>
    <col min="13832" max="13832" width="16" style="52" customWidth="1"/>
    <col min="13833" max="13833" width="10.42578125" style="52" bestFit="1" customWidth="1"/>
    <col min="13834" max="13834" width="15.5703125" style="52" customWidth="1"/>
    <col min="13835" max="13835" width="17.140625" style="52" customWidth="1"/>
    <col min="13836" max="13836" width="15" style="52" customWidth="1"/>
    <col min="13837" max="13837" width="18.5703125" style="52" customWidth="1"/>
    <col min="13838" max="13838" width="17.140625" style="52" customWidth="1"/>
    <col min="13839" max="13839" width="18.42578125" style="52" customWidth="1"/>
    <col min="13840" max="13840" width="3.7109375" style="52" customWidth="1"/>
    <col min="13841" max="13841" width="9.140625" style="52"/>
    <col min="13842" max="13842" width="17.5703125" style="52" bestFit="1" customWidth="1"/>
    <col min="13843" max="13843" width="9.140625" style="52"/>
    <col min="13844" max="13844" width="17.5703125" style="52" bestFit="1" customWidth="1"/>
    <col min="13845" max="14080" width="9.140625" style="52"/>
    <col min="14081" max="14081" width="3.85546875" style="52" customWidth="1"/>
    <col min="14082" max="14082" width="5.140625" style="52" customWidth="1"/>
    <col min="14083" max="14083" width="36.28515625" style="52" customWidth="1"/>
    <col min="14084" max="14084" width="19.140625" style="52" customWidth="1"/>
    <col min="14085" max="14085" width="10.42578125" style="52" bestFit="1" customWidth="1"/>
    <col min="14086" max="14086" width="15.7109375" style="52" customWidth="1"/>
    <col min="14087" max="14087" width="17.7109375" style="52" customWidth="1"/>
    <col min="14088" max="14088" width="16" style="52" customWidth="1"/>
    <col min="14089" max="14089" width="10.42578125" style="52" bestFit="1" customWidth="1"/>
    <col min="14090" max="14090" width="15.5703125" style="52" customWidth="1"/>
    <col min="14091" max="14091" width="17.140625" style="52" customWidth="1"/>
    <col min="14092" max="14092" width="15" style="52" customWidth="1"/>
    <col min="14093" max="14093" width="18.5703125" style="52" customWidth="1"/>
    <col min="14094" max="14094" width="17.140625" style="52" customWidth="1"/>
    <col min="14095" max="14095" width="18.42578125" style="52" customWidth="1"/>
    <col min="14096" max="14096" width="3.7109375" style="52" customWidth="1"/>
    <col min="14097" max="14097" width="9.140625" style="52"/>
    <col min="14098" max="14098" width="17.5703125" style="52" bestFit="1" customWidth="1"/>
    <col min="14099" max="14099" width="9.140625" style="52"/>
    <col min="14100" max="14100" width="17.5703125" style="52" bestFit="1" customWidth="1"/>
    <col min="14101" max="14336" width="9.140625" style="52"/>
    <col min="14337" max="14337" width="3.85546875" style="52" customWidth="1"/>
    <col min="14338" max="14338" width="5.140625" style="52" customWidth="1"/>
    <col min="14339" max="14339" width="36.28515625" style="52" customWidth="1"/>
    <col min="14340" max="14340" width="19.140625" style="52" customWidth="1"/>
    <col min="14341" max="14341" width="10.42578125" style="52" bestFit="1" customWidth="1"/>
    <col min="14342" max="14342" width="15.7109375" style="52" customWidth="1"/>
    <col min="14343" max="14343" width="17.7109375" style="52" customWidth="1"/>
    <col min="14344" max="14344" width="16" style="52" customWidth="1"/>
    <col min="14345" max="14345" width="10.42578125" style="52" bestFit="1" customWidth="1"/>
    <col min="14346" max="14346" width="15.5703125" style="52" customWidth="1"/>
    <col min="14347" max="14347" width="17.140625" style="52" customWidth="1"/>
    <col min="14348" max="14348" width="15" style="52" customWidth="1"/>
    <col min="14349" max="14349" width="18.5703125" style="52" customWidth="1"/>
    <col min="14350" max="14350" width="17.140625" style="52" customWidth="1"/>
    <col min="14351" max="14351" width="18.42578125" style="52" customWidth="1"/>
    <col min="14352" max="14352" width="3.7109375" style="52" customWidth="1"/>
    <col min="14353" max="14353" width="9.140625" style="52"/>
    <col min="14354" max="14354" width="17.5703125" style="52" bestFit="1" customWidth="1"/>
    <col min="14355" max="14355" width="9.140625" style="52"/>
    <col min="14356" max="14356" width="17.5703125" style="52" bestFit="1" customWidth="1"/>
    <col min="14357" max="14592" width="9.140625" style="52"/>
    <col min="14593" max="14593" width="3.85546875" style="52" customWidth="1"/>
    <col min="14594" max="14594" width="5.140625" style="52" customWidth="1"/>
    <col min="14595" max="14595" width="36.28515625" style="52" customWidth="1"/>
    <col min="14596" max="14596" width="19.140625" style="52" customWidth="1"/>
    <col min="14597" max="14597" width="10.42578125" style="52" bestFit="1" customWidth="1"/>
    <col min="14598" max="14598" width="15.7109375" style="52" customWidth="1"/>
    <col min="14599" max="14599" width="17.7109375" style="52" customWidth="1"/>
    <col min="14600" max="14600" width="16" style="52" customWidth="1"/>
    <col min="14601" max="14601" width="10.42578125" style="52" bestFit="1" customWidth="1"/>
    <col min="14602" max="14602" width="15.5703125" style="52" customWidth="1"/>
    <col min="14603" max="14603" width="17.140625" style="52" customWidth="1"/>
    <col min="14604" max="14604" width="15" style="52" customWidth="1"/>
    <col min="14605" max="14605" width="18.5703125" style="52" customWidth="1"/>
    <col min="14606" max="14606" width="17.140625" style="52" customWidth="1"/>
    <col min="14607" max="14607" width="18.42578125" style="52" customWidth="1"/>
    <col min="14608" max="14608" width="3.7109375" style="52" customWidth="1"/>
    <col min="14609" max="14609" width="9.140625" style="52"/>
    <col min="14610" max="14610" width="17.5703125" style="52" bestFit="1" customWidth="1"/>
    <col min="14611" max="14611" width="9.140625" style="52"/>
    <col min="14612" max="14612" width="17.5703125" style="52" bestFit="1" customWidth="1"/>
    <col min="14613" max="14848" width="9.140625" style="52"/>
    <col min="14849" max="14849" width="3.85546875" style="52" customWidth="1"/>
    <col min="14850" max="14850" width="5.140625" style="52" customWidth="1"/>
    <col min="14851" max="14851" width="36.28515625" style="52" customWidth="1"/>
    <col min="14852" max="14852" width="19.140625" style="52" customWidth="1"/>
    <col min="14853" max="14853" width="10.42578125" style="52" bestFit="1" customWidth="1"/>
    <col min="14854" max="14854" width="15.7109375" style="52" customWidth="1"/>
    <col min="14855" max="14855" width="17.7109375" style="52" customWidth="1"/>
    <col min="14856" max="14856" width="16" style="52" customWidth="1"/>
    <col min="14857" max="14857" width="10.42578125" style="52" bestFit="1" customWidth="1"/>
    <col min="14858" max="14858" width="15.5703125" style="52" customWidth="1"/>
    <col min="14859" max="14859" width="17.140625" style="52" customWidth="1"/>
    <col min="14860" max="14860" width="15" style="52" customWidth="1"/>
    <col min="14861" max="14861" width="18.5703125" style="52" customWidth="1"/>
    <col min="14862" max="14862" width="17.140625" style="52" customWidth="1"/>
    <col min="14863" max="14863" width="18.42578125" style="52" customWidth="1"/>
    <col min="14864" max="14864" width="3.7109375" style="52" customWidth="1"/>
    <col min="14865" max="14865" width="9.140625" style="52"/>
    <col min="14866" max="14866" width="17.5703125" style="52" bestFit="1" customWidth="1"/>
    <col min="14867" max="14867" width="9.140625" style="52"/>
    <col min="14868" max="14868" width="17.5703125" style="52" bestFit="1" customWidth="1"/>
    <col min="14869" max="15104" width="9.140625" style="52"/>
    <col min="15105" max="15105" width="3.85546875" style="52" customWidth="1"/>
    <col min="15106" max="15106" width="5.140625" style="52" customWidth="1"/>
    <col min="15107" max="15107" width="36.28515625" style="52" customWidth="1"/>
    <col min="15108" max="15108" width="19.140625" style="52" customWidth="1"/>
    <col min="15109" max="15109" width="10.42578125" style="52" bestFit="1" customWidth="1"/>
    <col min="15110" max="15110" width="15.7109375" style="52" customWidth="1"/>
    <col min="15111" max="15111" width="17.7109375" style="52" customWidth="1"/>
    <col min="15112" max="15112" width="16" style="52" customWidth="1"/>
    <col min="15113" max="15113" width="10.42578125" style="52" bestFit="1" customWidth="1"/>
    <col min="15114" max="15114" width="15.5703125" style="52" customWidth="1"/>
    <col min="15115" max="15115" width="17.140625" style="52" customWidth="1"/>
    <col min="15116" max="15116" width="15" style="52" customWidth="1"/>
    <col min="15117" max="15117" width="18.5703125" style="52" customWidth="1"/>
    <col min="15118" max="15118" width="17.140625" style="52" customWidth="1"/>
    <col min="15119" max="15119" width="18.42578125" style="52" customWidth="1"/>
    <col min="15120" max="15120" width="3.7109375" style="52" customWidth="1"/>
    <col min="15121" max="15121" width="9.140625" style="52"/>
    <col min="15122" max="15122" width="17.5703125" style="52" bestFit="1" customWidth="1"/>
    <col min="15123" max="15123" width="9.140625" style="52"/>
    <col min="15124" max="15124" width="17.5703125" style="52" bestFit="1" customWidth="1"/>
    <col min="15125" max="15360" width="9.140625" style="52"/>
    <col min="15361" max="15361" width="3.85546875" style="52" customWidth="1"/>
    <col min="15362" max="15362" width="5.140625" style="52" customWidth="1"/>
    <col min="15363" max="15363" width="36.28515625" style="52" customWidth="1"/>
    <col min="15364" max="15364" width="19.140625" style="52" customWidth="1"/>
    <col min="15365" max="15365" width="10.42578125" style="52" bestFit="1" customWidth="1"/>
    <col min="15366" max="15366" width="15.7109375" style="52" customWidth="1"/>
    <col min="15367" max="15367" width="17.7109375" style="52" customWidth="1"/>
    <col min="15368" max="15368" width="16" style="52" customWidth="1"/>
    <col min="15369" max="15369" width="10.42578125" style="52" bestFit="1" customWidth="1"/>
    <col min="15370" max="15370" width="15.5703125" style="52" customWidth="1"/>
    <col min="15371" max="15371" width="17.140625" style="52" customWidth="1"/>
    <col min="15372" max="15372" width="15" style="52" customWidth="1"/>
    <col min="15373" max="15373" width="18.5703125" style="52" customWidth="1"/>
    <col min="15374" max="15374" width="17.140625" style="52" customWidth="1"/>
    <col min="15375" max="15375" width="18.42578125" style="52" customWidth="1"/>
    <col min="15376" max="15376" width="3.7109375" style="52" customWidth="1"/>
    <col min="15377" max="15377" width="9.140625" style="52"/>
    <col min="15378" max="15378" width="17.5703125" style="52" bestFit="1" customWidth="1"/>
    <col min="15379" max="15379" width="9.140625" style="52"/>
    <col min="15380" max="15380" width="17.5703125" style="52" bestFit="1" customWidth="1"/>
    <col min="15381" max="15616" width="9.140625" style="52"/>
    <col min="15617" max="15617" width="3.85546875" style="52" customWidth="1"/>
    <col min="15618" max="15618" width="5.140625" style="52" customWidth="1"/>
    <col min="15619" max="15619" width="36.28515625" style="52" customWidth="1"/>
    <col min="15620" max="15620" width="19.140625" style="52" customWidth="1"/>
    <col min="15621" max="15621" width="10.42578125" style="52" bestFit="1" customWidth="1"/>
    <col min="15622" max="15622" width="15.7109375" style="52" customWidth="1"/>
    <col min="15623" max="15623" width="17.7109375" style="52" customWidth="1"/>
    <col min="15624" max="15624" width="16" style="52" customWidth="1"/>
    <col min="15625" max="15625" width="10.42578125" style="52" bestFit="1" customWidth="1"/>
    <col min="15626" max="15626" width="15.5703125" style="52" customWidth="1"/>
    <col min="15627" max="15627" width="17.140625" style="52" customWidth="1"/>
    <col min="15628" max="15628" width="15" style="52" customWidth="1"/>
    <col min="15629" max="15629" width="18.5703125" style="52" customWidth="1"/>
    <col min="15630" max="15630" width="17.140625" style="52" customWidth="1"/>
    <col min="15631" max="15631" width="18.42578125" style="52" customWidth="1"/>
    <col min="15632" max="15632" width="3.7109375" style="52" customWidth="1"/>
    <col min="15633" max="15633" width="9.140625" style="52"/>
    <col min="15634" max="15634" width="17.5703125" style="52" bestFit="1" customWidth="1"/>
    <col min="15635" max="15635" width="9.140625" style="52"/>
    <col min="15636" max="15636" width="17.5703125" style="52" bestFit="1" customWidth="1"/>
    <col min="15637" max="15872" width="9.140625" style="52"/>
    <col min="15873" max="15873" width="3.85546875" style="52" customWidth="1"/>
    <col min="15874" max="15874" width="5.140625" style="52" customWidth="1"/>
    <col min="15875" max="15875" width="36.28515625" style="52" customWidth="1"/>
    <col min="15876" max="15876" width="19.140625" style="52" customWidth="1"/>
    <col min="15877" max="15877" width="10.42578125" style="52" bestFit="1" customWidth="1"/>
    <col min="15878" max="15878" width="15.7109375" style="52" customWidth="1"/>
    <col min="15879" max="15879" width="17.7109375" style="52" customWidth="1"/>
    <col min="15880" max="15880" width="16" style="52" customWidth="1"/>
    <col min="15881" max="15881" width="10.42578125" style="52" bestFit="1" customWidth="1"/>
    <col min="15882" max="15882" width="15.5703125" style="52" customWidth="1"/>
    <col min="15883" max="15883" width="17.140625" style="52" customWidth="1"/>
    <col min="15884" max="15884" width="15" style="52" customWidth="1"/>
    <col min="15885" max="15885" width="18.5703125" style="52" customWidth="1"/>
    <col min="15886" max="15886" width="17.140625" style="52" customWidth="1"/>
    <col min="15887" max="15887" width="18.42578125" style="52" customWidth="1"/>
    <col min="15888" max="15888" width="3.7109375" style="52" customWidth="1"/>
    <col min="15889" max="15889" width="9.140625" style="52"/>
    <col min="15890" max="15890" width="17.5703125" style="52" bestFit="1" customWidth="1"/>
    <col min="15891" max="15891" width="9.140625" style="52"/>
    <col min="15892" max="15892" width="17.5703125" style="52" bestFit="1" customWidth="1"/>
    <col min="15893" max="16128" width="9.140625" style="52"/>
    <col min="16129" max="16129" width="3.85546875" style="52" customWidth="1"/>
    <col min="16130" max="16130" width="5.140625" style="52" customWidth="1"/>
    <col min="16131" max="16131" width="36.28515625" style="52" customWidth="1"/>
    <col min="16132" max="16132" width="19.140625" style="52" customWidth="1"/>
    <col min="16133" max="16133" width="10.42578125" style="52" bestFit="1" customWidth="1"/>
    <col min="16134" max="16134" width="15.7109375" style="52" customWidth="1"/>
    <col min="16135" max="16135" width="17.7109375" style="52" customWidth="1"/>
    <col min="16136" max="16136" width="16" style="52" customWidth="1"/>
    <col min="16137" max="16137" width="10.42578125" style="52" bestFit="1" customWidth="1"/>
    <col min="16138" max="16138" width="15.5703125" style="52" customWidth="1"/>
    <col min="16139" max="16139" width="17.140625" style="52" customWidth="1"/>
    <col min="16140" max="16140" width="15" style="52" customWidth="1"/>
    <col min="16141" max="16141" width="18.5703125" style="52" customWidth="1"/>
    <col min="16142" max="16142" width="17.140625" style="52" customWidth="1"/>
    <col min="16143" max="16143" width="18.42578125" style="52" customWidth="1"/>
    <col min="16144" max="16144" width="3.7109375" style="52" customWidth="1"/>
    <col min="16145" max="16145" width="9.140625" style="52"/>
    <col min="16146" max="16146" width="17.5703125" style="52" bestFit="1" customWidth="1"/>
    <col min="16147" max="16147" width="9.140625" style="52"/>
    <col min="16148" max="16148" width="17.5703125" style="52" bestFit="1" customWidth="1"/>
    <col min="16149" max="16384" width="9.140625" style="52"/>
  </cols>
  <sheetData>
    <row r="2" spans="2:20" x14ac:dyDescent="0.25">
      <c r="B2" s="400" t="s">
        <v>400</v>
      </c>
      <c r="C2" s="400"/>
      <c r="D2" s="400"/>
      <c r="M2" s="372"/>
      <c r="N2" s="372"/>
      <c r="O2" s="372"/>
    </row>
    <row r="3" spans="2:20" x14ac:dyDescent="0.25">
      <c r="B3" s="400"/>
      <c r="C3" s="400"/>
      <c r="D3" s="400"/>
      <c r="M3" s="372"/>
      <c r="N3" s="372"/>
      <c r="O3" s="372"/>
    </row>
    <row r="4" spans="2:20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26.25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19.149999999999999" customHeight="1" thickBot="1" x14ac:dyDescent="0.3">
      <c r="B8" s="140" t="s">
        <v>14</v>
      </c>
      <c r="C8" s="141" t="s">
        <v>54</v>
      </c>
      <c r="D8" s="170">
        <v>25238583221.02</v>
      </c>
      <c r="E8" s="170">
        <v>0</v>
      </c>
      <c r="F8" s="170">
        <v>105320982.92</v>
      </c>
      <c r="G8" s="170">
        <v>823371144.87</v>
      </c>
      <c r="H8" s="170">
        <v>251939216.93000001</v>
      </c>
      <c r="I8" s="170">
        <v>0</v>
      </c>
      <c r="J8" s="170">
        <v>195472366.53999999</v>
      </c>
      <c r="K8" s="170">
        <v>267030783.94999999</v>
      </c>
      <c r="L8" s="170">
        <v>40850628.210000001</v>
      </c>
      <c r="M8" s="171">
        <v>25915860787.040001</v>
      </c>
      <c r="N8" s="170">
        <v>4324426448.1700001</v>
      </c>
      <c r="O8" s="172">
        <v>21591434338.869999</v>
      </c>
      <c r="R8" s="61"/>
      <c r="T8" s="61"/>
    </row>
    <row r="9" spans="2:20" ht="20.45" customHeight="1" thickBot="1" x14ac:dyDescent="0.3">
      <c r="B9" s="140" t="s">
        <v>55</v>
      </c>
      <c r="C9" s="141" t="s">
        <v>56</v>
      </c>
      <c r="D9" s="170">
        <v>16546118035.75</v>
      </c>
      <c r="E9" s="170">
        <v>0</v>
      </c>
      <c r="F9" s="170">
        <v>73896813.049999997</v>
      </c>
      <c r="G9" s="170">
        <v>304529431.47000003</v>
      </c>
      <c r="H9" s="170">
        <v>226171307.87</v>
      </c>
      <c r="I9" s="170">
        <v>0</v>
      </c>
      <c r="J9" s="170">
        <v>157718204.02000001</v>
      </c>
      <c r="K9" s="170">
        <v>259899011.99000001</v>
      </c>
      <c r="L9" s="170">
        <v>32627831.710000001</v>
      </c>
      <c r="M9" s="171">
        <v>16700470540.42</v>
      </c>
      <c r="N9" s="170">
        <v>855665.05</v>
      </c>
      <c r="O9" s="172">
        <v>16699614875.370001</v>
      </c>
      <c r="R9" s="61"/>
      <c r="T9" s="61"/>
    </row>
    <row r="10" spans="2:20" ht="59.45" customHeight="1" thickBot="1" x14ac:dyDescent="0.3">
      <c r="B10" s="140" t="s">
        <v>57</v>
      </c>
      <c r="C10" s="141" t="s">
        <v>58</v>
      </c>
      <c r="D10" s="170">
        <v>2935322757.21</v>
      </c>
      <c r="E10" s="170">
        <v>0</v>
      </c>
      <c r="F10" s="170">
        <v>53561065.030000001</v>
      </c>
      <c r="G10" s="170">
        <v>0</v>
      </c>
      <c r="H10" s="170">
        <v>0</v>
      </c>
      <c r="I10" s="170">
        <v>0</v>
      </c>
      <c r="J10" s="170">
        <v>54818132.130000003</v>
      </c>
      <c r="K10" s="170">
        <v>0</v>
      </c>
      <c r="L10" s="170">
        <v>0</v>
      </c>
      <c r="M10" s="171">
        <v>2934065690.1100001</v>
      </c>
      <c r="N10" s="170">
        <v>0</v>
      </c>
      <c r="O10" s="172">
        <v>2934065690.1100001</v>
      </c>
      <c r="R10" s="61"/>
      <c r="T10" s="61"/>
    </row>
    <row r="11" spans="2:20" ht="30.75" thickBot="1" x14ac:dyDescent="0.3">
      <c r="B11" s="140" t="s">
        <v>59</v>
      </c>
      <c r="C11" s="141" t="s">
        <v>60</v>
      </c>
      <c r="D11" s="170">
        <v>7876237953.8599997</v>
      </c>
      <c r="E11" s="170">
        <v>0</v>
      </c>
      <c r="F11" s="170">
        <v>24670241.68</v>
      </c>
      <c r="G11" s="170">
        <v>425027750.98000002</v>
      </c>
      <c r="H11" s="170">
        <v>25460710</v>
      </c>
      <c r="I11" s="170">
        <v>0</v>
      </c>
      <c r="J11" s="170">
        <v>33681766.539999999</v>
      </c>
      <c r="K11" s="170">
        <v>6949547.1699999999</v>
      </c>
      <c r="L11" s="170">
        <v>8172347.2400000002</v>
      </c>
      <c r="M11" s="171">
        <v>8302592995.5699997</v>
      </c>
      <c r="N11" s="170">
        <v>3781755771.5</v>
      </c>
      <c r="O11" s="172">
        <v>4520837224.0699997</v>
      </c>
      <c r="R11" s="61"/>
      <c r="T11" s="61"/>
    </row>
    <row r="12" spans="2:20" ht="24.6" customHeight="1" thickBot="1" x14ac:dyDescent="0.3">
      <c r="B12" s="140" t="s">
        <v>61</v>
      </c>
      <c r="C12" s="141" t="s">
        <v>62</v>
      </c>
      <c r="D12" s="170">
        <v>458222863.05000001</v>
      </c>
      <c r="E12" s="170">
        <v>0</v>
      </c>
      <c r="F12" s="170">
        <v>4915092.0599999996</v>
      </c>
      <c r="G12" s="170">
        <v>85949914.689999998</v>
      </c>
      <c r="H12" s="170">
        <v>88871.96</v>
      </c>
      <c r="I12" s="170">
        <v>0</v>
      </c>
      <c r="J12" s="170">
        <v>2464785.34</v>
      </c>
      <c r="K12" s="170">
        <v>15750</v>
      </c>
      <c r="L12" s="170">
        <v>49700.41</v>
      </c>
      <c r="M12" s="171">
        <v>546646506.00999999</v>
      </c>
      <c r="N12" s="170">
        <v>408228099.47000003</v>
      </c>
      <c r="O12" s="172">
        <v>138418406.53999999</v>
      </c>
      <c r="R12" s="61"/>
      <c r="T12" s="61"/>
    </row>
    <row r="13" spans="2:20" ht="24.6" customHeight="1" thickBot="1" x14ac:dyDescent="0.3">
      <c r="B13" s="140" t="s">
        <v>63</v>
      </c>
      <c r="C13" s="141" t="s">
        <v>64</v>
      </c>
      <c r="D13" s="170">
        <v>267211779.15000001</v>
      </c>
      <c r="E13" s="170">
        <v>0</v>
      </c>
      <c r="F13" s="170">
        <v>132729.35999999999</v>
      </c>
      <c r="G13" s="170">
        <v>2842336.33</v>
      </c>
      <c r="H13" s="170">
        <v>0</v>
      </c>
      <c r="I13" s="170">
        <v>0</v>
      </c>
      <c r="J13" s="170">
        <v>645532.27</v>
      </c>
      <c r="K13" s="170">
        <v>64800</v>
      </c>
      <c r="L13" s="170">
        <v>0</v>
      </c>
      <c r="M13" s="171">
        <v>269476512.56999999</v>
      </c>
      <c r="N13" s="170">
        <v>43856786.950000003</v>
      </c>
      <c r="O13" s="172">
        <v>225619725.62</v>
      </c>
      <c r="R13" s="61"/>
      <c r="T13" s="61"/>
    </row>
    <row r="14" spans="2:20" ht="24.6" customHeight="1" thickBot="1" x14ac:dyDescent="0.3">
      <c r="B14" s="140" t="s">
        <v>65</v>
      </c>
      <c r="C14" s="141" t="s">
        <v>66</v>
      </c>
      <c r="D14" s="170">
        <v>90792589.209999993</v>
      </c>
      <c r="E14" s="170">
        <v>0</v>
      </c>
      <c r="F14" s="170">
        <v>1706106.77</v>
      </c>
      <c r="G14" s="170">
        <v>5021711.4000000004</v>
      </c>
      <c r="H14" s="170">
        <v>218327.1</v>
      </c>
      <c r="I14" s="170">
        <v>0</v>
      </c>
      <c r="J14" s="170">
        <v>962078.37</v>
      </c>
      <c r="K14" s="170">
        <v>101674.79</v>
      </c>
      <c r="L14" s="170">
        <v>748.85</v>
      </c>
      <c r="M14" s="171">
        <v>96674232.469999999</v>
      </c>
      <c r="N14" s="170">
        <v>89730125.200000003</v>
      </c>
      <c r="O14" s="172">
        <v>6944107.2699999996</v>
      </c>
      <c r="R14" s="61"/>
      <c r="T14" s="61"/>
    </row>
    <row r="15" spans="2:20" ht="22.15" customHeight="1" thickBot="1" x14ac:dyDescent="0.3">
      <c r="B15" s="143" t="s">
        <v>19</v>
      </c>
      <c r="C15" s="141" t="s">
        <v>67</v>
      </c>
      <c r="D15" s="170">
        <v>3518071126.2199998</v>
      </c>
      <c r="E15" s="170">
        <v>0</v>
      </c>
      <c r="F15" s="170">
        <v>606762760.83000004</v>
      </c>
      <c r="G15" s="170">
        <v>344034798.81</v>
      </c>
      <c r="H15" s="170">
        <v>449</v>
      </c>
      <c r="I15" s="170">
        <v>0</v>
      </c>
      <c r="J15" s="170">
        <v>3533395.78</v>
      </c>
      <c r="K15" s="170">
        <v>880709828.42999995</v>
      </c>
      <c r="L15" s="170">
        <v>2365095.6</v>
      </c>
      <c r="M15" s="171">
        <v>3582260815.0500002</v>
      </c>
      <c r="N15" s="170">
        <v>0</v>
      </c>
      <c r="O15" s="172">
        <v>3582260815.0500002</v>
      </c>
      <c r="R15" s="61"/>
      <c r="T15" s="61"/>
    </row>
    <row r="16" spans="2:20" ht="31.9" customHeight="1" thickBot="1" x14ac:dyDescent="0.3">
      <c r="B16" s="143" t="s">
        <v>21</v>
      </c>
      <c r="C16" s="141" t="s">
        <v>68</v>
      </c>
      <c r="D16" s="170">
        <v>17691259.460000001</v>
      </c>
      <c r="E16" s="170">
        <v>0</v>
      </c>
      <c r="F16" s="170">
        <v>0</v>
      </c>
      <c r="G16" s="170">
        <v>0</v>
      </c>
      <c r="H16" s="170">
        <v>19106645.07</v>
      </c>
      <c r="I16" s="170">
        <v>0</v>
      </c>
      <c r="J16" s="170">
        <v>0</v>
      </c>
      <c r="K16" s="170">
        <v>0</v>
      </c>
      <c r="L16" s="170">
        <v>17691259.460000001</v>
      </c>
      <c r="M16" s="171">
        <v>19106645.07</v>
      </c>
      <c r="N16" s="170">
        <v>0</v>
      </c>
      <c r="O16" s="172">
        <v>19106645.07</v>
      </c>
      <c r="R16" s="61"/>
      <c r="T16" s="61"/>
    </row>
    <row r="17" spans="2:20" ht="20.45" customHeight="1" thickBot="1" x14ac:dyDescent="0.3">
      <c r="B17" s="143" t="s">
        <v>23</v>
      </c>
      <c r="C17" s="141" t="s">
        <v>69</v>
      </c>
      <c r="D17" s="170">
        <v>340194916.49000001</v>
      </c>
      <c r="E17" s="170">
        <v>0</v>
      </c>
      <c r="F17" s="170">
        <v>148690.6</v>
      </c>
      <c r="G17" s="170">
        <v>6513563.21</v>
      </c>
      <c r="H17" s="170">
        <v>1436</v>
      </c>
      <c r="I17" s="170">
        <v>0</v>
      </c>
      <c r="J17" s="170">
        <v>1959315.33</v>
      </c>
      <c r="K17" s="170">
        <v>0</v>
      </c>
      <c r="L17" s="170">
        <v>0</v>
      </c>
      <c r="M17" s="171">
        <v>344899290.97000003</v>
      </c>
      <c r="N17" s="170">
        <v>335662891.62</v>
      </c>
      <c r="O17" s="172">
        <v>9236399.3499999996</v>
      </c>
      <c r="R17" s="61"/>
      <c r="T17" s="61"/>
    </row>
    <row r="18" spans="2:20" ht="22.15" customHeight="1" thickBot="1" x14ac:dyDescent="0.3">
      <c r="B18" s="402" t="s">
        <v>70</v>
      </c>
      <c r="C18" s="403"/>
      <c r="D18" s="171">
        <v>29114540523.189999</v>
      </c>
      <c r="E18" s="171">
        <v>0</v>
      </c>
      <c r="F18" s="171">
        <v>712232434.35000002</v>
      </c>
      <c r="G18" s="171">
        <v>1173919506.8900001</v>
      </c>
      <c r="H18" s="171">
        <v>271047747</v>
      </c>
      <c r="I18" s="171">
        <v>0</v>
      </c>
      <c r="J18" s="171">
        <v>200965077.65000001</v>
      </c>
      <c r="K18" s="171">
        <v>1147740612.3800001</v>
      </c>
      <c r="L18" s="171">
        <v>60906983.270000003</v>
      </c>
      <c r="M18" s="171">
        <v>29862127538.130001</v>
      </c>
      <c r="N18" s="171">
        <v>4660089339.79</v>
      </c>
      <c r="O18" s="172">
        <v>25202038198.34</v>
      </c>
      <c r="R18" s="61"/>
      <c r="T18" s="61"/>
    </row>
    <row r="19" spans="2:20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430582684.45999998</v>
      </c>
      <c r="H19" s="144" t="s">
        <v>72</v>
      </c>
      <c r="I19" s="144" t="s">
        <v>72</v>
      </c>
      <c r="J19" s="144" t="s">
        <v>72</v>
      </c>
      <c r="K19" s="145">
        <v>436621324.99000001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>
      <c r="M24" s="61"/>
    </row>
    <row r="25" spans="2:20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26" right="0.26" top="0.74803149606299213" bottom="0.74803149606299213" header="0.31496062992125984" footer="0.31496062992125984"/>
  <pageSetup scale="5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showOutlineSymbols="0" workbookViewId="0">
      <selection activeCell="I16" sqref="I16"/>
    </sheetView>
  </sheetViews>
  <sheetFormatPr defaultColWidth="9.140625" defaultRowHeight="15" x14ac:dyDescent="0.25"/>
  <cols>
    <col min="1" max="1" width="51.28515625" customWidth="1"/>
    <col min="2" max="2" width="48.5703125" customWidth="1"/>
    <col min="257" max="257" width="51.28515625" customWidth="1"/>
    <col min="258" max="258" width="48.5703125" customWidth="1"/>
    <col min="513" max="513" width="51.28515625" customWidth="1"/>
    <col min="514" max="514" width="48.5703125" customWidth="1"/>
    <col min="769" max="769" width="51.28515625" customWidth="1"/>
    <col min="770" max="770" width="48.5703125" customWidth="1"/>
    <col min="1025" max="1025" width="51.28515625" customWidth="1"/>
    <col min="1026" max="1026" width="48.5703125" customWidth="1"/>
    <col min="1281" max="1281" width="51.28515625" customWidth="1"/>
    <col min="1282" max="1282" width="48.5703125" customWidth="1"/>
    <col min="1537" max="1537" width="51.28515625" customWidth="1"/>
    <col min="1538" max="1538" width="48.5703125" customWidth="1"/>
    <col min="1793" max="1793" width="51.28515625" customWidth="1"/>
    <col min="1794" max="1794" width="48.5703125" customWidth="1"/>
    <col min="2049" max="2049" width="51.28515625" customWidth="1"/>
    <col min="2050" max="2050" width="48.5703125" customWidth="1"/>
    <col min="2305" max="2305" width="51.28515625" customWidth="1"/>
    <col min="2306" max="2306" width="48.5703125" customWidth="1"/>
    <col min="2561" max="2561" width="51.28515625" customWidth="1"/>
    <col min="2562" max="2562" width="48.5703125" customWidth="1"/>
    <col min="2817" max="2817" width="51.28515625" customWidth="1"/>
    <col min="2818" max="2818" width="48.5703125" customWidth="1"/>
    <col min="3073" max="3073" width="51.28515625" customWidth="1"/>
    <col min="3074" max="3074" width="48.5703125" customWidth="1"/>
    <col min="3329" max="3329" width="51.28515625" customWidth="1"/>
    <col min="3330" max="3330" width="48.5703125" customWidth="1"/>
    <col min="3585" max="3585" width="51.28515625" customWidth="1"/>
    <col min="3586" max="3586" width="48.5703125" customWidth="1"/>
    <col min="3841" max="3841" width="51.28515625" customWidth="1"/>
    <col min="3842" max="3842" width="48.5703125" customWidth="1"/>
    <col min="4097" max="4097" width="51.28515625" customWidth="1"/>
    <col min="4098" max="4098" width="48.5703125" customWidth="1"/>
    <col min="4353" max="4353" width="51.28515625" customWidth="1"/>
    <col min="4354" max="4354" width="48.5703125" customWidth="1"/>
    <col min="4609" max="4609" width="51.28515625" customWidth="1"/>
    <col min="4610" max="4610" width="48.5703125" customWidth="1"/>
    <col min="4865" max="4865" width="51.28515625" customWidth="1"/>
    <col min="4866" max="4866" width="48.5703125" customWidth="1"/>
    <col min="5121" max="5121" width="51.28515625" customWidth="1"/>
    <col min="5122" max="5122" width="48.5703125" customWidth="1"/>
    <col min="5377" max="5377" width="51.28515625" customWidth="1"/>
    <col min="5378" max="5378" width="48.5703125" customWidth="1"/>
    <col min="5633" max="5633" width="51.28515625" customWidth="1"/>
    <col min="5634" max="5634" width="48.5703125" customWidth="1"/>
    <col min="5889" max="5889" width="51.28515625" customWidth="1"/>
    <col min="5890" max="5890" width="48.5703125" customWidth="1"/>
    <col min="6145" max="6145" width="51.28515625" customWidth="1"/>
    <col min="6146" max="6146" width="48.5703125" customWidth="1"/>
    <col min="6401" max="6401" width="51.28515625" customWidth="1"/>
    <col min="6402" max="6402" width="48.5703125" customWidth="1"/>
    <col min="6657" max="6657" width="51.28515625" customWidth="1"/>
    <col min="6658" max="6658" width="48.5703125" customWidth="1"/>
    <col min="6913" max="6913" width="51.28515625" customWidth="1"/>
    <col min="6914" max="6914" width="48.5703125" customWidth="1"/>
    <col min="7169" max="7169" width="51.28515625" customWidth="1"/>
    <col min="7170" max="7170" width="48.5703125" customWidth="1"/>
    <col min="7425" max="7425" width="51.28515625" customWidth="1"/>
    <col min="7426" max="7426" width="48.5703125" customWidth="1"/>
    <col min="7681" max="7681" width="51.28515625" customWidth="1"/>
    <col min="7682" max="7682" width="48.5703125" customWidth="1"/>
    <col min="7937" max="7937" width="51.28515625" customWidth="1"/>
    <col min="7938" max="7938" width="48.5703125" customWidth="1"/>
    <col min="8193" max="8193" width="51.28515625" customWidth="1"/>
    <col min="8194" max="8194" width="48.5703125" customWidth="1"/>
    <col min="8449" max="8449" width="51.28515625" customWidth="1"/>
    <col min="8450" max="8450" width="48.5703125" customWidth="1"/>
    <col min="8705" max="8705" width="51.28515625" customWidth="1"/>
    <col min="8706" max="8706" width="48.5703125" customWidth="1"/>
    <col min="8961" max="8961" width="51.28515625" customWidth="1"/>
    <col min="8962" max="8962" width="48.5703125" customWidth="1"/>
    <col min="9217" max="9217" width="51.28515625" customWidth="1"/>
    <col min="9218" max="9218" width="48.5703125" customWidth="1"/>
    <col min="9473" max="9473" width="51.28515625" customWidth="1"/>
    <col min="9474" max="9474" width="48.5703125" customWidth="1"/>
    <col min="9729" max="9729" width="51.28515625" customWidth="1"/>
    <col min="9730" max="9730" width="48.5703125" customWidth="1"/>
    <col min="9985" max="9985" width="51.28515625" customWidth="1"/>
    <col min="9986" max="9986" width="48.5703125" customWidth="1"/>
    <col min="10241" max="10241" width="51.28515625" customWidth="1"/>
    <col min="10242" max="10242" width="48.5703125" customWidth="1"/>
    <col min="10497" max="10497" width="51.28515625" customWidth="1"/>
    <col min="10498" max="10498" width="48.5703125" customWidth="1"/>
    <col min="10753" max="10753" width="51.28515625" customWidth="1"/>
    <col min="10754" max="10754" width="48.5703125" customWidth="1"/>
    <col min="11009" max="11009" width="51.28515625" customWidth="1"/>
    <col min="11010" max="11010" width="48.5703125" customWidth="1"/>
    <col min="11265" max="11265" width="51.28515625" customWidth="1"/>
    <col min="11266" max="11266" width="48.5703125" customWidth="1"/>
    <col min="11521" max="11521" width="51.28515625" customWidth="1"/>
    <col min="11522" max="11522" width="48.5703125" customWidth="1"/>
    <col min="11777" max="11777" width="51.28515625" customWidth="1"/>
    <col min="11778" max="11778" width="48.5703125" customWidth="1"/>
    <col min="12033" max="12033" width="51.28515625" customWidth="1"/>
    <col min="12034" max="12034" width="48.5703125" customWidth="1"/>
    <col min="12289" max="12289" width="51.28515625" customWidth="1"/>
    <col min="12290" max="12290" width="48.5703125" customWidth="1"/>
    <col min="12545" max="12545" width="51.28515625" customWidth="1"/>
    <col min="12546" max="12546" width="48.5703125" customWidth="1"/>
    <col min="12801" max="12801" width="51.28515625" customWidth="1"/>
    <col min="12802" max="12802" width="48.5703125" customWidth="1"/>
    <col min="13057" max="13057" width="51.28515625" customWidth="1"/>
    <col min="13058" max="13058" width="48.5703125" customWidth="1"/>
    <col min="13313" max="13313" width="51.28515625" customWidth="1"/>
    <col min="13314" max="13314" width="48.5703125" customWidth="1"/>
    <col min="13569" max="13569" width="51.28515625" customWidth="1"/>
    <col min="13570" max="13570" width="48.5703125" customWidth="1"/>
    <col min="13825" max="13825" width="51.28515625" customWidth="1"/>
    <col min="13826" max="13826" width="48.5703125" customWidth="1"/>
    <col min="14081" max="14081" width="51.28515625" customWidth="1"/>
    <col min="14082" max="14082" width="48.5703125" customWidth="1"/>
    <col min="14337" max="14337" width="51.28515625" customWidth="1"/>
    <col min="14338" max="14338" width="48.5703125" customWidth="1"/>
    <col min="14593" max="14593" width="51.28515625" customWidth="1"/>
    <col min="14594" max="14594" width="48.5703125" customWidth="1"/>
    <col min="14849" max="14849" width="51.28515625" customWidth="1"/>
    <col min="14850" max="14850" width="48.5703125" customWidth="1"/>
    <col min="15105" max="15105" width="51.28515625" customWidth="1"/>
    <col min="15106" max="15106" width="48.5703125" customWidth="1"/>
    <col min="15361" max="15361" width="51.28515625" customWidth="1"/>
    <col min="15362" max="15362" width="48.5703125" customWidth="1"/>
    <col min="15617" max="15617" width="51.28515625" customWidth="1"/>
    <col min="15618" max="15618" width="48.5703125" customWidth="1"/>
    <col min="15873" max="15873" width="51.28515625" customWidth="1"/>
    <col min="15874" max="15874" width="48.5703125" customWidth="1"/>
    <col min="16129" max="16129" width="51.28515625" customWidth="1"/>
    <col min="16130" max="16130" width="48.5703125" customWidth="1"/>
  </cols>
  <sheetData>
    <row r="1" spans="1:2" x14ac:dyDescent="0.25">
      <c r="A1" t="s">
        <v>36</v>
      </c>
      <c r="B1" t="s">
        <v>38</v>
      </c>
    </row>
    <row r="2" spans="1:2" x14ac:dyDescent="0.25">
      <c r="A2" t="str">
        <f>[1]Arkusz1!C9</f>
        <v>Jednostki Budżetowe</v>
      </c>
      <c r="B2" s="51">
        <f>[1]Arkusz1!I9</f>
        <v>97.64</v>
      </c>
    </row>
    <row r="3" spans="1:2" x14ac:dyDescent="0.25">
      <c r="A3" t="str">
        <f>[1]Arkusz1!C13</f>
        <v>Zakłady Budżetowe</v>
      </c>
      <c r="B3" s="51">
        <f>[1]Arkusz1!I13</f>
        <v>0.08</v>
      </c>
    </row>
    <row r="4" spans="1:2" x14ac:dyDescent="0.25">
      <c r="A4" t="str">
        <f>[1]Arkusz1!C15</f>
        <v>Instytucje Kultury</v>
      </c>
      <c r="B4" s="51">
        <f>[1]Arkusz1!I15</f>
        <v>1.6</v>
      </c>
    </row>
    <row r="5" spans="1:2" x14ac:dyDescent="0.25">
      <c r="A5" t="str">
        <f>[1]Arkusz1!C23</f>
        <v xml:space="preserve">Majątek Miasta oddany </v>
      </c>
      <c r="B5" s="51">
        <f>[1]Arkusz1!I23</f>
        <v>0.68</v>
      </c>
    </row>
  </sheetData>
  <pageMargins left="0.7" right="0.7" top="0.75" bottom="0.75" header="0.3" footer="0.3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34"/>
  <sheetViews>
    <sheetView showGridLines="0" showOutlineSymbols="0" workbookViewId="0">
      <selection activeCell="J19" sqref="J19"/>
    </sheetView>
  </sheetViews>
  <sheetFormatPr defaultRowHeight="15" x14ac:dyDescent="0.25"/>
  <cols>
    <col min="1" max="1" width="2.42578125" style="52" customWidth="1"/>
    <col min="2" max="2" width="4.42578125" style="52" customWidth="1"/>
    <col min="3" max="3" width="34.7109375" style="52" customWidth="1"/>
    <col min="4" max="4" width="16.7109375" style="52" customWidth="1"/>
    <col min="5" max="5" width="16.42578125" style="52" customWidth="1"/>
    <col min="6" max="6" width="15.28515625" style="52" customWidth="1"/>
    <col min="7" max="7" width="17" style="52" customWidth="1"/>
    <col min="8" max="8" width="16.7109375" style="52" customWidth="1"/>
    <col min="9" max="9" width="4.85546875" style="52" customWidth="1"/>
    <col min="10" max="256" width="9.140625" style="52"/>
    <col min="257" max="257" width="2.42578125" style="52" customWidth="1"/>
    <col min="258" max="258" width="4.42578125" style="52" customWidth="1"/>
    <col min="259" max="259" width="34.7109375" style="52" customWidth="1"/>
    <col min="260" max="260" width="16.7109375" style="52" customWidth="1"/>
    <col min="261" max="261" width="16.42578125" style="52" customWidth="1"/>
    <col min="262" max="262" width="15.28515625" style="52" customWidth="1"/>
    <col min="263" max="263" width="17" style="52" customWidth="1"/>
    <col min="264" max="264" width="16.7109375" style="52" customWidth="1"/>
    <col min="265" max="265" width="4.85546875" style="52" customWidth="1"/>
    <col min="266" max="512" width="9.140625" style="52"/>
    <col min="513" max="513" width="2.42578125" style="52" customWidth="1"/>
    <col min="514" max="514" width="4.42578125" style="52" customWidth="1"/>
    <col min="515" max="515" width="34.7109375" style="52" customWidth="1"/>
    <col min="516" max="516" width="16.7109375" style="52" customWidth="1"/>
    <col min="517" max="517" width="16.42578125" style="52" customWidth="1"/>
    <col min="518" max="518" width="15.28515625" style="52" customWidth="1"/>
    <col min="519" max="519" width="17" style="52" customWidth="1"/>
    <col min="520" max="520" width="16.7109375" style="52" customWidth="1"/>
    <col min="521" max="521" width="4.85546875" style="52" customWidth="1"/>
    <col min="522" max="768" width="9.140625" style="52"/>
    <col min="769" max="769" width="2.42578125" style="52" customWidth="1"/>
    <col min="770" max="770" width="4.42578125" style="52" customWidth="1"/>
    <col min="771" max="771" width="34.7109375" style="52" customWidth="1"/>
    <col min="772" max="772" width="16.7109375" style="52" customWidth="1"/>
    <col min="773" max="773" width="16.42578125" style="52" customWidth="1"/>
    <col min="774" max="774" width="15.28515625" style="52" customWidth="1"/>
    <col min="775" max="775" width="17" style="52" customWidth="1"/>
    <col min="776" max="776" width="16.7109375" style="52" customWidth="1"/>
    <col min="777" max="777" width="4.85546875" style="52" customWidth="1"/>
    <col min="778" max="1024" width="9.140625" style="52"/>
    <col min="1025" max="1025" width="2.42578125" style="52" customWidth="1"/>
    <col min="1026" max="1026" width="4.42578125" style="52" customWidth="1"/>
    <col min="1027" max="1027" width="34.7109375" style="52" customWidth="1"/>
    <col min="1028" max="1028" width="16.7109375" style="52" customWidth="1"/>
    <col min="1029" max="1029" width="16.42578125" style="52" customWidth="1"/>
    <col min="1030" max="1030" width="15.28515625" style="52" customWidth="1"/>
    <col min="1031" max="1031" width="17" style="52" customWidth="1"/>
    <col min="1032" max="1032" width="16.7109375" style="52" customWidth="1"/>
    <col min="1033" max="1033" width="4.85546875" style="52" customWidth="1"/>
    <col min="1034" max="1280" width="9.140625" style="52"/>
    <col min="1281" max="1281" width="2.42578125" style="52" customWidth="1"/>
    <col min="1282" max="1282" width="4.42578125" style="52" customWidth="1"/>
    <col min="1283" max="1283" width="34.7109375" style="52" customWidth="1"/>
    <col min="1284" max="1284" width="16.7109375" style="52" customWidth="1"/>
    <col min="1285" max="1285" width="16.42578125" style="52" customWidth="1"/>
    <col min="1286" max="1286" width="15.28515625" style="52" customWidth="1"/>
    <col min="1287" max="1287" width="17" style="52" customWidth="1"/>
    <col min="1288" max="1288" width="16.7109375" style="52" customWidth="1"/>
    <col min="1289" max="1289" width="4.85546875" style="52" customWidth="1"/>
    <col min="1290" max="1536" width="9.140625" style="52"/>
    <col min="1537" max="1537" width="2.42578125" style="52" customWidth="1"/>
    <col min="1538" max="1538" width="4.42578125" style="52" customWidth="1"/>
    <col min="1539" max="1539" width="34.7109375" style="52" customWidth="1"/>
    <col min="1540" max="1540" width="16.7109375" style="52" customWidth="1"/>
    <col min="1541" max="1541" width="16.42578125" style="52" customWidth="1"/>
    <col min="1542" max="1542" width="15.28515625" style="52" customWidth="1"/>
    <col min="1543" max="1543" width="17" style="52" customWidth="1"/>
    <col min="1544" max="1544" width="16.7109375" style="52" customWidth="1"/>
    <col min="1545" max="1545" width="4.85546875" style="52" customWidth="1"/>
    <col min="1546" max="1792" width="9.140625" style="52"/>
    <col min="1793" max="1793" width="2.42578125" style="52" customWidth="1"/>
    <col min="1794" max="1794" width="4.42578125" style="52" customWidth="1"/>
    <col min="1795" max="1795" width="34.7109375" style="52" customWidth="1"/>
    <col min="1796" max="1796" width="16.7109375" style="52" customWidth="1"/>
    <col min="1797" max="1797" width="16.42578125" style="52" customWidth="1"/>
    <col min="1798" max="1798" width="15.28515625" style="52" customWidth="1"/>
    <col min="1799" max="1799" width="17" style="52" customWidth="1"/>
    <col min="1800" max="1800" width="16.7109375" style="52" customWidth="1"/>
    <col min="1801" max="1801" width="4.85546875" style="52" customWidth="1"/>
    <col min="1802" max="2048" width="9.140625" style="52"/>
    <col min="2049" max="2049" width="2.42578125" style="52" customWidth="1"/>
    <col min="2050" max="2050" width="4.42578125" style="52" customWidth="1"/>
    <col min="2051" max="2051" width="34.7109375" style="52" customWidth="1"/>
    <col min="2052" max="2052" width="16.7109375" style="52" customWidth="1"/>
    <col min="2053" max="2053" width="16.42578125" style="52" customWidth="1"/>
    <col min="2054" max="2054" width="15.28515625" style="52" customWidth="1"/>
    <col min="2055" max="2055" width="17" style="52" customWidth="1"/>
    <col min="2056" max="2056" width="16.7109375" style="52" customWidth="1"/>
    <col min="2057" max="2057" width="4.85546875" style="52" customWidth="1"/>
    <col min="2058" max="2304" width="9.140625" style="52"/>
    <col min="2305" max="2305" width="2.42578125" style="52" customWidth="1"/>
    <col min="2306" max="2306" width="4.42578125" style="52" customWidth="1"/>
    <col min="2307" max="2307" width="34.7109375" style="52" customWidth="1"/>
    <col min="2308" max="2308" width="16.7109375" style="52" customWidth="1"/>
    <col min="2309" max="2309" width="16.42578125" style="52" customWidth="1"/>
    <col min="2310" max="2310" width="15.28515625" style="52" customWidth="1"/>
    <col min="2311" max="2311" width="17" style="52" customWidth="1"/>
    <col min="2312" max="2312" width="16.7109375" style="52" customWidth="1"/>
    <col min="2313" max="2313" width="4.85546875" style="52" customWidth="1"/>
    <col min="2314" max="2560" width="9.140625" style="52"/>
    <col min="2561" max="2561" width="2.42578125" style="52" customWidth="1"/>
    <col min="2562" max="2562" width="4.42578125" style="52" customWidth="1"/>
    <col min="2563" max="2563" width="34.7109375" style="52" customWidth="1"/>
    <col min="2564" max="2564" width="16.7109375" style="52" customWidth="1"/>
    <col min="2565" max="2565" width="16.42578125" style="52" customWidth="1"/>
    <col min="2566" max="2566" width="15.28515625" style="52" customWidth="1"/>
    <col min="2567" max="2567" width="17" style="52" customWidth="1"/>
    <col min="2568" max="2568" width="16.7109375" style="52" customWidth="1"/>
    <col min="2569" max="2569" width="4.85546875" style="52" customWidth="1"/>
    <col min="2570" max="2816" width="9.140625" style="52"/>
    <col min="2817" max="2817" width="2.42578125" style="52" customWidth="1"/>
    <col min="2818" max="2818" width="4.42578125" style="52" customWidth="1"/>
    <col min="2819" max="2819" width="34.7109375" style="52" customWidth="1"/>
    <col min="2820" max="2820" width="16.7109375" style="52" customWidth="1"/>
    <col min="2821" max="2821" width="16.42578125" style="52" customWidth="1"/>
    <col min="2822" max="2822" width="15.28515625" style="52" customWidth="1"/>
    <col min="2823" max="2823" width="17" style="52" customWidth="1"/>
    <col min="2824" max="2824" width="16.7109375" style="52" customWidth="1"/>
    <col min="2825" max="2825" width="4.85546875" style="52" customWidth="1"/>
    <col min="2826" max="3072" width="9.140625" style="52"/>
    <col min="3073" max="3073" width="2.42578125" style="52" customWidth="1"/>
    <col min="3074" max="3074" width="4.42578125" style="52" customWidth="1"/>
    <col min="3075" max="3075" width="34.7109375" style="52" customWidth="1"/>
    <col min="3076" max="3076" width="16.7109375" style="52" customWidth="1"/>
    <col min="3077" max="3077" width="16.42578125" style="52" customWidth="1"/>
    <col min="3078" max="3078" width="15.28515625" style="52" customWidth="1"/>
    <col min="3079" max="3079" width="17" style="52" customWidth="1"/>
    <col min="3080" max="3080" width="16.7109375" style="52" customWidth="1"/>
    <col min="3081" max="3081" width="4.85546875" style="52" customWidth="1"/>
    <col min="3082" max="3328" width="9.140625" style="52"/>
    <col min="3329" max="3329" width="2.42578125" style="52" customWidth="1"/>
    <col min="3330" max="3330" width="4.42578125" style="52" customWidth="1"/>
    <col min="3331" max="3331" width="34.7109375" style="52" customWidth="1"/>
    <col min="3332" max="3332" width="16.7109375" style="52" customWidth="1"/>
    <col min="3333" max="3333" width="16.42578125" style="52" customWidth="1"/>
    <col min="3334" max="3334" width="15.28515625" style="52" customWidth="1"/>
    <col min="3335" max="3335" width="17" style="52" customWidth="1"/>
    <col min="3336" max="3336" width="16.7109375" style="52" customWidth="1"/>
    <col min="3337" max="3337" width="4.85546875" style="52" customWidth="1"/>
    <col min="3338" max="3584" width="9.140625" style="52"/>
    <col min="3585" max="3585" width="2.42578125" style="52" customWidth="1"/>
    <col min="3586" max="3586" width="4.42578125" style="52" customWidth="1"/>
    <col min="3587" max="3587" width="34.7109375" style="52" customWidth="1"/>
    <col min="3588" max="3588" width="16.7109375" style="52" customWidth="1"/>
    <col min="3589" max="3589" width="16.42578125" style="52" customWidth="1"/>
    <col min="3590" max="3590" width="15.28515625" style="52" customWidth="1"/>
    <col min="3591" max="3591" width="17" style="52" customWidth="1"/>
    <col min="3592" max="3592" width="16.7109375" style="52" customWidth="1"/>
    <col min="3593" max="3593" width="4.85546875" style="52" customWidth="1"/>
    <col min="3594" max="3840" width="9.140625" style="52"/>
    <col min="3841" max="3841" width="2.42578125" style="52" customWidth="1"/>
    <col min="3842" max="3842" width="4.42578125" style="52" customWidth="1"/>
    <col min="3843" max="3843" width="34.7109375" style="52" customWidth="1"/>
    <col min="3844" max="3844" width="16.7109375" style="52" customWidth="1"/>
    <col min="3845" max="3845" width="16.42578125" style="52" customWidth="1"/>
    <col min="3846" max="3846" width="15.28515625" style="52" customWidth="1"/>
    <col min="3847" max="3847" width="17" style="52" customWidth="1"/>
    <col min="3848" max="3848" width="16.7109375" style="52" customWidth="1"/>
    <col min="3849" max="3849" width="4.85546875" style="52" customWidth="1"/>
    <col min="3850" max="4096" width="9.140625" style="52"/>
    <col min="4097" max="4097" width="2.42578125" style="52" customWidth="1"/>
    <col min="4098" max="4098" width="4.42578125" style="52" customWidth="1"/>
    <col min="4099" max="4099" width="34.7109375" style="52" customWidth="1"/>
    <col min="4100" max="4100" width="16.7109375" style="52" customWidth="1"/>
    <col min="4101" max="4101" width="16.42578125" style="52" customWidth="1"/>
    <col min="4102" max="4102" width="15.28515625" style="52" customWidth="1"/>
    <col min="4103" max="4103" width="17" style="52" customWidth="1"/>
    <col min="4104" max="4104" width="16.7109375" style="52" customWidth="1"/>
    <col min="4105" max="4105" width="4.85546875" style="52" customWidth="1"/>
    <col min="4106" max="4352" width="9.140625" style="52"/>
    <col min="4353" max="4353" width="2.42578125" style="52" customWidth="1"/>
    <col min="4354" max="4354" width="4.42578125" style="52" customWidth="1"/>
    <col min="4355" max="4355" width="34.7109375" style="52" customWidth="1"/>
    <col min="4356" max="4356" width="16.7109375" style="52" customWidth="1"/>
    <col min="4357" max="4357" width="16.42578125" style="52" customWidth="1"/>
    <col min="4358" max="4358" width="15.28515625" style="52" customWidth="1"/>
    <col min="4359" max="4359" width="17" style="52" customWidth="1"/>
    <col min="4360" max="4360" width="16.7109375" style="52" customWidth="1"/>
    <col min="4361" max="4361" width="4.85546875" style="52" customWidth="1"/>
    <col min="4362" max="4608" width="9.140625" style="52"/>
    <col min="4609" max="4609" width="2.42578125" style="52" customWidth="1"/>
    <col min="4610" max="4610" width="4.42578125" style="52" customWidth="1"/>
    <col min="4611" max="4611" width="34.7109375" style="52" customWidth="1"/>
    <col min="4612" max="4612" width="16.7109375" style="52" customWidth="1"/>
    <col min="4613" max="4613" width="16.42578125" style="52" customWidth="1"/>
    <col min="4614" max="4614" width="15.28515625" style="52" customWidth="1"/>
    <col min="4615" max="4615" width="17" style="52" customWidth="1"/>
    <col min="4616" max="4616" width="16.7109375" style="52" customWidth="1"/>
    <col min="4617" max="4617" width="4.85546875" style="52" customWidth="1"/>
    <col min="4618" max="4864" width="9.140625" style="52"/>
    <col min="4865" max="4865" width="2.42578125" style="52" customWidth="1"/>
    <col min="4866" max="4866" width="4.42578125" style="52" customWidth="1"/>
    <col min="4867" max="4867" width="34.7109375" style="52" customWidth="1"/>
    <col min="4868" max="4868" width="16.7109375" style="52" customWidth="1"/>
    <col min="4869" max="4869" width="16.42578125" style="52" customWidth="1"/>
    <col min="4870" max="4870" width="15.28515625" style="52" customWidth="1"/>
    <col min="4871" max="4871" width="17" style="52" customWidth="1"/>
    <col min="4872" max="4872" width="16.7109375" style="52" customWidth="1"/>
    <col min="4873" max="4873" width="4.85546875" style="52" customWidth="1"/>
    <col min="4874" max="5120" width="9.140625" style="52"/>
    <col min="5121" max="5121" width="2.42578125" style="52" customWidth="1"/>
    <col min="5122" max="5122" width="4.42578125" style="52" customWidth="1"/>
    <col min="5123" max="5123" width="34.7109375" style="52" customWidth="1"/>
    <col min="5124" max="5124" width="16.7109375" style="52" customWidth="1"/>
    <col min="5125" max="5125" width="16.42578125" style="52" customWidth="1"/>
    <col min="5126" max="5126" width="15.28515625" style="52" customWidth="1"/>
    <col min="5127" max="5127" width="17" style="52" customWidth="1"/>
    <col min="5128" max="5128" width="16.7109375" style="52" customWidth="1"/>
    <col min="5129" max="5129" width="4.85546875" style="52" customWidth="1"/>
    <col min="5130" max="5376" width="9.140625" style="52"/>
    <col min="5377" max="5377" width="2.42578125" style="52" customWidth="1"/>
    <col min="5378" max="5378" width="4.42578125" style="52" customWidth="1"/>
    <col min="5379" max="5379" width="34.7109375" style="52" customWidth="1"/>
    <col min="5380" max="5380" width="16.7109375" style="52" customWidth="1"/>
    <col min="5381" max="5381" width="16.42578125" style="52" customWidth="1"/>
    <col min="5382" max="5382" width="15.28515625" style="52" customWidth="1"/>
    <col min="5383" max="5383" width="17" style="52" customWidth="1"/>
    <col min="5384" max="5384" width="16.7109375" style="52" customWidth="1"/>
    <col min="5385" max="5385" width="4.85546875" style="52" customWidth="1"/>
    <col min="5386" max="5632" width="9.140625" style="52"/>
    <col min="5633" max="5633" width="2.42578125" style="52" customWidth="1"/>
    <col min="5634" max="5634" width="4.42578125" style="52" customWidth="1"/>
    <col min="5635" max="5635" width="34.7109375" style="52" customWidth="1"/>
    <col min="5636" max="5636" width="16.7109375" style="52" customWidth="1"/>
    <col min="5637" max="5637" width="16.42578125" style="52" customWidth="1"/>
    <col min="5638" max="5638" width="15.28515625" style="52" customWidth="1"/>
    <col min="5639" max="5639" width="17" style="52" customWidth="1"/>
    <col min="5640" max="5640" width="16.7109375" style="52" customWidth="1"/>
    <col min="5641" max="5641" width="4.85546875" style="52" customWidth="1"/>
    <col min="5642" max="5888" width="9.140625" style="52"/>
    <col min="5889" max="5889" width="2.42578125" style="52" customWidth="1"/>
    <col min="5890" max="5890" width="4.42578125" style="52" customWidth="1"/>
    <col min="5891" max="5891" width="34.7109375" style="52" customWidth="1"/>
    <col min="5892" max="5892" width="16.7109375" style="52" customWidth="1"/>
    <col min="5893" max="5893" width="16.42578125" style="52" customWidth="1"/>
    <col min="5894" max="5894" width="15.28515625" style="52" customWidth="1"/>
    <col min="5895" max="5895" width="17" style="52" customWidth="1"/>
    <col min="5896" max="5896" width="16.7109375" style="52" customWidth="1"/>
    <col min="5897" max="5897" width="4.85546875" style="52" customWidth="1"/>
    <col min="5898" max="6144" width="9.140625" style="52"/>
    <col min="6145" max="6145" width="2.42578125" style="52" customWidth="1"/>
    <col min="6146" max="6146" width="4.42578125" style="52" customWidth="1"/>
    <col min="6147" max="6147" width="34.7109375" style="52" customWidth="1"/>
    <col min="6148" max="6148" width="16.7109375" style="52" customWidth="1"/>
    <col min="6149" max="6149" width="16.42578125" style="52" customWidth="1"/>
    <col min="6150" max="6150" width="15.28515625" style="52" customWidth="1"/>
    <col min="6151" max="6151" width="17" style="52" customWidth="1"/>
    <col min="6152" max="6152" width="16.7109375" style="52" customWidth="1"/>
    <col min="6153" max="6153" width="4.85546875" style="52" customWidth="1"/>
    <col min="6154" max="6400" width="9.140625" style="52"/>
    <col min="6401" max="6401" width="2.42578125" style="52" customWidth="1"/>
    <col min="6402" max="6402" width="4.42578125" style="52" customWidth="1"/>
    <col min="6403" max="6403" width="34.7109375" style="52" customWidth="1"/>
    <col min="6404" max="6404" width="16.7109375" style="52" customWidth="1"/>
    <col min="6405" max="6405" width="16.42578125" style="52" customWidth="1"/>
    <col min="6406" max="6406" width="15.28515625" style="52" customWidth="1"/>
    <col min="6407" max="6407" width="17" style="52" customWidth="1"/>
    <col min="6408" max="6408" width="16.7109375" style="52" customWidth="1"/>
    <col min="6409" max="6409" width="4.85546875" style="52" customWidth="1"/>
    <col min="6410" max="6656" width="9.140625" style="52"/>
    <col min="6657" max="6657" width="2.42578125" style="52" customWidth="1"/>
    <col min="6658" max="6658" width="4.42578125" style="52" customWidth="1"/>
    <col min="6659" max="6659" width="34.7109375" style="52" customWidth="1"/>
    <col min="6660" max="6660" width="16.7109375" style="52" customWidth="1"/>
    <col min="6661" max="6661" width="16.42578125" style="52" customWidth="1"/>
    <col min="6662" max="6662" width="15.28515625" style="52" customWidth="1"/>
    <col min="6663" max="6663" width="17" style="52" customWidth="1"/>
    <col min="6664" max="6664" width="16.7109375" style="52" customWidth="1"/>
    <col min="6665" max="6665" width="4.85546875" style="52" customWidth="1"/>
    <col min="6666" max="6912" width="9.140625" style="52"/>
    <col min="6913" max="6913" width="2.42578125" style="52" customWidth="1"/>
    <col min="6914" max="6914" width="4.42578125" style="52" customWidth="1"/>
    <col min="6915" max="6915" width="34.7109375" style="52" customWidth="1"/>
    <col min="6916" max="6916" width="16.7109375" style="52" customWidth="1"/>
    <col min="6917" max="6917" width="16.42578125" style="52" customWidth="1"/>
    <col min="6918" max="6918" width="15.28515625" style="52" customWidth="1"/>
    <col min="6919" max="6919" width="17" style="52" customWidth="1"/>
    <col min="6920" max="6920" width="16.7109375" style="52" customWidth="1"/>
    <col min="6921" max="6921" width="4.85546875" style="52" customWidth="1"/>
    <col min="6922" max="7168" width="9.140625" style="52"/>
    <col min="7169" max="7169" width="2.42578125" style="52" customWidth="1"/>
    <col min="7170" max="7170" width="4.42578125" style="52" customWidth="1"/>
    <col min="7171" max="7171" width="34.7109375" style="52" customWidth="1"/>
    <col min="7172" max="7172" width="16.7109375" style="52" customWidth="1"/>
    <col min="7173" max="7173" width="16.42578125" style="52" customWidth="1"/>
    <col min="7174" max="7174" width="15.28515625" style="52" customWidth="1"/>
    <col min="7175" max="7175" width="17" style="52" customWidth="1"/>
    <col min="7176" max="7176" width="16.7109375" style="52" customWidth="1"/>
    <col min="7177" max="7177" width="4.85546875" style="52" customWidth="1"/>
    <col min="7178" max="7424" width="9.140625" style="52"/>
    <col min="7425" max="7425" width="2.42578125" style="52" customWidth="1"/>
    <col min="7426" max="7426" width="4.42578125" style="52" customWidth="1"/>
    <col min="7427" max="7427" width="34.7109375" style="52" customWidth="1"/>
    <col min="7428" max="7428" width="16.7109375" style="52" customWidth="1"/>
    <col min="7429" max="7429" width="16.42578125" style="52" customWidth="1"/>
    <col min="7430" max="7430" width="15.28515625" style="52" customWidth="1"/>
    <col min="7431" max="7431" width="17" style="52" customWidth="1"/>
    <col min="7432" max="7432" width="16.7109375" style="52" customWidth="1"/>
    <col min="7433" max="7433" width="4.85546875" style="52" customWidth="1"/>
    <col min="7434" max="7680" width="9.140625" style="52"/>
    <col min="7681" max="7681" width="2.42578125" style="52" customWidth="1"/>
    <col min="7682" max="7682" width="4.42578125" style="52" customWidth="1"/>
    <col min="7683" max="7683" width="34.7109375" style="52" customWidth="1"/>
    <col min="7684" max="7684" width="16.7109375" style="52" customWidth="1"/>
    <col min="7685" max="7685" width="16.42578125" style="52" customWidth="1"/>
    <col min="7686" max="7686" width="15.28515625" style="52" customWidth="1"/>
    <col min="7687" max="7687" width="17" style="52" customWidth="1"/>
    <col min="7688" max="7688" width="16.7109375" style="52" customWidth="1"/>
    <col min="7689" max="7689" width="4.85546875" style="52" customWidth="1"/>
    <col min="7690" max="7936" width="9.140625" style="52"/>
    <col min="7937" max="7937" width="2.42578125" style="52" customWidth="1"/>
    <col min="7938" max="7938" width="4.42578125" style="52" customWidth="1"/>
    <col min="7939" max="7939" width="34.7109375" style="52" customWidth="1"/>
    <col min="7940" max="7940" width="16.7109375" style="52" customWidth="1"/>
    <col min="7941" max="7941" width="16.42578125" style="52" customWidth="1"/>
    <col min="7942" max="7942" width="15.28515625" style="52" customWidth="1"/>
    <col min="7943" max="7943" width="17" style="52" customWidth="1"/>
    <col min="7944" max="7944" width="16.7109375" style="52" customWidth="1"/>
    <col min="7945" max="7945" width="4.85546875" style="52" customWidth="1"/>
    <col min="7946" max="8192" width="9.140625" style="52"/>
    <col min="8193" max="8193" width="2.42578125" style="52" customWidth="1"/>
    <col min="8194" max="8194" width="4.42578125" style="52" customWidth="1"/>
    <col min="8195" max="8195" width="34.7109375" style="52" customWidth="1"/>
    <col min="8196" max="8196" width="16.7109375" style="52" customWidth="1"/>
    <col min="8197" max="8197" width="16.42578125" style="52" customWidth="1"/>
    <col min="8198" max="8198" width="15.28515625" style="52" customWidth="1"/>
    <col min="8199" max="8199" width="17" style="52" customWidth="1"/>
    <col min="8200" max="8200" width="16.7109375" style="52" customWidth="1"/>
    <col min="8201" max="8201" width="4.85546875" style="52" customWidth="1"/>
    <col min="8202" max="8448" width="9.140625" style="52"/>
    <col min="8449" max="8449" width="2.42578125" style="52" customWidth="1"/>
    <col min="8450" max="8450" width="4.42578125" style="52" customWidth="1"/>
    <col min="8451" max="8451" width="34.7109375" style="52" customWidth="1"/>
    <col min="8452" max="8452" width="16.7109375" style="52" customWidth="1"/>
    <col min="8453" max="8453" width="16.42578125" style="52" customWidth="1"/>
    <col min="8454" max="8454" width="15.28515625" style="52" customWidth="1"/>
    <col min="8455" max="8455" width="17" style="52" customWidth="1"/>
    <col min="8456" max="8456" width="16.7109375" style="52" customWidth="1"/>
    <col min="8457" max="8457" width="4.85546875" style="52" customWidth="1"/>
    <col min="8458" max="8704" width="9.140625" style="52"/>
    <col min="8705" max="8705" width="2.42578125" style="52" customWidth="1"/>
    <col min="8706" max="8706" width="4.42578125" style="52" customWidth="1"/>
    <col min="8707" max="8707" width="34.7109375" style="52" customWidth="1"/>
    <col min="8708" max="8708" width="16.7109375" style="52" customWidth="1"/>
    <col min="8709" max="8709" width="16.42578125" style="52" customWidth="1"/>
    <col min="8710" max="8710" width="15.28515625" style="52" customWidth="1"/>
    <col min="8711" max="8711" width="17" style="52" customWidth="1"/>
    <col min="8712" max="8712" width="16.7109375" style="52" customWidth="1"/>
    <col min="8713" max="8713" width="4.85546875" style="52" customWidth="1"/>
    <col min="8714" max="8960" width="9.140625" style="52"/>
    <col min="8961" max="8961" width="2.42578125" style="52" customWidth="1"/>
    <col min="8962" max="8962" width="4.42578125" style="52" customWidth="1"/>
    <col min="8963" max="8963" width="34.7109375" style="52" customWidth="1"/>
    <col min="8964" max="8964" width="16.7109375" style="52" customWidth="1"/>
    <col min="8965" max="8965" width="16.42578125" style="52" customWidth="1"/>
    <col min="8966" max="8966" width="15.28515625" style="52" customWidth="1"/>
    <col min="8967" max="8967" width="17" style="52" customWidth="1"/>
    <col min="8968" max="8968" width="16.7109375" style="52" customWidth="1"/>
    <col min="8969" max="8969" width="4.85546875" style="52" customWidth="1"/>
    <col min="8970" max="9216" width="9.140625" style="52"/>
    <col min="9217" max="9217" width="2.42578125" style="52" customWidth="1"/>
    <col min="9218" max="9218" width="4.42578125" style="52" customWidth="1"/>
    <col min="9219" max="9219" width="34.7109375" style="52" customWidth="1"/>
    <col min="9220" max="9220" width="16.7109375" style="52" customWidth="1"/>
    <col min="9221" max="9221" width="16.42578125" style="52" customWidth="1"/>
    <col min="9222" max="9222" width="15.28515625" style="52" customWidth="1"/>
    <col min="9223" max="9223" width="17" style="52" customWidth="1"/>
    <col min="9224" max="9224" width="16.7109375" style="52" customWidth="1"/>
    <col min="9225" max="9225" width="4.85546875" style="52" customWidth="1"/>
    <col min="9226" max="9472" width="9.140625" style="52"/>
    <col min="9473" max="9473" width="2.42578125" style="52" customWidth="1"/>
    <col min="9474" max="9474" width="4.42578125" style="52" customWidth="1"/>
    <col min="9475" max="9475" width="34.7109375" style="52" customWidth="1"/>
    <col min="9476" max="9476" width="16.7109375" style="52" customWidth="1"/>
    <col min="9477" max="9477" width="16.42578125" style="52" customWidth="1"/>
    <col min="9478" max="9478" width="15.28515625" style="52" customWidth="1"/>
    <col min="9479" max="9479" width="17" style="52" customWidth="1"/>
    <col min="9480" max="9480" width="16.7109375" style="52" customWidth="1"/>
    <col min="9481" max="9481" width="4.85546875" style="52" customWidth="1"/>
    <col min="9482" max="9728" width="9.140625" style="52"/>
    <col min="9729" max="9729" width="2.42578125" style="52" customWidth="1"/>
    <col min="9730" max="9730" width="4.42578125" style="52" customWidth="1"/>
    <col min="9731" max="9731" width="34.7109375" style="52" customWidth="1"/>
    <col min="9732" max="9732" width="16.7109375" style="52" customWidth="1"/>
    <col min="9733" max="9733" width="16.42578125" style="52" customWidth="1"/>
    <col min="9734" max="9734" width="15.28515625" style="52" customWidth="1"/>
    <col min="9735" max="9735" width="17" style="52" customWidth="1"/>
    <col min="9736" max="9736" width="16.7109375" style="52" customWidth="1"/>
    <col min="9737" max="9737" width="4.85546875" style="52" customWidth="1"/>
    <col min="9738" max="9984" width="9.140625" style="52"/>
    <col min="9985" max="9985" width="2.42578125" style="52" customWidth="1"/>
    <col min="9986" max="9986" width="4.42578125" style="52" customWidth="1"/>
    <col min="9987" max="9987" width="34.7109375" style="52" customWidth="1"/>
    <col min="9988" max="9988" width="16.7109375" style="52" customWidth="1"/>
    <col min="9989" max="9989" width="16.42578125" style="52" customWidth="1"/>
    <col min="9990" max="9990" width="15.28515625" style="52" customWidth="1"/>
    <col min="9991" max="9991" width="17" style="52" customWidth="1"/>
    <col min="9992" max="9992" width="16.7109375" style="52" customWidth="1"/>
    <col min="9993" max="9993" width="4.85546875" style="52" customWidth="1"/>
    <col min="9994" max="10240" width="9.140625" style="52"/>
    <col min="10241" max="10241" width="2.42578125" style="52" customWidth="1"/>
    <col min="10242" max="10242" width="4.42578125" style="52" customWidth="1"/>
    <col min="10243" max="10243" width="34.7109375" style="52" customWidth="1"/>
    <col min="10244" max="10244" width="16.7109375" style="52" customWidth="1"/>
    <col min="10245" max="10245" width="16.42578125" style="52" customWidth="1"/>
    <col min="10246" max="10246" width="15.28515625" style="52" customWidth="1"/>
    <col min="10247" max="10247" width="17" style="52" customWidth="1"/>
    <col min="10248" max="10248" width="16.7109375" style="52" customWidth="1"/>
    <col min="10249" max="10249" width="4.85546875" style="52" customWidth="1"/>
    <col min="10250" max="10496" width="9.140625" style="52"/>
    <col min="10497" max="10497" width="2.42578125" style="52" customWidth="1"/>
    <col min="10498" max="10498" width="4.42578125" style="52" customWidth="1"/>
    <col min="10499" max="10499" width="34.7109375" style="52" customWidth="1"/>
    <col min="10500" max="10500" width="16.7109375" style="52" customWidth="1"/>
    <col min="10501" max="10501" width="16.42578125" style="52" customWidth="1"/>
    <col min="10502" max="10502" width="15.28515625" style="52" customWidth="1"/>
    <col min="10503" max="10503" width="17" style="52" customWidth="1"/>
    <col min="10504" max="10504" width="16.7109375" style="52" customWidth="1"/>
    <col min="10505" max="10505" width="4.85546875" style="52" customWidth="1"/>
    <col min="10506" max="10752" width="9.140625" style="52"/>
    <col min="10753" max="10753" width="2.42578125" style="52" customWidth="1"/>
    <col min="10754" max="10754" width="4.42578125" style="52" customWidth="1"/>
    <col min="10755" max="10755" width="34.7109375" style="52" customWidth="1"/>
    <col min="10756" max="10756" width="16.7109375" style="52" customWidth="1"/>
    <col min="10757" max="10757" width="16.42578125" style="52" customWidth="1"/>
    <col min="10758" max="10758" width="15.28515625" style="52" customWidth="1"/>
    <col min="10759" max="10759" width="17" style="52" customWidth="1"/>
    <col min="10760" max="10760" width="16.7109375" style="52" customWidth="1"/>
    <col min="10761" max="10761" width="4.85546875" style="52" customWidth="1"/>
    <col min="10762" max="11008" width="9.140625" style="52"/>
    <col min="11009" max="11009" width="2.42578125" style="52" customWidth="1"/>
    <col min="11010" max="11010" width="4.42578125" style="52" customWidth="1"/>
    <col min="11011" max="11011" width="34.7109375" style="52" customWidth="1"/>
    <col min="11012" max="11012" width="16.7109375" style="52" customWidth="1"/>
    <col min="11013" max="11013" width="16.42578125" style="52" customWidth="1"/>
    <col min="11014" max="11014" width="15.28515625" style="52" customWidth="1"/>
    <col min="11015" max="11015" width="17" style="52" customWidth="1"/>
    <col min="11016" max="11016" width="16.7109375" style="52" customWidth="1"/>
    <col min="11017" max="11017" width="4.85546875" style="52" customWidth="1"/>
    <col min="11018" max="11264" width="9.140625" style="52"/>
    <col min="11265" max="11265" width="2.42578125" style="52" customWidth="1"/>
    <col min="11266" max="11266" width="4.42578125" style="52" customWidth="1"/>
    <col min="11267" max="11267" width="34.7109375" style="52" customWidth="1"/>
    <col min="11268" max="11268" width="16.7109375" style="52" customWidth="1"/>
    <col min="11269" max="11269" width="16.42578125" style="52" customWidth="1"/>
    <col min="11270" max="11270" width="15.28515625" style="52" customWidth="1"/>
    <col min="11271" max="11271" width="17" style="52" customWidth="1"/>
    <col min="11272" max="11272" width="16.7109375" style="52" customWidth="1"/>
    <col min="11273" max="11273" width="4.85546875" style="52" customWidth="1"/>
    <col min="11274" max="11520" width="9.140625" style="52"/>
    <col min="11521" max="11521" width="2.42578125" style="52" customWidth="1"/>
    <col min="11522" max="11522" width="4.42578125" style="52" customWidth="1"/>
    <col min="11523" max="11523" width="34.7109375" style="52" customWidth="1"/>
    <col min="11524" max="11524" width="16.7109375" style="52" customWidth="1"/>
    <col min="11525" max="11525" width="16.42578125" style="52" customWidth="1"/>
    <col min="11526" max="11526" width="15.28515625" style="52" customWidth="1"/>
    <col min="11527" max="11527" width="17" style="52" customWidth="1"/>
    <col min="11528" max="11528" width="16.7109375" style="52" customWidth="1"/>
    <col min="11529" max="11529" width="4.85546875" style="52" customWidth="1"/>
    <col min="11530" max="11776" width="9.140625" style="52"/>
    <col min="11777" max="11777" width="2.42578125" style="52" customWidth="1"/>
    <col min="11778" max="11778" width="4.42578125" style="52" customWidth="1"/>
    <col min="11779" max="11779" width="34.7109375" style="52" customWidth="1"/>
    <col min="11780" max="11780" width="16.7109375" style="52" customWidth="1"/>
    <col min="11781" max="11781" width="16.42578125" style="52" customWidth="1"/>
    <col min="11782" max="11782" width="15.28515625" style="52" customWidth="1"/>
    <col min="11783" max="11783" width="17" style="52" customWidth="1"/>
    <col min="11784" max="11784" width="16.7109375" style="52" customWidth="1"/>
    <col min="11785" max="11785" width="4.85546875" style="52" customWidth="1"/>
    <col min="11786" max="12032" width="9.140625" style="52"/>
    <col min="12033" max="12033" width="2.42578125" style="52" customWidth="1"/>
    <col min="12034" max="12034" width="4.42578125" style="52" customWidth="1"/>
    <col min="12035" max="12035" width="34.7109375" style="52" customWidth="1"/>
    <col min="12036" max="12036" width="16.7109375" style="52" customWidth="1"/>
    <col min="12037" max="12037" width="16.42578125" style="52" customWidth="1"/>
    <col min="12038" max="12038" width="15.28515625" style="52" customWidth="1"/>
    <col min="12039" max="12039" width="17" style="52" customWidth="1"/>
    <col min="12040" max="12040" width="16.7109375" style="52" customWidth="1"/>
    <col min="12041" max="12041" width="4.85546875" style="52" customWidth="1"/>
    <col min="12042" max="12288" width="9.140625" style="52"/>
    <col min="12289" max="12289" width="2.42578125" style="52" customWidth="1"/>
    <col min="12290" max="12290" width="4.42578125" style="52" customWidth="1"/>
    <col min="12291" max="12291" width="34.7109375" style="52" customWidth="1"/>
    <col min="12292" max="12292" width="16.7109375" style="52" customWidth="1"/>
    <col min="12293" max="12293" width="16.42578125" style="52" customWidth="1"/>
    <col min="12294" max="12294" width="15.28515625" style="52" customWidth="1"/>
    <col min="12295" max="12295" width="17" style="52" customWidth="1"/>
    <col min="12296" max="12296" width="16.7109375" style="52" customWidth="1"/>
    <col min="12297" max="12297" width="4.85546875" style="52" customWidth="1"/>
    <col min="12298" max="12544" width="9.140625" style="52"/>
    <col min="12545" max="12545" width="2.42578125" style="52" customWidth="1"/>
    <col min="12546" max="12546" width="4.42578125" style="52" customWidth="1"/>
    <col min="12547" max="12547" width="34.7109375" style="52" customWidth="1"/>
    <col min="12548" max="12548" width="16.7109375" style="52" customWidth="1"/>
    <col min="12549" max="12549" width="16.42578125" style="52" customWidth="1"/>
    <col min="12550" max="12550" width="15.28515625" style="52" customWidth="1"/>
    <col min="12551" max="12551" width="17" style="52" customWidth="1"/>
    <col min="12552" max="12552" width="16.7109375" style="52" customWidth="1"/>
    <col min="12553" max="12553" width="4.85546875" style="52" customWidth="1"/>
    <col min="12554" max="12800" width="9.140625" style="52"/>
    <col min="12801" max="12801" width="2.42578125" style="52" customWidth="1"/>
    <col min="12802" max="12802" width="4.42578125" style="52" customWidth="1"/>
    <col min="12803" max="12803" width="34.7109375" style="52" customWidth="1"/>
    <col min="12804" max="12804" width="16.7109375" style="52" customWidth="1"/>
    <col min="12805" max="12805" width="16.42578125" style="52" customWidth="1"/>
    <col min="12806" max="12806" width="15.28515625" style="52" customWidth="1"/>
    <col min="12807" max="12807" width="17" style="52" customWidth="1"/>
    <col min="12808" max="12808" width="16.7109375" style="52" customWidth="1"/>
    <col min="12809" max="12809" width="4.85546875" style="52" customWidth="1"/>
    <col min="12810" max="13056" width="9.140625" style="52"/>
    <col min="13057" max="13057" width="2.42578125" style="52" customWidth="1"/>
    <col min="13058" max="13058" width="4.42578125" style="52" customWidth="1"/>
    <col min="13059" max="13059" width="34.7109375" style="52" customWidth="1"/>
    <col min="13060" max="13060" width="16.7109375" style="52" customWidth="1"/>
    <col min="13061" max="13061" width="16.42578125" style="52" customWidth="1"/>
    <col min="13062" max="13062" width="15.28515625" style="52" customWidth="1"/>
    <col min="13063" max="13063" width="17" style="52" customWidth="1"/>
    <col min="13064" max="13064" width="16.7109375" style="52" customWidth="1"/>
    <col min="13065" max="13065" width="4.85546875" style="52" customWidth="1"/>
    <col min="13066" max="13312" width="9.140625" style="52"/>
    <col min="13313" max="13313" width="2.42578125" style="52" customWidth="1"/>
    <col min="13314" max="13314" width="4.42578125" style="52" customWidth="1"/>
    <col min="13315" max="13315" width="34.7109375" style="52" customWidth="1"/>
    <col min="13316" max="13316" width="16.7109375" style="52" customWidth="1"/>
    <col min="13317" max="13317" width="16.42578125" style="52" customWidth="1"/>
    <col min="13318" max="13318" width="15.28515625" style="52" customWidth="1"/>
    <col min="13319" max="13319" width="17" style="52" customWidth="1"/>
    <col min="13320" max="13320" width="16.7109375" style="52" customWidth="1"/>
    <col min="13321" max="13321" width="4.85546875" style="52" customWidth="1"/>
    <col min="13322" max="13568" width="9.140625" style="52"/>
    <col min="13569" max="13569" width="2.42578125" style="52" customWidth="1"/>
    <col min="13570" max="13570" width="4.42578125" style="52" customWidth="1"/>
    <col min="13571" max="13571" width="34.7109375" style="52" customWidth="1"/>
    <col min="13572" max="13572" width="16.7109375" style="52" customWidth="1"/>
    <col min="13573" max="13573" width="16.42578125" style="52" customWidth="1"/>
    <col min="13574" max="13574" width="15.28515625" style="52" customWidth="1"/>
    <col min="13575" max="13575" width="17" style="52" customWidth="1"/>
    <col min="13576" max="13576" width="16.7109375" style="52" customWidth="1"/>
    <col min="13577" max="13577" width="4.85546875" style="52" customWidth="1"/>
    <col min="13578" max="13824" width="9.140625" style="52"/>
    <col min="13825" max="13825" width="2.42578125" style="52" customWidth="1"/>
    <col min="13826" max="13826" width="4.42578125" style="52" customWidth="1"/>
    <col min="13827" max="13827" width="34.7109375" style="52" customWidth="1"/>
    <col min="13828" max="13828" width="16.7109375" style="52" customWidth="1"/>
    <col min="13829" max="13829" width="16.42578125" style="52" customWidth="1"/>
    <col min="13830" max="13830" width="15.28515625" style="52" customWidth="1"/>
    <col min="13831" max="13831" width="17" style="52" customWidth="1"/>
    <col min="13832" max="13832" width="16.7109375" style="52" customWidth="1"/>
    <col min="13833" max="13833" width="4.85546875" style="52" customWidth="1"/>
    <col min="13834" max="14080" width="9.140625" style="52"/>
    <col min="14081" max="14081" width="2.42578125" style="52" customWidth="1"/>
    <col min="14082" max="14082" width="4.42578125" style="52" customWidth="1"/>
    <col min="14083" max="14083" width="34.7109375" style="52" customWidth="1"/>
    <col min="14084" max="14084" width="16.7109375" style="52" customWidth="1"/>
    <col min="14085" max="14085" width="16.42578125" style="52" customWidth="1"/>
    <col min="14086" max="14086" width="15.28515625" style="52" customWidth="1"/>
    <col min="14087" max="14087" width="17" style="52" customWidth="1"/>
    <col min="14088" max="14088" width="16.7109375" style="52" customWidth="1"/>
    <col min="14089" max="14089" width="4.85546875" style="52" customWidth="1"/>
    <col min="14090" max="14336" width="9.140625" style="52"/>
    <col min="14337" max="14337" width="2.42578125" style="52" customWidth="1"/>
    <col min="14338" max="14338" width="4.42578125" style="52" customWidth="1"/>
    <col min="14339" max="14339" width="34.7109375" style="52" customWidth="1"/>
    <col min="14340" max="14340" width="16.7109375" style="52" customWidth="1"/>
    <col min="14341" max="14341" width="16.42578125" style="52" customWidth="1"/>
    <col min="14342" max="14342" width="15.28515625" style="52" customWidth="1"/>
    <col min="14343" max="14343" width="17" style="52" customWidth="1"/>
    <col min="14344" max="14344" width="16.7109375" style="52" customWidth="1"/>
    <col min="14345" max="14345" width="4.85546875" style="52" customWidth="1"/>
    <col min="14346" max="14592" width="9.140625" style="52"/>
    <col min="14593" max="14593" width="2.42578125" style="52" customWidth="1"/>
    <col min="14594" max="14594" width="4.42578125" style="52" customWidth="1"/>
    <col min="14595" max="14595" width="34.7109375" style="52" customWidth="1"/>
    <col min="14596" max="14596" width="16.7109375" style="52" customWidth="1"/>
    <col min="14597" max="14597" width="16.42578125" style="52" customWidth="1"/>
    <col min="14598" max="14598" width="15.28515625" style="52" customWidth="1"/>
    <col min="14599" max="14599" width="17" style="52" customWidth="1"/>
    <col min="14600" max="14600" width="16.7109375" style="52" customWidth="1"/>
    <col min="14601" max="14601" width="4.85546875" style="52" customWidth="1"/>
    <col min="14602" max="14848" width="9.140625" style="52"/>
    <col min="14849" max="14849" width="2.42578125" style="52" customWidth="1"/>
    <col min="14850" max="14850" width="4.42578125" style="52" customWidth="1"/>
    <col min="14851" max="14851" width="34.7109375" style="52" customWidth="1"/>
    <col min="14852" max="14852" width="16.7109375" style="52" customWidth="1"/>
    <col min="14853" max="14853" width="16.42578125" style="52" customWidth="1"/>
    <col min="14854" max="14854" width="15.28515625" style="52" customWidth="1"/>
    <col min="14855" max="14855" width="17" style="52" customWidth="1"/>
    <col min="14856" max="14856" width="16.7109375" style="52" customWidth="1"/>
    <col min="14857" max="14857" width="4.85546875" style="52" customWidth="1"/>
    <col min="14858" max="15104" width="9.140625" style="52"/>
    <col min="15105" max="15105" width="2.42578125" style="52" customWidth="1"/>
    <col min="15106" max="15106" width="4.42578125" style="52" customWidth="1"/>
    <col min="15107" max="15107" width="34.7109375" style="52" customWidth="1"/>
    <col min="15108" max="15108" width="16.7109375" style="52" customWidth="1"/>
    <col min="15109" max="15109" width="16.42578125" style="52" customWidth="1"/>
    <col min="15110" max="15110" width="15.28515625" style="52" customWidth="1"/>
    <col min="15111" max="15111" width="17" style="52" customWidth="1"/>
    <col min="15112" max="15112" width="16.7109375" style="52" customWidth="1"/>
    <col min="15113" max="15113" width="4.85546875" style="52" customWidth="1"/>
    <col min="15114" max="15360" width="9.140625" style="52"/>
    <col min="15361" max="15361" width="2.42578125" style="52" customWidth="1"/>
    <col min="15362" max="15362" width="4.42578125" style="52" customWidth="1"/>
    <col min="15363" max="15363" width="34.7109375" style="52" customWidth="1"/>
    <col min="15364" max="15364" width="16.7109375" style="52" customWidth="1"/>
    <col min="15365" max="15365" width="16.42578125" style="52" customWidth="1"/>
    <col min="15366" max="15366" width="15.28515625" style="52" customWidth="1"/>
    <col min="15367" max="15367" width="17" style="52" customWidth="1"/>
    <col min="15368" max="15368" width="16.7109375" style="52" customWidth="1"/>
    <col min="15369" max="15369" width="4.85546875" style="52" customWidth="1"/>
    <col min="15370" max="15616" width="9.140625" style="52"/>
    <col min="15617" max="15617" width="2.42578125" style="52" customWidth="1"/>
    <col min="15618" max="15618" width="4.42578125" style="52" customWidth="1"/>
    <col min="15619" max="15619" width="34.7109375" style="52" customWidth="1"/>
    <col min="15620" max="15620" width="16.7109375" style="52" customWidth="1"/>
    <col min="15621" max="15621" width="16.42578125" style="52" customWidth="1"/>
    <col min="15622" max="15622" width="15.28515625" style="52" customWidth="1"/>
    <col min="15623" max="15623" width="17" style="52" customWidth="1"/>
    <col min="15624" max="15624" width="16.7109375" style="52" customWidth="1"/>
    <col min="15625" max="15625" width="4.85546875" style="52" customWidth="1"/>
    <col min="15626" max="15872" width="9.140625" style="52"/>
    <col min="15873" max="15873" width="2.42578125" style="52" customWidth="1"/>
    <col min="15874" max="15874" width="4.42578125" style="52" customWidth="1"/>
    <col min="15875" max="15875" width="34.7109375" style="52" customWidth="1"/>
    <col min="15876" max="15876" width="16.7109375" style="52" customWidth="1"/>
    <col min="15877" max="15877" width="16.42578125" style="52" customWidth="1"/>
    <col min="15878" max="15878" width="15.28515625" style="52" customWidth="1"/>
    <col min="15879" max="15879" width="17" style="52" customWidth="1"/>
    <col min="15880" max="15880" width="16.7109375" style="52" customWidth="1"/>
    <col min="15881" max="15881" width="4.85546875" style="52" customWidth="1"/>
    <col min="15882" max="16128" width="9.140625" style="52"/>
    <col min="16129" max="16129" width="2.42578125" style="52" customWidth="1"/>
    <col min="16130" max="16130" width="4.42578125" style="52" customWidth="1"/>
    <col min="16131" max="16131" width="34.7109375" style="52" customWidth="1"/>
    <col min="16132" max="16132" width="16.7109375" style="52" customWidth="1"/>
    <col min="16133" max="16133" width="16.42578125" style="52" customWidth="1"/>
    <col min="16134" max="16134" width="15.28515625" style="52" customWidth="1"/>
    <col min="16135" max="16135" width="17" style="52" customWidth="1"/>
    <col min="16136" max="16136" width="16.7109375" style="52" customWidth="1"/>
    <col min="16137" max="16137" width="4.85546875" style="52" customWidth="1"/>
    <col min="16138" max="16384" width="9.140625" style="52"/>
  </cols>
  <sheetData>
    <row r="2" spans="1:9" ht="15.6" customHeight="1" x14ac:dyDescent="0.25">
      <c r="A2" s="69"/>
      <c r="B2" s="406" t="s">
        <v>400</v>
      </c>
      <c r="C2" s="406"/>
      <c r="D2" s="70"/>
      <c r="E2" s="70"/>
      <c r="F2" s="70"/>
      <c r="G2" s="70"/>
      <c r="H2" s="71"/>
      <c r="I2" s="69"/>
    </row>
    <row r="3" spans="1:9" x14ac:dyDescent="0.25">
      <c r="A3" s="69"/>
      <c r="B3" s="406"/>
      <c r="C3" s="406"/>
      <c r="D3" s="70"/>
      <c r="E3" s="70"/>
      <c r="F3" s="70"/>
      <c r="G3" s="70"/>
      <c r="H3" s="71"/>
      <c r="I3" s="69"/>
    </row>
    <row r="4" spans="1:9" x14ac:dyDescent="0.25">
      <c r="A4" s="69"/>
      <c r="B4" s="69"/>
      <c r="C4" s="69"/>
      <c r="D4" s="69"/>
      <c r="E4" s="69"/>
      <c r="F4" s="69"/>
      <c r="G4" s="69"/>
      <c r="H4" s="69"/>
      <c r="I4" s="69"/>
    </row>
    <row r="5" spans="1:9" ht="19.899999999999999" customHeight="1" x14ac:dyDescent="0.25">
      <c r="A5" s="69"/>
      <c r="B5" s="391" t="s">
        <v>110</v>
      </c>
      <c r="C5" s="391"/>
      <c r="D5" s="391"/>
      <c r="E5" s="391"/>
      <c r="F5" s="391"/>
      <c r="G5" s="391"/>
      <c r="H5" s="391"/>
      <c r="I5" s="69"/>
    </row>
    <row r="6" spans="1:9" ht="2.4500000000000002" customHeight="1" thickBot="1" x14ac:dyDescent="0.3">
      <c r="A6" s="69"/>
      <c r="B6" s="72"/>
      <c r="C6" s="72"/>
      <c r="D6" s="72"/>
      <c r="E6" s="72"/>
      <c r="F6" s="72"/>
      <c r="G6" s="72"/>
      <c r="H6" s="147" t="s">
        <v>111</v>
      </c>
      <c r="I6" s="69"/>
    </row>
    <row r="7" spans="1:9" ht="31.5" thickTop="1" thickBot="1" x14ac:dyDescent="0.3">
      <c r="B7" s="73" t="s">
        <v>82</v>
      </c>
      <c r="C7" s="74" t="s">
        <v>112</v>
      </c>
      <c r="D7" s="75" t="s">
        <v>84</v>
      </c>
      <c r="E7" s="75" t="s">
        <v>44</v>
      </c>
      <c r="F7" s="75" t="s">
        <v>45</v>
      </c>
      <c r="G7" s="75" t="s">
        <v>85</v>
      </c>
      <c r="H7" s="76" t="s">
        <v>86</v>
      </c>
    </row>
    <row r="8" spans="1:9" ht="11.45" customHeight="1" thickBot="1" x14ac:dyDescent="0.3">
      <c r="A8" s="69"/>
      <c r="B8" s="77">
        <v>1</v>
      </c>
      <c r="C8" s="78">
        <v>2</v>
      </c>
      <c r="D8" s="78">
        <v>3</v>
      </c>
      <c r="E8" s="78">
        <v>4</v>
      </c>
      <c r="F8" s="78">
        <v>5</v>
      </c>
      <c r="G8" s="78">
        <v>6</v>
      </c>
      <c r="H8" s="79">
        <v>7</v>
      </c>
      <c r="I8" s="69"/>
    </row>
    <row r="9" spans="1:9" ht="29.25" customHeight="1" thickBot="1" x14ac:dyDescent="0.3">
      <c r="A9" s="69"/>
      <c r="B9" s="77">
        <v>1</v>
      </c>
      <c r="C9" s="81" t="s">
        <v>401</v>
      </c>
      <c r="D9" s="82">
        <v>138928.95999999999</v>
      </c>
      <c r="E9" s="82">
        <v>30692.47</v>
      </c>
      <c r="F9" s="82">
        <v>34191.47</v>
      </c>
      <c r="G9" s="82">
        <f>D9+E9-F9</f>
        <v>135429.96</v>
      </c>
      <c r="H9" s="83" t="s">
        <v>402</v>
      </c>
      <c r="I9" s="69"/>
    </row>
    <row r="10" spans="1:9" ht="29.25" customHeight="1" thickBot="1" x14ac:dyDescent="0.3">
      <c r="A10" s="69"/>
      <c r="B10" s="77">
        <v>2</v>
      </c>
      <c r="C10" s="81" t="s">
        <v>403</v>
      </c>
      <c r="D10" s="82">
        <v>783133978.87</v>
      </c>
      <c r="E10" s="82">
        <v>115718576.93000001</v>
      </c>
      <c r="F10" s="82">
        <v>7051411.4699999997</v>
      </c>
      <c r="G10" s="82">
        <f>D10+E10-F10</f>
        <v>891801144.32999992</v>
      </c>
      <c r="H10" s="83">
        <v>857843058.22000003</v>
      </c>
      <c r="I10" s="69"/>
    </row>
    <row r="11" spans="1:9" ht="29.25" customHeight="1" thickBot="1" x14ac:dyDescent="0.3">
      <c r="A11" s="69"/>
      <c r="B11" s="77">
        <v>3</v>
      </c>
      <c r="C11" s="81" t="s">
        <v>404</v>
      </c>
      <c r="D11" s="82">
        <v>297680</v>
      </c>
      <c r="E11" s="82">
        <v>0</v>
      </c>
      <c r="F11" s="82">
        <v>0</v>
      </c>
      <c r="G11" s="82">
        <f>D11+E11-F11</f>
        <v>297680</v>
      </c>
      <c r="H11" s="83">
        <v>0</v>
      </c>
      <c r="I11" s="69"/>
    </row>
    <row r="12" spans="1:9" ht="29.25" customHeight="1" thickBot="1" x14ac:dyDescent="0.3">
      <c r="A12" s="69"/>
      <c r="B12" s="77">
        <v>4</v>
      </c>
      <c r="C12" s="81" t="s">
        <v>405</v>
      </c>
      <c r="D12" s="82">
        <v>10392065.939999999</v>
      </c>
      <c r="E12" s="82">
        <v>15313767.57</v>
      </c>
      <c r="F12" s="82">
        <v>72323.539999999994</v>
      </c>
      <c r="G12" s="82">
        <v>25633509.969999999</v>
      </c>
      <c r="H12" s="83">
        <v>17771743.93</v>
      </c>
      <c r="I12" s="69"/>
    </row>
    <row r="13" spans="1:9" s="155" customFormat="1" ht="26.25" customHeight="1" thickBot="1" x14ac:dyDescent="0.3">
      <c r="A13" s="151"/>
      <c r="B13" s="178"/>
      <c r="C13" s="153" t="s">
        <v>93</v>
      </c>
      <c r="D13" s="174">
        <v>793962653.76999998</v>
      </c>
      <c r="E13" s="174">
        <v>131063036.97</v>
      </c>
      <c r="F13" s="174">
        <v>7157926.4800000004</v>
      </c>
      <c r="G13" s="174">
        <v>917867764.25999999</v>
      </c>
      <c r="H13" s="175">
        <v>875614802.14999998</v>
      </c>
      <c r="I13" s="151"/>
    </row>
    <row r="14" spans="1:9" ht="1.5" customHeight="1" thickBot="1" x14ac:dyDescent="0.3">
      <c r="A14" s="69"/>
      <c r="B14" s="156"/>
      <c r="C14" s="157"/>
      <c r="D14" s="158"/>
      <c r="E14" s="158"/>
      <c r="F14" s="158"/>
      <c r="G14" s="158"/>
      <c r="H14" s="159"/>
      <c r="I14" s="96"/>
    </row>
    <row r="15" spans="1:9" ht="15.75" thickTop="1" x14ac:dyDescent="0.25">
      <c r="B15" s="97"/>
      <c r="C15" s="97"/>
      <c r="D15" s="97"/>
      <c r="E15" s="97"/>
      <c r="F15" s="97"/>
      <c r="G15" s="97"/>
      <c r="H15" s="97"/>
    </row>
    <row r="17" spans="3:8" x14ac:dyDescent="0.25">
      <c r="C17" s="98" t="s">
        <v>94</v>
      </c>
      <c r="D17" s="98"/>
      <c r="E17" s="98" t="s">
        <v>95</v>
      </c>
      <c r="F17" s="98"/>
      <c r="G17" s="381" t="s">
        <v>116</v>
      </c>
      <c r="H17" s="381"/>
    </row>
    <row r="18" spans="3:8" ht="34.9" customHeight="1" x14ac:dyDescent="0.25">
      <c r="C18" s="100" t="s">
        <v>78</v>
      </c>
      <c r="D18" s="101"/>
      <c r="E18" s="100" t="s">
        <v>79</v>
      </c>
      <c r="F18" s="101"/>
      <c r="G18" s="387" t="s">
        <v>80</v>
      </c>
      <c r="H18" s="387"/>
    </row>
    <row r="33" spans="1:9" ht="16.149999999999999" customHeight="1" x14ac:dyDescent="0.25"/>
    <row r="34" spans="1:9" x14ac:dyDescent="0.25">
      <c r="A34" s="69"/>
      <c r="B34" s="104"/>
      <c r="C34" s="104"/>
      <c r="D34" s="104"/>
      <c r="E34" s="104"/>
      <c r="F34" s="104"/>
      <c r="G34" s="104"/>
      <c r="H34" s="104"/>
      <c r="I34" s="69"/>
    </row>
  </sheetData>
  <mergeCells count="4">
    <mergeCell ref="B2:C3"/>
    <mergeCell ref="B5:H5"/>
    <mergeCell ref="G17:H17"/>
    <mergeCell ref="G18:H18"/>
  </mergeCells>
  <pageMargins left="0.70866141732283472" right="0.70866141732283472" top="0.74803149606299213" bottom="0.74803149606299213" header="0.31496062992125984" footer="0.31496062992125984"/>
  <pageSetup scale="95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34"/>
  <sheetViews>
    <sheetView showGridLines="0" showOutlineSymbols="0" workbookViewId="0">
      <selection activeCell="L22" sqref="L22"/>
    </sheetView>
  </sheetViews>
  <sheetFormatPr defaultRowHeight="15" x14ac:dyDescent="0.25"/>
  <cols>
    <col min="1" max="2" width="4.42578125" style="52" customWidth="1"/>
    <col min="3" max="3" width="36.28515625" style="52" customWidth="1"/>
    <col min="4" max="8" width="20.7109375" style="52" customWidth="1"/>
    <col min="9" max="9" width="4.85546875" style="52" customWidth="1"/>
    <col min="10" max="256" width="9.140625" style="52"/>
    <col min="257" max="258" width="4.42578125" style="52" customWidth="1"/>
    <col min="259" max="259" width="36.28515625" style="52" customWidth="1"/>
    <col min="260" max="264" width="20.7109375" style="52" customWidth="1"/>
    <col min="265" max="265" width="4.85546875" style="52" customWidth="1"/>
    <col min="266" max="512" width="9.140625" style="52"/>
    <col min="513" max="514" width="4.42578125" style="52" customWidth="1"/>
    <col min="515" max="515" width="36.28515625" style="52" customWidth="1"/>
    <col min="516" max="520" width="20.7109375" style="52" customWidth="1"/>
    <col min="521" max="521" width="4.85546875" style="52" customWidth="1"/>
    <col min="522" max="768" width="9.140625" style="52"/>
    <col min="769" max="770" width="4.42578125" style="52" customWidth="1"/>
    <col min="771" max="771" width="36.28515625" style="52" customWidth="1"/>
    <col min="772" max="776" width="20.7109375" style="52" customWidth="1"/>
    <col min="777" max="777" width="4.85546875" style="52" customWidth="1"/>
    <col min="778" max="1024" width="9.140625" style="52"/>
    <col min="1025" max="1026" width="4.42578125" style="52" customWidth="1"/>
    <col min="1027" max="1027" width="36.28515625" style="52" customWidth="1"/>
    <col min="1028" max="1032" width="20.7109375" style="52" customWidth="1"/>
    <col min="1033" max="1033" width="4.85546875" style="52" customWidth="1"/>
    <col min="1034" max="1280" width="9.140625" style="52"/>
    <col min="1281" max="1282" width="4.42578125" style="52" customWidth="1"/>
    <col min="1283" max="1283" width="36.28515625" style="52" customWidth="1"/>
    <col min="1284" max="1288" width="20.7109375" style="52" customWidth="1"/>
    <col min="1289" max="1289" width="4.85546875" style="52" customWidth="1"/>
    <col min="1290" max="1536" width="9.140625" style="52"/>
    <col min="1537" max="1538" width="4.42578125" style="52" customWidth="1"/>
    <col min="1539" max="1539" width="36.28515625" style="52" customWidth="1"/>
    <col min="1540" max="1544" width="20.7109375" style="52" customWidth="1"/>
    <col min="1545" max="1545" width="4.85546875" style="52" customWidth="1"/>
    <col min="1546" max="1792" width="9.140625" style="52"/>
    <col min="1793" max="1794" width="4.42578125" style="52" customWidth="1"/>
    <col min="1795" max="1795" width="36.28515625" style="52" customWidth="1"/>
    <col min="1796" max="1800" width="20.7109375" style="52" customWidth="1"/>
    <col min="1801" max="1801" width="4.85546875" style="52" customWidth="1"/>
    <col min="1802" max="2048" width="9.140625" style="52"/>
    <col min="2049" max="2050" width="4.42578125" style="52" customWidth="1"/>
    <col min="2051" max="2051" width="36.28515625" style="52" customWidth="1"/>
    <col min="2052" max="2056" width="20.7109375" style="52" customWidth="1"/>
    <col min="2057" max="2057" width="4.85546875" style="52" customWidth="1"/>
    <col min="2058" max="2304" width="9.140625" style="52"/>
    <col min="2305" max="2306" width="4.42578125" style="52" customWidth="1"/>
    <col min="2307" max="2307" width="36.28515625" style="52" customWidth="1"/>
    <col min="2308" max="2312" width="20.7109375" style="52" customWidth="1"/>
    <col min="2313" max="2313" width="4.85546875" style="52" customWidth="1"/>
    <col min="2314" max="2560" width="9.140625" style="52"/>
    <col min="2561" max="2562" width="4.42578125" style="52" customWidth="1"/>
    <col min="2563" max="2563" width="36.28515625" style="52" customWidth="1"/>
    <col min="2564" max="2568" width="20.7109375" style="52" customWidth="1"/>
    <col min="2569" max="2569" width="4.85546875" style="52" customWidth="1"/>
    <col min="2570" max="2816" width="9.140625" style="52"/>
    <col min="2817" max="2818" width="4.42578125" style="52" customWidth="1"/>
    <col min="2819" max="2819" width="36.28515625" style="52" customWidth="1"/>
    <col min="2820" max="2824" width="20.7109375" style="52" customWidth="1"/>
    <col min="2825" max="2825" width="4.85546875" style="52" customWidth="1"/>
    <col min="2826" max="3072" width="9.140625" style="52"/>
    <col min="3073" max="3074" width="4.42578125" style="52" customWidth="1"/>
    <col min="3075" max="3075" width="36.28515625" style="52" customWidth="1"/>
    <col min="3076" max="3080" width="20.7109375" style="52" customWidth="1"/>
    <col min="3081" max="3081" width="4.85546875" style="52" customWidth="1"/>
    <col min="3082" max="3328" width="9.140625" style="52"/>
    <col min="3329" max="3330" width="4.42578125" style="52" customWidth="1"/>
    <col min="3331" max="3331" width="36.28515625" style="52" customWidth="1"/>
    <col min="3332" max="3336" width="20.7109375" style="52" customWidth="1"/>
    <col min="3337" max="3337" width="4.85546875" style="52" customWidth="1"/>
    <col min="3338" max="3584" width="9.140625" style="52"/>
    <col min="3585" max="3586" width="4.42578125" style="52" customWidth="1"/>
    <col min="3587" max="3587" width="36.28515625" style="52" customWidth="1"/>
    <col min="3588" max="3592" width="20.7109375" style="52" customWidth="1"/>
    <col min="3593" max="3593" width="4.85546875" style="52" customWidth="1"/>
    <col min="3594" max="3840" width="9.140625" style="52"/>
    <col min="3841" max="3842" width="4.42578125" style="52" customWidth="1"/>
    <col min="3843" max="3843" width="36.28515625" style="52" customWidth="1"/>
    <col min="3844" max="3848" width="20.7109375" style="52" customWidth="1"/>
    <col min="3849" max="3849" width="4.85546875" style="52" customWidth="1"/>
    <col min="3850" max="4096" width="9.140625" style="52"/>
    <col min="4097" max="4098" width="4.42578125" style="52" customWidth="1"/>
    <col min="4099" max="4099" width="36.28515625" style="52" customWidth="1"/>
    <col min="4100" max="4104" width="20.7109375" style="52" customWidth="1"/>
    <col min="4105" max="4105" width="4.85546875" style="52" customWidth="1"/>
    <col min="4106" max="4352" width="9.140625" style="52"/>
    <col min="4353" max="4354" width="4.42578125" style="52" customWidth="1"/>
    <col min="4355" max="4355" width="36.28515625" style="52" customWidth="1"/>
    <col min="4356" max="4360" width="20.7109375" style="52" customWidth="1"/>
    <col min="4361" max="4361" width="4.85546875" style="52" customWidth="1"/>
    <col min="4362" max="4608" width="9.140625" style="52"/>
    <col min="4609" max="4610" width="4.42578125" style="52" customWidth="1"/>
    <col min="4611" max="4611" width="36.28515625" style="52" customWidth="1"/>
    <col min="4612" max="4616" width="20.7109375" style="52" customWidth="1"/>
    <col min="4617" max="4617" width="4.85546875" style="52" customWidth="1"/>
    <col min="4618" max="4864" width="9.140625" style="52"/>
    <col min="4865" max="4866" width="4.42578125" style="52" customWidth="1"/>
    <col min="4867" max="4867" width="36.28515625" style="52" customWidth="1"/>
    <col min="4868" max="4872" width="20.7109375" style="52" customWidth="1"/>
    <col min="4873" max="4873" width="4.85546875" style="52" customWidth="1"/>
    <col min="4874" max="5120" width="9.140625" style="52"/>
    <col min="5121" max="5122" width="4.42578125" style="52" customWidth="1"/>
    <col min="5123" max="5123" width="36.28515625" style="52" customWidth="1"/>
    <col min="5124" max="5128" width="20.7109375" style="52" customWidth="1"/>
    <col min="5129" max="5129" width="4.85546875" style="52" customWidth="1"/>
    <col min="5130" max="5376" width="9.140625" style="52"/>
    <col min="5377" max="5378" width="4.42578125" style="52" customWidth="1"/>
    <col min="5379" max="5379" width="36.28515625" style="52" customWidth="1"/>
    <col min="5380" max="5384" width="20.7109375" style="52" customWidth="1"/>
    <col min="5385" max="5385" width="4.85546875" style="52" customWidth="1"/>
    <col min="5386" max="5632" width="9.140625" style="52"/>
    <col min="5633" max="5634" width="4.42578125" style="52" customWidth="1"/>
    <col min="5635" max="5635" width="36.28515625" style="52" customWidth="1"/>
    <col min="5636" max="5640" width="20.7109375" style="52" customWidth="1"/>
    <col min="5641" max="5641" width="4.85546875" style="52" customWidth="1"/>
    <col min="5642" max="5888" width="9.140625" style="52"/>
    <col min="5889" max="5890" width="4.42578125" style="52" customWidth="1"/>
    <col min="5891" max="5891" width="36.28515625" style="52" customWidth="1"/>
    <col min="5892" max="5896" width="20.7109375" style="52" customWidth="1"/>
    <col min="5897" max="5897" width="4.85546875" style="52" customWidth="1"/>
    <col min="5898" max="6144" width="9.140625" style="52"/>
    <col min="6145" max="6146" width="4.42578125" style="52" customWidth="1"/>
    <col min="6147" max="6147" width="36.28515625" style="52" customWidth="1"/>
    <col min="6148" max="6152" width="20.7109375" style="52" customWidth="1"/>
    <col min="6153" max="6153" width="4.85546875" style="52" customWidth="1"/>
    <col min="6154" max="6400" width="9.140625" style="52"/>
    <col min="6401" max="6402" width="4.42578125" style="52" customWidth="1"/>
    <col min="6403" max="6403" width="36.28515625" style="52" customWidth="1"/>
    <col min="6404" max="6408" width="20.7109375" style="52" customWidth="1"/>
    <col min="6409" max="6409" width="4.85546875" style="52" customWidth="1"/>
    <col min="6410" max="6656" width="9.140625" style="52"/>
    <col min="6657" max="6658" width="4.42578125" style="52" customWidth="1"/>
    <col min="6659" max="6659" width="36.28515625" style="52" customWidth="1"/>
    <col min="6660" max="6664" width="20.7109375" style="52" customWidth="1"/>
    <col min="6665" max="6665" width="4.85546875" style="52" customWidth="1"/>
    <col min="6666" max="6912" width="9.140625" style="52"/>
    <col min="6913" max="6914" width="4.42578125" style="52" customWidth="1"/>
    <col min="6915" max="6915" width="36.28515625" style="52" customWidth="1"/>
    <col min="6916" max="6920" width="20.7109375" style="52" customWidth="1"/>
    <col min="6921" max="6921" width="4.85546875" style="52" customWidth="1"/>
    <col min="6922" max="7168" width="9.140625" style="52"/>
    <col min="7169" max="7170" width="4.42578125" style="52" customWidth="1"/>
    <col min="7171" max="7171" width="36.28515625" style="52" customWidth="1"/>
    <col min="7172" max="7176" width="20.7109375" style="52" customWidth="1"/>
    <col min="7177" max="7177" width="4.85546875" style="52" customWidth="1"/>
    <col min="7178" max="7424" width="9.140625" style="52"/>
    <col min="7425" max="7426" width="4.42578125" style="52" customWidth="1"/>
    <col min="7427" max="7427" width="36.28515625" style="52" customWidth="1"/>
    <col min="7428" max="7432" width="20.7109375" style="52" customWidth="1"/>
    <col min="7433" max="7433" width="4.85546875" style="52" customWidth="1"/>
    <col min="7434" max="7680" width="9.140625" style="52"/>
    <col min="7681" max="7682" width="4.42578125" style="52" customWidth="1"/>
    <col min="7683" max="7683" width="36.28515625" style="52" customWidth="1"/>
    <col min="7684" max="7688" width="20.7109375" style="52" customWidth="1"/>
    <col min="7689" max="7689" width="4.85546875" style="52" customWidth="1"/>
    <col min="7690" max="7936" width="9.140625" style="52"/>
    <col min="7937" max="7938" width="4.42578125" style="52" customWidth="1"/>
    <col min="7939" max="7939" width="36.28515625" style="52" customWidth="1"/>
    <col min="7940" max="7944" width="20.7109375" style="52" customWidth="1"/>
    <col min="7945" max="7945" width="4.85546875" style="52" customWidth="1"/>
    <col min="7946" max="8192" width="9.140625" style="52"/>
    <col min="8193" max="8194" width="4.42578125" style="52" customWidth="1"/>
    <col min="8195" max="8195" width="36.28515625" style="52" customWidth="1"/>
    <col min="8196" max="8200" width="20.7109375" style="52" customWidth="1"/>
    <col min="8201" max="8201" width="4.85546875" style="52" customWidth="1"/>
    <col min="8202" max="8448" width="9.140625" style="52"/>
    <col min="8449" max="8450" width="4.42578125" style="52" customWidth="1"/>
    <col min="8451" max="8451" width="36.28515625" style="52" customWidth="1"/>
    <col min="8452" max="8456" width="20.7109375" style="52" customWidth="1"/>
    <col min="8457" max="8457" width="4.85546875" style="52" customWidth="1"/>
    <col min="8458" max="8704" width="9.140625" style="52"/>
    <col min="8705" max="8706" width="4.42578125" style="52" customWidth="1"/>
    <col min="8707" max="8707" width="36.28515625" style="52" customWidth="1"/>
    <col min="8708" max="8712" width="20.7109375" style="52" customWidth="1"/>
    <col min="8713" max="8713" width="4.85546875" style="52" customWidth="1"/>
    <col min="8714" max="8960" width="9.140625" style="52"/>
    <col min="8961" max="8962" width="4.42578125" style="52" customWidth="1"/>
    <col min="8963" max="8963" width="36.28515625" style="52" customWidth="1"/>
    <col min="8964" max="8968" width="20.7109375" style="52" customWidth="1"/>
    <col min="8969" max="8969" width="4.85546875" style="52" customWidth="1"/>
    <col min="8970" max="9216" width="9.140625" style="52"/>
    <col min="9217" max="9218" width="4.42578125" style="52" customWidth="1"/>
    <col min="9219" max="9219" width="36.28515625" style="52" customWidth="1"/>
    <col min="9220" max="9224" width="20.7109375" style="52" customWidth="1"/>
    <col min="9225" max="9225" width="4.85546875" style="52" customWidth="1"/>
    <col min="9226" max="9472" width="9.140625" style="52"/>
    <col min="9473" max="9474" width="4.42578125" style="52" customWidth="1"/>
    <col min="9475" max="9475" width="36.28515625" style="52" customWidth="1"/>
    <col min="9476" max="9480" width="20.7109375" style="52" customWidth="1"/>
    <col min="9481" max="9481" width="4.85546875" style="52" customWidth="1"/>
    <col min="9482" max="9728" width="9.140625" style="52"/>
    <col min="9729" max="9730" width="4.42578125" style="52" customWidth="1"/>
    <col min="9731" max="9731" width="36.28515625" style="52" customWidth="1"/>
    <col min="9732" max="9736" width="20.7109375" style="52" customWidth="1"/>
    <col min="9737" max="9737" width="4.85546875" style="52" customWidth="1"/>
    <col min="9738" max="9984" width="9.140625" style="52"/>
    <col min="9985" max="9986" width="4.42578125" style="52" customWidth="1"/>
    <col min="9987" max="9987" width="36.28515625" style="52" customWidth="1"/>
    <col min="9988" max="9992" width="20.7109375" style="52" customWidth="1"/>
    <col min="9993" max="9993" width="4.85546875" style="52" customWidth="1"/>
    <col min="9994" max="10240" width="9.140625" style="52"/>
    <col min="10241" max="10242" width="4.42578125" style="52" customWidth="1"/>
    <col min="10243" max="10243" width="36.28515625" style="52" customWidth="1"/>
    <col min="10244" max="10248" width="20.7109375" style="52" customWidth="1"/>
    <col min="10249" max="10249" width="4.85546875" style="52" customWidth="1"/>
    <col min="10250" max="10496" width="9.140625" style="52"/>
    <col min="10497" max="10498" width="4.42578125" style="52" customWidth="1"/>
    <col min="10499" max="10499" width="36.28515625" style="52" customWidth="1"/>
    <col min="10500" max="10504" width="20.7109375" style="52" customWidth="1"/>
    <col min="10505" max="10505" width="4.85546875" style="52" customWidth="1"/>
    <col min="10506" max="10752" width="9.140625" style="52"/>
    <col min="10753" max="10754" width="4.42578125" style="52" customWidth="1"/>
    <col min="10755" max="10755" width="36.28515625" style="52" customWidth="1"/>
    <col min="10756" max="10760" width="20.7109375" style="52" customWidth="1"/>
    <col min="10761" max="10761" width="4.85546875" style="52" customWidth="1"/>
    <col min="10762" max="11008" width="9.140625" style="52"/>
    <col min="11009" max="11010" width="4.42578125" style="52" customWidth="1"/>
    <col min="11011" max="11011" width="36.28515625" style="52" customWidth="1"/>
    <col min="11012" max="11016" width="20.7109375" style="52" customWidth="1"/>
    <col min="11017" max="11017" width="4.85546875" style="52" customWidth="1"/>
    <col min="11018" max="11264" width="9.140625" style="52"/>
    <col min="11265" max="11266" width="4.42578125" style="52" customWidth="1"/>
    <col min="11267" max="11267" width="36.28515625" style="52" customWidth="1"/>
    <col min="11268" max="11272" width="20.7109375" style="52" customWidth="1"/>
    <col min="11273" max="11273" width="4.85546875" style="52" customWidth="1"/>
    <col min="11274" max="11520" width="9.140625" style="52"/>
    <col min="11521" max="11522" width="4.42578125" style="52" customWidth="1"/>
    <col min="11523" max="11523" width="36.28515625" style="52" customWidth="1"/>
    <col min="11524" max="11528" width="20.7109375" style="52" customWidth="1"/>
    <col min="11529" max="11529" width="4.85546875" style="52" customWidth="1"/>
    <col min="11530" max="11776" width="9.140625" style="52"/>
    <col min="11777" max="11778" width="4.42578125" style="52" customWidth="1"/>
    <col min="11779" max="11779" width="36.28515625" style="52" customWidth="1"/>
    <col min="11780" max="11784" width="20.7109375" style="52" customWidth="1"/>
    <col min="11785" max="11785" width="4.85546875" style="52" customWidth="1"/>
    <col min="11786" max="12032" width="9.140625" style="52"/>
    <col min="12033" max="12034" width="4.42578125" style="52" customWidth="1"/>
    <col min="12035" max="12035" width="36.28515625" style="52" customWidth="1"/>
    <col min="12036" max="12040" width="20.7109375" style="52" customWidth="1"/>
    <col min="12041" max="12041" width="4.85546875" style="52" customWidth="1"/>
    <col min="12042" max="12288" width="9.140625" style="52"/>
    <col min="12289" max="12290" width="4.42578125" style="52" customWidth="1"/>
    <col min="12291" max="12291" width="36.28515625" style="52" customWidth="1"/>
    <col min="12292" max="12296" width="20.7109375" style="52" customWidth="1"/>
    <col min="12297" max="12297" width="4.85546875" style="52" customWidth="1"/>
    <col min="12298" max="12544" width="9.140625" style="52"/>
    <col min="12545" max="12546" width="4.42578125" style="52" customWidth="1"/>
    <col min="12547" max="12547" width="36.28515625" style="52" customWidth="1"/>
    <col min="12548" max="12552" width="20.7109375" style="52" customWidth="1"/>
    <col min="12553" max="12553" width="4.85546875" style="52" customWidth="1"/>
    <col min="12554" max="12800" width="9.140625" style="52"/>
    <col min="12801" max="12802" width="4.42578125" style="52" customWidth="1"/>
    <col min="12803" max="12803" width="36.28515625" style="52" customWidth="1"/>
    <col min="12804" max="12808" width="20.7109375" style="52" customWidth="1"/>
    <col min="12809" max="12809" width="4.85546875" style="52" customWidth="1"/>
    <col min="12810" max="13056" width="9.140625" style="52"/>
    <col min="13057" max="13058" width="4.42578125" style="52" customWidth="1"/>
    <col min="13059" max="13059" width="36.28515625" style="52" customWidth="1"/>
    <col min="13060" max="13064" width="20.7109375" style="52" customWidth="1"/>
    <col min="13065" max="13065" width="4.85546875" style="52" customWidth="1"/>
    <col min="13066" max="13312" width="9.140625" style="52"/>
    <col min="13313" max="13314" width="4.42578125" style="52" customWidth="1"/>
    <col min="13315" max="13315" width="36.28515625" style="52" customWidth="1"/>
    <col min="13316" max="13320" width="20.7109375" style="52" customWidth="1"/>
    <col min="13321" max="13321" width="4.85546875" style="52" customWidth="1"/>
    <col min="13322" max="13568" width="9.140625" style="52"/>
    <col min="13569" max="13570" width="4.42578125" style="52" customWidth="1"/>
    <col min="13571" max="13571" width="36.28515625" style="52" customWidth="1"/>
    <col min="13572" max="13576" width="20.7109375" style="52" customWidth="1"/>
    <col min="13577" max="13577" width="4.85546875" style="52" customWidth="1"/>
    <col min="13578" max="13824" width="9.140625" style="52"/>
    <col min="13825" max="13826" width="4.42578125" style="52" customWidth="1"/>
    <col min="13827" max="13827" width="36.28515625" style="52" customWidth="1"/>
    <col min="13828" max="13832" width="20.7109375" style="52" customWidth="1"/>
    <col min="13833" max="13833" width="4.85546875" style="52" customWidth="1"/>
    <col min="13834" max="14080" width="9.140625" style="52"/>
    <col min="14081" max="14082" width="4.42578125" style="52" customWidth="1"/>
    <col min="14083" max="14083" width="36.28515625" style="52" customWidth="1"/>
    <col min="14084" max="14088" width="20.7109375" style="52" customWidth="1"/>
    <col min="14089" max="14089" width="4.85546875" style="52" customWidth="1"/>
    <col min="14090" max="14336" width="9.140625" style="52"/>
    <col min="14337" max="14338" width="4.42578125" style="52" customWidth="1"/>
    <col min="14339" max="14339" width="36.28515625" style="52" customWidth="1"/>
    <col min="14340" max="14344" width="20.7109375" style="52" customWidth="1"/>
    <col min="14345" max="14345" width="4.85546875" style="52" customWidth="1"/>
    <col min="14346" max="14592" width="9.140625" style="52"/>
    <col min="14593" max="14594" width="4.42578125" style="52" customWidth="1"/>
    <col min="14595" max="14595" width="36.28515625" style="52" customWidth="1"/>
    <col min="14596" max="14600" width="20.7109375" style="52" customWidth="1"/>
    <col min="14601" max="14601" width="4.85546875" style="52" customWidth="1"/>
    <col min="14602" max="14848" width="9.140625" style="52"/>
    <col min="14849" max="14850" width="4.42578125" style="52" customWidth="1"/>
    <col min="14851" max="14851" width="36.28515625" style="52" customWidth="1"/>
    <col min="14852" max="14856" width="20.7109375" style="52" customWidth="1"/>
    <col min="14857" max="14857" width="4.85546875" style="52" customWidth="1"/>
    <col min="14858" max="15104" width="9.140625" style="52"/>
    <col min="15105" max="15106" width="4.42578125" style="52" customWidth="1"/>
    <col min="15107" max="15107" width="36.28515625" style="52" customWidth="1"/>
    <col min="15108" max="15112" width="20.7109375" style="52" customWidth="1"/>
    <col min="15113" max="15113" width="4.85546875" style="52" customWidth="1"/>
    <col min="15114" max="15360" width="9.140625" style="52"/>
    <col min="15361" max="15362" width="4.42578125" style="52" customWidth="1"/>
    <col min="15363" max="15363" width="36.28515625" style="52" customWidth="1"/>
    <col min="15364" max="15368" width="20.7109375" style="52" customWidth="1"/>
    <col min="15369" max="15369" width="4.85546875" style="52" customWidth="1"/>
    <col min="15370" max="15616" width="9.140625" style="52"/>
    <col min="15617" max="15618" width="4.42578125" style="52" customWidth="1"/>
    <col min="15619" max="15619" width="36.28515625" style="52" customWidth="1"/>
    <col min="15620" max="15624" width="20.7109375" style="52" customWidth="1"/>
    <col min="15625" max="15625" width="4.85546875" style="52" customWidth="1"/>
    <col min="15626" max="15872" width="9.140625" style="52"/>
    <col min="15873" max="15874" width="4.42578125" style="52" customWidth="1"/>
    <col min="15875" max="15875" width="36.28515625" style="52" customWidth="1"/>
    <col min="15876" max="15880" width="20.7109375" style="52" customWidth="1"/>
    <col min="15881" max="15881" width="4.85546875" style="52" customWidth="1"/>
    <col min="15882" max="16128" width="9.140625" style="52"/>
    <col min="16129" max="16130" width="4.42578125" style="52" customWidth="1"/>
    <col min="16131" max="16131" width="36.28515625" style="52" customWidth="1"/>
    <col min="16132" max="16136" width="20.7109375" style="52" customWidth="1"/>
    <col min="16137" max="16137" width="4.85546875" style="52" customWidth="1"/>
    <col min="16138" max="16384" width="9.140625" style="52"/>
  </cols>
  <sheetData>
    <row r="2" spans="1:9" ht="15.6" customHeight="1" x14ac:dyDescent="0.25">
      <c r="A2" s="69"/>
      <c r="B2" s="406" t="s">
        <v>400</v>
      </c>
      <c r="C2" s="406"/>
      <c r="D2" s="70"/>
      <c r="E2" s="70"/>
      <c r="F2" s="70"/>
      <c r="G2" s="70"/>
      <c r="H2" s="71"/>
      <c r="I2" s="69"/>
    </row>
    <row r="3" spans="1:9" x14ac:dyDescent="0.25">
      <c r="A3" s="69"/>
      <c r="B3" s="406"/>
      <c r="C3" s="406"/>
      <c r="D3" s="70"/>
      <c r="E3" s="70"/>
      <c r="F3" s="70"/>
      <c r="G3" s="70"/>
      <c r="H3" s="71"/>
      <c r="I3" s="69"/>
    </row>
    <row r="4" spans="1:9" x14ac:dyDescent="0.25">
      <c r="A4" s="69"/>
      <c r="B4" s="69"/>
      <c r="C4" s="69"/>
      <c r="D4" s="69"/>
      <c r="E4" s="69"/>
      <c r="F4" s="69"/>
      <c r="G4" s="69"/>
      <c r="H4" s="69"/>
      <c r="I4" s="69"/>
    </row>
    <row r="5" spans="1:9" ht="19.149999999999999" customHeight="1" x14ac:dyDescent="0.25">
      <c r="A5" s="69"/>
      <c r="B5" s="407" t="s">
        <v>117</v>
      </c>
      <c r="C5" s="407"/>
      <c r="D5" s="407"/>
      <c r="E5" s="407"/>
      <c r="F5" s="407"/>
      <c r="G5" s="407"/>
      <c r="H5" s="407"/>
      <c r="I5" s="69"/>
    </row>
    <row r="6" spans="1:9" ht="2.4500000000000002" customHeight="1" thickBot="1" x14ac:dyDescent="0.3">
      <c r="A6" s="69"/>
      <c r="B6" s="72"/>
      <c r="C6" s="72"/>
      <c r="D6" s="72"/>
      <c r="E6" s="72"/>
      <c r="F6" s="72"/>
      <c r="G6" s="72"/>
      <c r="H6" s="147" t="s">
        <v>111</v>
      </c>
      <c r="I6" s="69"/>
    </row>
    <row r="7" spans="1:9" ht="31.5" thickTop="1" thickBot="1" x14ac:dyDescent="0.3">
      <c r="B7" s="73" t="s">
        <v>82</v>
      </c>
      <c r="C7" s="74" t="s">
        <v>118</v>
      </c>
      <c r="D7" s="75" t="s">
        <v>84</v>
      </c>
      <c r="E7" s="75" t="s">
        <v>44</v>
      </c>
      <c r="F7" s="75" t="s">
        <v>45</v>
      </c>
      <c r="G7" s="75" t="s">
        <v>85</v>
      </c>
      <c r="H7" s="76" t="s">
        <v>86</v>
      </c>
    </row>
    <row r="8" spans="1:9" s="162" customFormat="1" ht="11.45" customHeight="1" thickBot="1" x14ac:dyDescent="0.3">
      <c r="A8" s="161"/>
      <c r="B8" s="77">
        <v>1</v>
      </c>
      <c r="C8" s="78">
        <v>2</v>
      </c>
      <c r="D8" s="78">
        <v>3</v>
      </c>
      <c r="E8" s="78">
        <v>4</v>
      </c>
      <c r="F8" s="78">
        <v>5</v>
      </c>
      <c r="G8" s="78">
        <v>6</v>
      </c>
      <c r="H8" s="79">
        <v>7</v>
      </c>
      <c r="I8" s="161"/>
    </row>
    <row r="9" spans="1:9" ht="30" customHeight="1" thickBot="1" x14ac:dyDescent="0.3">
      <c r="A9" s="69"/>
      <c r="B9" s="77">
        <v>1</v>
      </c>
      <c r="C9" s="81" t="s">
        <v>406</v>
      </c>
      <c r="D9" s="82">
        <v>9036346.0099999998</v>
      </c>
      <c r="E9" s="82">
        <v>0</v>
      </c>
      <c r="F9" s="82">
        <v>0</v>
      </c>
      <c r="G9" s="82">
        <f>D9+E9-F9</f>
        <v>9036346.0099999998</v>
      </c>
      <c r="H9" s="83">
        <v>7417591.8300000001</v>
      </c>
      <c r="I9" s="69"/>
    </row>
    <row r="10" spans="1:9" ht="30" customHeight="1" thickBot="1" x14ac:dyDescent="0.3">
      <c r="A10" s="69"/>
      <c r="B10" s="77">
        <v>2</v>
      </c>
      <c r="C10" s="81" t="s">
        <v>407</v>
      </c>
      <c r="D10" s="82">
        <v>1387930333.96</v>
      </c>
      <c r="E10" s="82">
        <v>72521248.890000001</v>
      </c>
      <c r="F10" s="82">
        <v>14162980.390000001</v>
      </c>
      <c r="G10" s="82">
        <f>D10+E10-F10</f>
        <v>1446288602.46</v>
      </c>
      <c r="H10" s="83">
        <v>760781871.78999996</v>
      </c>
      <c r="I10" s="69"/>
    </row>
    <row r="11" spans="1:9" ht="30" customHeight="1" thickBot="1" x14ac:dyDescent="0.3">
      <c r="A11" s="69"/>
      <c r="B11" s="77">
        <v>3</v>
      </c>
      <c r="C11" s="81" t="s">
        <v>404</v>
      </c>
      <c r="D11" s="82">
        <v>780994530.36000001</v>
      </c>
      <c r="E11" s="82">
        <v>25984000</v>
      </c>
      <c r="F11" s="82">
        <v>0</v>
      </c>
      <c r="G11" s="82">
        <f>D11+E11-F11</f>
        <v>806978530.36000001</v>
      </c>
      <c r="H11" s="83">
        <v>474397847.24000001</v>
      </c>
      <c r="I11" s="69"/>
    </row>
    <row r="12" spans="1:9" ht="30" customHeight="1" thickBot="1" x14ac:dyDescent="0.3">
      <c r="A12" s="69"/>
      <c r="B12" s="77">
        <v>4</v>
      </c>
      <c r="C12" s="81" t="s">
        <v>408</v>
      </c>
      <c r="D12" s="82">
        <v>2532070.58</v>
      </c>
      <c r="E12" s="82">
        <v>0</v>
      </c>
      <c r="F12" s="82">
        <v>0</v>
      </c>
      <c r="G12" s="82">
        <f>D12+E12-F12</f>
        <v>2532070.58</v>
      </c>
      <c r="H12" s="83">
        <v>1634567.8</v>
      </c>
      <c r="I12" s="69"/>
    </row>
    <row r="13" spans="1:9" s="155" customFormat="1" ht="27" customHeight="1" thickBot="1" x14ac:dyDescent="0.3">
      <c r="A13" s="151"/>
      <c r="B13" s="178"/>
      <c r="C13" s="153" t="s">
        <v>93</v>
      </c>
      <c r="D13" s="174">
        <v>2180493280.9099998</v>
      </c>
      <c r="E13" s="174">
        <v>98505248.890000001</v>
      </c>
      <c r="F13" s="174">
        <v>14162980.390000001</v>
      </c>
      <c r="G13" s="174">
        <v>2264835549.4099998</v>
      </c>
      <c r="H13" s="175">
        <v>1244231878.6600001</v>
      </c>
      <c r="I13" s="151"/>
    </row>
    <row r="14" spans="1:9" ht="0.75" customHeight="1" thickBot="1" x14ac:dyDescent="0.3">
      <c r="A14" s="69"/>
      <c r="B14" s="156"/>
      <c r="C14" s="169"/>
      <c r="D14" s="158"/>
      <c r="E14" s="158"/>
      <c r="F14" s="158"/>
      <c r="G14" s="158"/>
      <c r="H14" s="159"/>
      <c r="I14" s="96"/>
    </row>
    <row r="15" spans="1:9" ht="15.75" thickTop="1" x14ac:dyDescent="0.25">
      <c r="B15" s="97"/>
      <c r="C15" s="97"/>
      <c r="D15" s="97"/>
      <c r="E15" s="97"/>
      <c r="F15" s="97"/>
      <c r="G15" s="97"/>
      <c r="H15" s="97"/>
    </row>
    <row r="17" spans="3:8" x14ac:dyDescent="0.25">
      <c r="C17" s="98" t="s">
        <v>94</v>
      </c>
      <c r="D17" s="98"/>
      <c r="E17" s="98" t="s">
        <v>95</v>
      </c>
      <c r="F17" s="98"/>
      <c r="G17" s="381" t="s">
        <v>116</v>
      </c>
      <c r="H17" s="381"/>
    </row>
    <row r="18" spans="3:8" ht="34.9" customHeight="1" x14ac:dyDescent="0.25">
      <c r="C18" s="100" t="s">
        <v>78</v>
      </c>
      <c r="D18" s="101"/>
      <c r="E18" s="100" t="s">
        <v>79</v>
      </c>
      <c r="F18" s="101"/>
      <c r="G18" s="387" t="s">
        <v>80</v>
      </c>
      <c r="H18" s="387"/>
    </row>
    <row r="33" spans="1:9" ht="16.149999999999999" customHeight="1" x14ac:dyDescent="0.25"/>
    <row r="34" spans="1:9" x14ac:dyDescent="0.25">
      <c r="A34" s="69"/>
      <c r="B34" s="104"/>
      <c r="C34" s="104"/>
      <c r="D34" s="104"/>
      <c r="E34" s="104"/>
      <c r="F34" s="104"/>
      <c r="G34" s="104"/>
      <c r="H34" s="104"/>
      <c r="I34" s="69"/>
    </row>
  </sheetData>
  <mergeCells count="4">
    <mergeCell ref="B2:C3"/>
    <mergeCell ref="B5:H5"/>
    <mergeCell ref="G17:H17"/>
    <mergeCell ref="G18:H18"/>
  </mergeCells>
  <pageMargins left="0.31" right="0.34" top="0.74803149606299213" bottom="0.74803149606299213" header="0.31496062992125984" footer="0.31496062992125984"/>
  <pageSetup scale="85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26"/>
  <sheetViews>
    <sheetView showGridLines="0" showOutlineSymbols="0" zoomScale="90" workbookViewId="0">
      <selection activeCell="O24" sqref="O24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5" style="52" customWidth="1"/>
    <col min="4" max="4" width="13.28515625" style="52" customWidth="1"/>
    <col min="5" max="5" width="10.42578125" style="52" bestFit="1" customWidth="1"/>
    <col min="6" max="6" width="12.85546875" style="52" customWidth="1"/>
    <col min="7" max="7" width="14.28515625" style="52" customWidth="1"/>
    <col min="8" max="8" width="13.5703125" style="52" customWidth="1"/>
    <col min="9" max="9" width="10.42578125" style="52" bestFit="1" customWidth="1"/>
    <col min="10" max="10" width="14.5703125" style="52" customWidth="1"/>
    <col min="11" max="11" width="14.85546875" style="52" customWidth="1"/>
    <col min="12" max="12" width="15" style="52" customWidth="1"/>
    <col min="13" max="13" width="13.7109375" style="52" customWidth="1"/>
    <col min="14" max="14" width="12.7109375" style="52" customWidth="1"/>
    <col min="15" max="15" width="13.7109375" style="52" customWidth="1"/>
    <col min="16" max="16" width="3.7109375" style="52" customWidth="1"/>
    <col min="17" max="17" width="9.140625" style="52"/>
    <col min="18" max="18" width="12.5703125" style="52" bestFit="1" customWidth="1"/>
    <col min="19" max="19" width="9.140625" style="52"/>
    <col min="20" max="20" width="10.7109375" style="52" customWidth="1"/>
    <col min="21" max="256" width="9.140625" style="52"/>
    <col min="257" max="257" width="3.85546875" style="52" customWidth="1"/>
    <col min="258" max="258" width="5.140625" style="52" customWidth="1"/>
    <col min="259" max="259" width="35" style="52" customWidth="1"/>
    <col min="260" max="260" width="13.28515625" style="52" customWidth="1"/>
    <col min="261" max="261" width="10.42578125" style="52" bestFit="1" customWidth="1"/>
    <col min="262" max="262" width="12.85546875" style="52" customWidth="1"/>
    <col min="263" max="263" width="14.28515625" style="52" customWidth="1"/>
    <col min="264" max="264" width="13.5703125" style="52" customWidth="1"/>
    <col min="265" max="265" width="10.42578125" style="52" bestFit="1" customWidth="1"/>
    <col min="266" max="266" width="14.5703125" style="52" customWidth="1"/>
    <col min="267" max="267" width="14.85546875" style="52" customWidth="1"/>
    <col min="268" max="268" width="15" style="52" customWidth="1"/>
    <col min="269" max="269" width="13.7109375" style="52" customWidth="1"/>
    <col min="270" max="270" width="12.7109375" style="52" customWidth="1"/>
    <col min="271" max="271" width="13.7109375" style="52" customWidth="1"/>
    <col min="272" max="272" width="3.7109375" style="52" customWidth="1"/>
    <col min="273" max="273" width="9.140625" style="52"/>
    <col min="274" max="274" width="12.5703125" style="52" bestFit="1" customWidth="1"/>
    <col min="275" max="275" width="9.140625" style="52"/>
    <col min="276" max="276" width="10.7109375" style="52" customWidth="1"/>
    <col min="277" max="512" width="9.140625" style="52"/>
    <col min="513" max="513" width="3.85546875" style="52" customWidth="1"/>
    <col min="514" max="514" width="5.140625" style="52" customWidth="1"/>
    <col min="515" max="515" width="35" style="52" customWidth="1"/>
    <col min="516" max="516" width="13.28515625" style="52" customWidth="1"/>
    <col min="517" max="517" width="10.42578125" style="52" bestFit="1" customWidth="1"/>
    <col min="518" max="518" width="12.85546875" style="52" customWidth="1"/>
    <col min="519" max="519" width="14.28515625" style="52" customWidth="1"/>
    <col min="520" max="520" width="13.5703125" style="52" customWidth="1"/>
    <col min="521" max="521" width="10.42578125" style="52" bestFit="1" customWidth="1"/>
    <col min="522" max="522" width="14.5703125" style="52" customWidth="1"/>
    <col min="523" max="523" width="14.85546875" style="52" customWidth="1"/>
    <col min="524" max="524" width="15" style="52" customWidth="1"/>
    <col min="525" max="525" width="13.7109375" style="52" customWidth="1"/>
    <col min="526" max="526" width="12.7109375" style="52" customWidth="1"/>
    <col min="527" max="527" width="13.7109375" style="52" customWidth="1"/>
    <col min="528" max="528" width="3.7109375" style="52" customWidth="1"/>
    <col min="529" max="529" width="9.140625" style="52"/>
    <col min="530" max="530" width="12.5703125" style="52" bestFit="1" customWidth="1"/>
    <col min="531" max="531" width="9.140625" style="52"/>
    <col min="532" max="532" width="10.7109375" style="52" customWidth="1"/>
    <col min="533" max="768" width="9.140625" style="52"/>
    <col min="769" max="769" width="3.85546875" style="52" customWidth="1"/>
    <col min="770" max="770" width="5.140625" style="52" customWidth="1"/>
    <col min="771" max="771" width="35" style="52" customWidth="1"/>
    <col min="772" max="772" width="13.28515625" style="52" customWidth="1"/>
    <col min="773" max="773" width="10.42578125" style="52" bestFit="1" customWidth="1"/>
    <col min="774" max="774" width="12.85546875" style="52" customWidth="1"/>
    <col min="775" max="775" width="14.28515625" style="52" customWidth="1"/>
    <col min="776" max="776" width="13.5703125" style="52" customWidth="1"/>
    <col min="777" max="777" width="10.42578125" style="52" bestFit="1" customWidth="1"/>
    <col min="778" max="778" width="14.5703125" style="52" customWidth="1"/>
    <col min="779" max="779" width="14.85546875" style="52" customWidth="1"/>
    <col min="780" max="780" width="15" style="52" customWidth="1"/>
    <col min="781" max="781" width="13.7109375" style="52" customWidth="1"/>
    <col min="782" max="782" width="12.7109375" style="52" customWidth="1"/>
    <col min="783" max="783" width="13.7109375" style="52" customWidth="1"/>
    <col min="784" max="784" width="3.7109375" style="52" customWidth="1"/>
    <col min="785" max="785" width="9.140625" style="52"/>
    <col min="786" max="786" width="12.5703125" style="52" bestFit="1" customWidth="1"/>
    <col min="787" max="787" width="9.140625" style="52"/>
    <col min="788" max="788" width="10.7109375" style="52" customWidth="1"/>
    <col min="789" max="1024" width="9.140625" style="52"/>
    <col min="1025" max="1025" width="3.85546875" style="52" customWidth="1"/>
    <col min="1026" max="1026" width="5.140625" style="52" customWidth="1"/>
    <col min="1027" max="1027" width="35" style="52" customWidth="1"/>
    <col min="1028" max="1028" width="13.28515625" style="52" customWidth="1"/>
    <col min="1029" max="1029" width="10.42578125" style="52" bestFit="1" customWidth="1"/>
    <col min="1030" max="1030" width="12.85546875" style="52" customWidth="1"/>
    <col min="1031" max="1031" width="14.28515625" style="52" customWidth="1"/>
    <col min="1032" max="1032" width="13.5703125" style="52" customWidth="1"/>
    <col min="1033" max="1033" width="10.42578125" style="52" bestFit="1" customWidth="1"/>
    <col min="1034" max="1034" width="14.5703125" style="52" customWidth="1"/>
    <col min="1035" max="1035" width="14.85546875" style="52" customWidth="1"/>
    <col min="1036" max="1036" width="15" style="52" customWidth="1"/>
    <col min="1037" max="1037" width="13.7109375" style="52" customWidth="1"/>
    <col min="1038" max="1038" width="12.7109375" style="52" customWidth="1"/>
    <col min="1039" max="1039" width="13.7109375" style="52" customWidth="1"/>
    <col min="1040" max="1040" width="3.7109375" style="52" customWidth="1"/>
    <col min="1041" max="1041" width="9.140625" style="52"/>
    <col min="1042" max="1042" width="12.5703125" style="52" bestFit="1" customWidth="1"/>
    <col min="1043" max="1043" width="9.140625" style="52"/>
    <col min="1044" max="1044" width="10.7109375" style="52" customWidth="1"/>
    <col min="1045" max="1280" width="9.140625" style="52"/>
    <col min="1281" max="1281" width="3.85546875" style="52" customWidth="1"/>
    <col min="1282" max="1282" width="5.140625" style="52" customWidth="1"/>
    <col min="1283" max="1283" width="35" style="52" customWidth="1"/>
    <col min="1284" max="1284" width="13.28515625" style="52" customWidth="1"/>
    <col min="1285" max="1285" width="10.42578125" style="52" bestFit="1" customWidth="1"/>
    <col min="1286" max="1286" width="12.85546875" style="52" customWidth="1"/>
    <col min="1287" max="1287" width="14.28515625" style="52" customWidth="1"/>
    <col min="1288" max="1288" width="13.5703125" style="52" customWidth="1"/>
    <col min="1289" max="1289" width="10.42578125" style="52" bestFit="1" customWidth="1"/>
    <col min="1290" max="1290" width="14.5703125" style="52" customWidth="1"/>
    <col min="1291" max="1291" width="14.85546875" style="52" customWidth="1"/>
    <col min="1292" max="1292" width="15" style="52" customWidth="1"/>
    <col min="1293" max="1293" width="13.7109375" style="52" customWidth="1"/>
    <col min="1294" max="1294" width="12.7109375" style="52" customWidth="1"/>
    <col min="1295" max="1295" width="13.7109375" style="52" customWidth="1"/>
    <col min="1296" max="1296" width="3.7109375" style="52" customWidth="1"/>
    <col min="1297" max="1297" width="9.140625" style="52"/>
    <col min="1298" max="1298" width="12.5703125" style="52" bestFit="1" customWidth="1"/>
    <col min="1299" max="1299" width="9.140625" style="52"/>
    <col min="1300" max="1300" width="10.7109375" style="52" customWidth="1"/>
    <col min="1301" max="1536" width="9.140625" style="52"/>
    <col min="1537" max="1537" width="3.85546875" style="52" customWidth="1"/>
    <col min="1538" max="1538" width="5.140625" style="52" customWidth="1"/>
    <col min="1539" max="1539" width="35" style="52" customWidth="1"/>
    <col min="1540" max="1540" width="13.28515625" style="52" customWidth="1"/>
    <col min="1541" max="1541" width="10.42578125" style="52" bestFit="1" customWidth="1"/>
    <col min="1542" max="1542" width="12.85546875" style="52" customWidth="1"/>
    <col min="1543" max="1543" width="14.28515625" style="52" customWidth="1"/>
    <col min="1544" max="1544" width="13.5703125" style="52" customWidth="1"/>
    <col min="1545" max="1545" width="10.42578125" style="52" bestFit="1" customWidth="1"/>
    <col min="1546" max="1546" width="14.5703125" style="52" customWidth="1"/>
    <col min="1547" max="1547" width="14.85546875" style="52" customWidth="1"/>
    <col min="1548" max="1548" width="15" style="52" customWidth="1"/>
    <col min="1549" max="1549" width="13.7109375" style="52" customWidth="1"/>
    <col min="1550" max="1550" width="12.7109375" style="52" customWidth="1"/>
    <col min="1551" max="1551" width="13.7109375" style="52" customWidth="1"/>
    <col min="1552" max="1552" width="3.7109375" style="52" customWidth="1"/>
    <col min="1553" max="1553" width="9.140625" style="52"/>
    <col min="1554" max="1554" width="12.5703125" style="52" bestFit="1" customWidth="1"/>
    <col min="1555" max="1555" width="9.140625" style="52"/>
    <col min="1556" max="1556" width="10.7109375" style="52" customWidth="1"/>
    <col min="1557" max="1792" width="9.140625" style="52"/>
    <col min="1793" max="1793" width="3.85546875" style="52" customWidth="1"/>
    <col min="1794" max="1794" width="5.140625" style="52" customWidth="1"/>
    <col min="1795" max="1795" width="35" style="52" customWidth="1"/>
    <col min="1796" max="1796" width="13.28515625" style="52" customWidth="1"/>
    <col min="1797" max="1797" width="10.42578125" style="52" bestFit="1" customWidth="1"/>
    <col min="1798" max="1798" width="12.85546875" style="52" customWidth="1"/>
    <col min="1799" max="1799" width="14.28515625" style="52" customWidth="1"/>
    <col min="1800" max="1800" width="13.5703125" style="52" customWidth="1"/>
    <col min="1801" max="1801" width="10.42578125" style="52" bestFit="1" customWidth="1"/>
    <col min="1802" max="1802" width="14.5703125" style="52" customWidth="1"/>
    <col min="1803" max="1803" width="14.85546875" style="52" customWidth="1"/>
    <col min="1804" max="1804" width="15" style="52" customWidth="1"/>
    <col min="1805" max="1805" width="13.7109375" style="52" customWidth="1"/>
    <col min="1806" max="1806" width="12.7109375" style="52" customWidth="1"/>
    <col min="1807" max="1807" width="13.7109375" style="52" customWidth="1"/>
    <col min="1808" max="1808" width="3.7109375" style="52" customWidth="1"/>
    <col min="1809" max="1809" width="9.140625" style="52"/>
    <col min="1810" max="1810" width="12.5703125" style="52" bestFit="1" customWidth="1"/>
    <col min="1811" max="1811" width="9.140625" style="52"/>
    <col min="1812" max="1812" width="10.7109375" style="52" customWidth="1"/>
    <col min="1813" max="2048" width="9.140625" style="52"/>
    <col min="2049" max="2049" width="3.85546875" style="52" customWidth="1"/>
    <col min="2050" max="2050" width="5.140625" style="52" customWidth="1"/>
    <col min="2051" max="2051" width="35" style="52" customWidth="1"/>
    <col min="2052" max="2052" width="13.28515625" style="52" customWidth="1"/>
    <col min="2053" max="2053" width="10.42578125" style="52" bestFit="1" customWidth="1"/>
    <col min="2054" max="2054" width="12.85546875" style="52" customWidth="1"/>
    <col min="2055" max="2055" width="14.28515625" style="52" customWidth="1"/>
    <col min="2056" max="2056" width="13.5703125" style="52" customWidth="1"/>
    <col min="2057" max="2057" width="10.42578125" style="52" bestFit="1" customWidth="1"/>
    <col min="2058" max="2058" width="14.5703125" style="52" customWidth="1"/>
    <col min="2059" max="2059" width="14.85546875" style="52" customWidth="1"/>
    <col min="2060" max="2060" width="15" style="52" customWidth="1"/>
    <col min="2061" max="2061" width="13.7109375" style="52" customWidth="1"/>
    <col min="2062" max="2062" width="12.7109375" style="52" customWidth="1"/>
    <col min="2063" max="2063" width="13.7109375" style="52" customWidth="1"/>
    <col min="2064" max="2064" width="3.7109375" style="52" customWidth="1"/>
    <col min="2065" max="2065" width="9.140625" style="52"/>
    <col min="2066" max="2066" width="12.5703125" style="52" bestFit="1" customWidth="1"/>
    <col min="2067" max="2067" width="9.140625" style="52"/>
    <col min="2068" max="2068" width="10.7109375" style="52" customWidth="1"/>
    <col min="2069" max="2304" width="9.140625" style="52"/>
    <col min="2305" max="2305" width="3.85546875" style="52" customWidth="1"/>
    <col min="2306" max="2306" width="5.140625" style="52" customWidth="1"/>
    <col min="2307" max="2307" width="35" style="52" customWidth="1"/>
    <col min="2308" max="2308" width="13.28515625" style="52" customWidth="1"/>
    <col min="2309" max="2309" width="10.42578125" style="52" bestFit="1" customWidth="1"/>
    <col min="2310" max="2310" width="12.85546875" style="52" customWidth="1"/>
    <col min="2311" max="2311" width="14.28515625" style="52" customWidth="1"/>
    <col min="2312" max="2312" width="13.5703125" style="52" customWidth="1"/>
    <col min="2313" max="2313" width="10.42578125" style="52" bestFit="1" customWidth="1"/>
    <col min="2314" max="2314" width="14.5703125" style="52" customWidth="1"/>
    <col min="2315" max="2315" width="14.85546875" style="52" customWidth="1"/>
    <col min="2316" max="2316" width="15" style="52" customWidth="1"/>
    <col min="2317" max="2317" width="13.7109375" style="52" customWidth="1"/>
    <col min="2318" max="2318" width="12.7109375" style="52" customWidth="1"/>
    <col min="2319" max="2319" width="13.7109375" style="52" customWidth="1"/>
    <col min="2320" max="2320" width="3.7109375" style="52" customWidth="1"/>
    <col min="2321" max="2321" width="9.140625" style="52"/>
    <col min="2322" max="2322" width="12.5703125" style="52" bestFit="1" customWidth="1"/>
    <col min="2323" max="2323" width="9.140625" style="52"/>
    <col min="2324" max="2324" width="10.7109375" style="52" customWidth="1"/>
    <col min="2325" max="2560" width="9.140625" style="52"/>
    <col min="2561" max="2561" width="3.85546875" style="52" customWidth="1"/>
    <col min="2562" max="2562" width="5.140625" style="52" customWidth="1"/>
    <col min="2563" max="2563" width="35" style="52" customWidth="1"/>
    <col min="2564" max="2564" width="13.28515625" style="52" customWidth="1"/>
    <col min="2565" max="2565" width="10.42578125" style="52" bestFit="1" customWidth="1"/>
    <col min="2566" max="2566" width="12.85546875" style="52" customWidth="1"/>
    <col min="2567" max="2567" width="14.28515625" style="52" customWidth="1"/>
    <col min="2568" max="2568" width="13.5703125" style="52" customWidth="1"/>
    <col min="2569" max="2569" width="10.42578125" style="52" bestFit="1" customWidth="1"/>
    <col min="2570" max="2570" width="14.5703125" style="52" customWidth="1"/>
    <col min="2571" max="2571" width="14.85546875" style="52" customWidth="1"/>
    <col min="2572" max="2572" width="15" style="52" customWidth="1"/>
    <col min="2573" max="2573" width="13.7109375" style="52" customWidth="1"/>
    <col min="2574" max="2574" width="12.7109375" style="52" customWidth="1"/>
    <col min="2575" max="2575" width="13.7109375" style="52" customWidth="1"/>
    <col min="2576" max="2576" width="3.7109375" style="52" customWidth="1"/>
    <col min="2577" max="2577" width="9.140625" style="52"/>
    <col min="2578" max="2578" width="12.5703125" style="52" bestFit="1" customWidth="1"/>
    <col min="2579" max="2579" width="9.140625" style="52"/>
    <col min="2580" max="2580" width="10.7109375" style="52" customWidth="1"/>
    <col min="2581" max="2816" width="9.140625" style="52"/>
    <col min="2817" max="2817" width="3.85546875" style="52" customWidth="1"/>
    <col min="2818" max="2818" width="5.140625" style="52" customWidth="1"/>
    <col min="2819" max="2819" width="35" style="52" customWidth="1"/>
    <col min="2820" max="2820" width="13.28515625" style="52" customWidth="1"/>
    <col min="2821" max="2821" width="10.42578125" style="52" bestFit="1" customWidth="1"/>
    <col min="2822" max="2822" width="12.85546875" style="52" customWidth="1"/>
    <col min="2823" max="2823" width="14.28515625" style="52" customWidth="1"/>
    <col min="2824" max="2824" width="13.5703125" style="52" customWidth="1"/>
    <col min="2825" max="2825" width="10.42578125" style="52" bestFit="1" customWidth="1"/>
    <col min="2826" max="2826" width="14.5703125" style="52" customWidth="1"/>
    <col min="2827" max="2827" width="14.85546875" style="52" customWidth="1"/>
    <col min="2828" max="2828" width="15" style="52" customWidth="1"/>
    <col min="2829" max="2829" width="13.7109375" style="52" customWidth="1"/>
    <col min="2830" max="2830" width="12.7109375" style="52" customWidth="1"/>
    <col min="2831" max="2831" width="13.7109375" style="52" customWidth="1"/>
    <col min="2832" max="2832" width="3.7109375" style="52" customWidth="1"/>
    <col min="2833" max="2833" width="9.140625" style="52"/>
    <col min="2834" max="2834" width="12.5703125" style="52" bestFit="1" customWidth="1"/>
    <col min="2835" max="2835" width="9.140625" style="52"/>
    <col min="2836" max="2836" width="10.7109375" style="52" customWidth="1"/>
    <col min="2837" max="3072" width="9.140625" style="52"/>
    <col min="3073" max="3073" width="3.85546875" style="52" customWidth="1"/>
    <col min="3074" max="3074" width="5.140625" style="52" customWidth="1"/>
    <col min="3075" max="3075" width="35" style="52" customWidth="1"/>
    <col min="3076" max="3076" width="13.28515625" style="52" customWidth="1"/>
    <col min="3077" max="3077" width="10.42578125" style="52" bestFit="1" customWidth="1"/>
    <col min="3078" max="3078" width="12.85546875" style="52" customWidth="1"/>
    <col min="3079" max="3079" width="14.28515625" style="52" customWidth="1"/>
    <col min="3080" max="3080" width="13.5703125" style="52" customWidth="1"/>
    <col min="3081" max="3081" width="10.42578125" style="52" bestFit="1" customWidth="1"/>
    <col min="3082" max="3082" width="14.5703125" style="52" customWidth="1"/>
    <col min="3083" max="3083" width="14.85546875" style="52" customWidth="1"/>
    <col min="3084" max="3084" width="15" style="52" customWidth="1"/>
    <col min="3085" max="3085" width="13.7109375" style="52" customWidth="1"/>
    <col min="3086" max="3086" width="12.7109375" style="52" customWidth="1"/>
    <col min="3087" max="3087" width="13.7109375" style="52" customWidth="1"/>
    <col min="3088" max="3088" width="3.7109375" style="52" customWidth="1"/>
    <col min="3089" max="3089" width="9.140625" style="52"/>
    <col min="3090" max="3090" width="12.5703125" style="52" bestFit="1" customWidth="1"/>
    <col min="3091" max="3091" width="9.140625" style="52"/>
    <col min="3092" max="3092" width="10.7109375" style="52" customWidth="1"/>
    <col min="3093" max="3328" width="9.140625" style="52"/>
    <col min="3329" max="3329" width="3.85546875" style="52" customWidth="1"/>
    <col min="3330" max="3330" width="5.140625" style="52" customWidth="1"/>
    <col min="3331" max="3331" width="35" style="52" customWidth="1"/>
    <col min="3332" max="3332" width="13.28515625" style="52" customWidth="1"/>
    <col min="3333" max="3333" width="10.42578125" style="52" bestFit="1" customWidth="1"/>
    <col min="3334" max="3334" width="12.85546875" style="52" customWidth="1"/>
    <col min="3335" max="3335" width="14.28515625" style="52" customWidth="1"/>
    <col min="3336" max="3336" width="13.5703125" style="52" customWidth="1"/>
    <col min="3337" max="3337" width="10.42578125" style="52" bestFit="1" customWidth="1"/>
    <col min="3338" max="3338" width="14.5703125" style="52" customWidth="1"/>
    <col min="3339" max="3339" width="14.85546875" style="52" customWidth="1"/>
    <col min="3340" max="3340" width="15" style="52" customWidth="1"/>
    <col min="3341" max="3341" width="13.7109375" style="52" customWidth="1"/>
    <col min="3342" max="3342" width="12.7109375" style="52" customWidth="1"/>
    <col min="3343" max="3343" width="13.7109375" style="52" customWidth="1"/>
    <col min="3344" max="3344" width="3.7109375" style="52" customWidth="1"/>
    <col min="3345" max="3345" width="9.140625" style="52"/>
    <col min="3346" max="3346" width="12.5703125" style="52" bestFit="1" customWidth="1"/>
    <col min="3347" max="3347" width="9.140625" style="52"/>
    <col min="3348" max="3348" width="10.7109375" style="52" customWidth="1"/>
    <col min="3349" max="3584" width="9.140625" style="52"/>
    <col min="3585" max="3585" width="3.85546875" style="52" customWidth="1"/>
    <col min="3586" max="3586" width="5.140625" style="52" customWidth="1"/>
    <col min="3587" max="3587" width="35" style="52" customWidth="1"/>
    <col min="3588" max="3588" width="13.28515625" style="52" customWidth="1"/>
    <col min="3589" max="3589" width="10.42578125" style="52" bestFit="1" customWidth="1"/>
    <col min="3590" max="3590" width="12.85546875" style="52" customWidth="1"/>
    <col min="3591" max="3591" width="14.28515625" style="52" customWidth="1"/>
    <col min="3592" max="3592" width="13.5703125" style="52" customWidth="1"/>
    <col min="3593" max="3593" width="10.42578125" style="52" bestFit="1" customWidth="1"/>
    <col min="3594" max="3594" width="14.5703125" style="52" customWidth="1"/>
    <col min="3595" max="3595" width="14.85546875" style="52" customWidth="1"/>
    <col min="3596" max="3596" width="15" style="52" customWidth="1"/>
    <col min="3597" max="3597" width="13.7109375" style="52" customWidth="1"/>
    <col min="3598" max="3598" width="12.7109375" style="52" customWidth="1"/>
    <col min="3599" max="3599" width="13.7109375" style="52" customWidth="1"/>
    <col min="3600" max="3600" width="3.7109375" style="52" customWidth="1"/>
    <col min="3601" max="3601" width="9.140625" style="52"/>
    <col min="3602" max="3602" width="12.5703125" style="52" bestFit="1" customWidth="1"/>
    <col min="3603" max="3603" width="9.140625" style="52"/>
    <col min="3604" max="3604" width="10.7109375" style="52" customWidth="1"/>
    <col min="3605" max="3840" width="9.140625" style="52"/>
    <col min="3841" max="3841" width="3.85546875" style="52" customWidth="1"/>
    <col min="3842" max="3842" width="5.140625" style="52" customWidth="1"/>
    <col min="3843" max="3843" width="35" style="52" customWidth="1"/>
    <col min="3844" max="3844" width="13.28515625" style="52" customWidth="1"/>
    <col min="3845" max="3845" width="10.42578125" style="52" bestFit="1" customWidth="1"/>
    <col min="3846" max="3846" width="12.85546875" style="52" customWidth="1"/>
    <col min="3847" max="3847" width="14.28515625" style="52" customWidth="1"/>
    <col min="3848" max="3848" width="13.5703125" style="52" customWidth="1"/>
    <col min="3849" max="3849" width="10.42578125" style="52" bestFit="1" customWidth="1"/>
    <col min="3850" max="3850" width="14.5703125" style="52" customWidth="1"/>
    <col min="3851" max="3851" width="14.85546875" style="52" customWidth="1"/>
    <col min="3852" max="3852" width="15" style="52" customWidth="1"/>
    <col min="3853" max="3853" width="13.7109375" style="52" customWidth="1"/>
    <col min="3854" max="3854" width="12.7109375" style="52" customWidth="1"/>
    <col min="3855" max="3855" width="13.7109375" style="52" customWidth="1"/>
    <col min="3856" max="3856" width="3.7109375" style="52" customWidth="1"/>
    <col min="3857" max="3857" width="9.140625" style="52"/>
    <col min="3858" max="3858" width="12.5703125" style="52" bestFit="1" customWidth="1"/>
    <col min="3859" max="3859" width="9.140625" style="52"/>
    <col min="3860" max="3860" width="10.7109375" style="52" customWidth="1"/>
    <col min="3861" max="4096" width="9.140625" style="52"/>
    <col min="4097" max="4097" width="3.85546875" style="52" customWidth="1"/>
    <col min="4098" max="4098" width="5.140625" style="52" customWidth="1"/>
    <col min="4099" max="4099" width="35" style="52" customWidth="1"/>
    <col min="4100" max="4100" width="13.28515625" style="52" customWidth="1"/>
    <col min="4101" max="4101" width="10.42578125" style="52" bestFit="1" customWidth="1"/>
    <col min="4102" max="4102" width="12.85546875" style="52" customWidth="1"/>
    <col min="4103" max="4103" width="14.28515625" style="52" customWidth="1"/>
    <col min="4104" max="4104" width="13.5703125" style="52" customWidth="1"/>
    <col min="4105" max="4105" width="10.42578125" style="52" bestFit="1" customWidth="1"/>
    <col min="4106" max="4106" width="14.5703125" style="52" customWidth="1"/>
    <col min="4107" max="4107" width="14.85546875" style="52" customWidth="1"/>
    <col min="4108" max="4108" width="15" style="52" customWidth="1"/>
    <col min="4109" max="4109" width="13.7109375" style="52" customWidth="1"/>
    <col min="4110" max="4110" width="12.7109375" style="52" customWidth="1"/>
    <col min="4111" max="4111" width="13.7109375" style="52" customWidth="1"/>
    <col min="4112" max="4112" width="3.7109375" style="52" customWidth="1"/>
    <col min="4113" max="4113" width="9.140625" style="52"/>
    <col min="4114" max="4114" width="12.5703125" style="52" bestFit="1" customWidth="1"/>
    <col min="4115" max="4115" width="9.140625" style="52"/>
    <col min="4116" max="4116" width="10.7109375" style="52" customWidth="1"/>
    <col min="4117" max="4352" width="9.140625" style="52"/>
    <col min="4353" max="4353" width="3.85546875" style="52" customWidth="1"/>
    <col min="4354" max="4354" width="5.140625" style="52" customWidth="1"/>
    <col min="4355" max="4355" width="35" style="52" customWidth="1"/>
    <col min="4356" max="4356" width="13.28515625" style="52" customWidth="1"/>
    <col min="4357" max="4357" width="10.42578125" style="52" bestFit="1" customWidth="1"/>
    <col min="4358" max="4358" width="12.85546875" style="52" customWidth="1"/>
    <col min="4359" max="4359" width="14.28515625" style="52" customWidth="1"/>
    <col min="4360" max="4360" width="13.5703125" style="52" customWidth="1"/>
    <col min="4361" max="4361" width="10.42578125" style="52" bestFit="1" customWidth="1"/>
    <col min="4362" max="4362" width="14.5703125" style="52" customWidth="1"/>
    <col min="4363" max="4363" width="14.85546875" style="52" customWidth="1"/>
    <col min="4364" max="4364" width="15" style="52" customWidth="1"/>
    <col min="4365" max="4365" width="13.7109375" style="52" customWidth="1"/>
    <col min="4366" max="4366" width="12.7109375" style="52" customWidth="1"/>
    <col min="4367" max="4367" width="13.7109375" style="52" customWidth="1"/>
    <col min="4368" max="4368" width="3.7109375" style="52" customWidth="1"/>
    <col min="4369" max="4369" width="9.140625" style="52"/>
    <col min="4370" max="4370" width="12.5703125" style="52" bestFit="1" customWidth="1"/>
    <col min="4371" max="4371" width="9.140625" style="52"/>
    <col min="4372" max="4372" width="10.7109375" style="52" customWidth="1"/>
    <col min="4373" max="4608" width="9.140625" style="52"/>
    <col min="4609" max="4609" width="3.85546875" style="52" customWidth="1"/>
    <col min="4610" max="4610" width="5.140625" style="52" customWidth="1"/>
    <col min="4611" max="4611" width="35" style="52" customWidth="1"/>
    <col min="4612" max="4612" width="13.28515625" style="52" customWidth="1"/>
    <col min="4613" max="4613" width="10.42578125" style="52" bestFit="1" customWidth="1"/>
    <col min="4614" max="4614" width="12.85546875" style="52" customWidth="1"/>
    <col min="4615" max="4615" width="14.28515625" style="52" customWidth="1"/>
    <col min="4616" max="4616" width="13.5703125" style="52" customWidth="1"/>
    <col min="4617" max="4617" width="10.42578125" style="52" bestFit="1" customWidth="1"/>
    <col min="4618" max="4618" width="14.5703125" style="52" customWidth="1"/>
    <col min="4619" max="4619" width="14.85546875" style="52" customWidth="1"/>
    <col min="4620" max="4620" width="15" style="52" customWidth="1"/>
    <col min="4621" max="4621" width="13.7109375" style="52" customWidth="1"/>
    <col min="4622" max="4622" width="12.7109375" style="52" customWidth="1"/>
    <col min="4623" max="4623" width="13.7109375" style="52" customWidth="1"/>
    <col min="4624" max="4624" width="3.7109375" style="52" customWidth="1"/>
    <col min="4625" max="4625" width="9.140625" style="52"/>
    <col min="4626" max="4626" width="12.5703125" style="52" bestFit="1" customWidth="1"/>
    <col min="4627" max="4627" width="9.140625" style="52"/>
    <col min="4628" max="4628" width="10.7109375" style="52" customWidth="1"/>
    <col min="4629" max="4864" width="9.140625" style="52"/>
    <col min="4865" max="4865" width="3.85546875" style="52" customWidth="1"/>
    <col min="4866" max="4866" width="5.140625" style="52" customWidth="1"/>
    <col min="4867" max="4867" width="35" style="52" customWidth="1"/>
    <col min="4868" max="4868" width="13.28515625" style="52" customWidth="1"/>
    <col min="4869" max="4869" width="10.42578125" style="52" bestFit="1" customWidth="1"/>
    <col min="4870" max="4870" width="12.85546875" style="52" customWidth="1"/>
    <col min="4871" max="4871" width="14.28515625" style="52" customWidth="1"/>
    <col min="4872" max="4872" width="13.5703125" style="52" customWidth="1"/>
    <col min="4873" max="4873" width="10.42578125" style="52" bestFit="1" customWidth="1"/>
    <col min="4874" max="4874" width="14.5703125" style="52" customWidth="1"/>
    <col min="4875" max="4875" width="14.85546875" style="52" customWidth="1"/>
    <col min="4876" max="4876" width="15" style="52" customWidth="1"/>
    <col min="4877" max="4877" width="13.7109375" style="52" customWidth="1"/>
    <col min="4878" max="4878" width="12.7109375" style="52" customWidth="1"/>
    <col min="4879" max="4879" width="13.7109375" style="52" customWidth="1"/>
    <col min="4880" max="4880" width="3.7109375" style="52" customWidth="1"/>
    <col min="4881" max="4881" width="9.140625" style="52"/>
    <col min="4882" max="4882" width="12.5703125" style="52" bestFit="1" customWidth="1"/>
    <col min="4883" max="4883" width="9.140625" style="52"/>
    <col min="4884" max="4884" width="10.7109375" style="52" customWidth="1"/>
    <col min="4885" max="5120" width="9.140625" style="52"/>
    <col min="5121" max="5121" width="3.85546875" style="52" customWidth="1"/>
    <col min="5122" max="5122" width="5.140625" style="52" customWidth="1"/>
    <col min="5123" max="5123" width="35" style="52" customWidth="1"/>
    <col min="5124" max="5124" width="13.28515625" style="52" customWidth="1"/>
    <col min="5125" max="5125" width="10.42578125" style="52" bestFit="1" customWidth="1"/>
    <col min="5126" max="5126" width="12.85546875" style="52" customWidth="1"/>
    <col min="5127" max="5127" width="14.28515625" style="52" customWidth="1"/>
    <col min="5128" max="5128" width="13.5703125" style="52" customWidth="1"/>
    <col min="5129" max="5129" width="10.42578125" style="52" bestFit="1" customWidth="1"/>
    <col min="5130" max="5130" width="14.5703125" style="52" customWidth="1"/>
    <col min="5131" max="5131" width="14.85546875" style="52" customWidth="1"/>
    <col min="5132" max="5132" width="15" style="52" customWidth="1"/>
    <col min="5133" max="5133" width="13.7109375" style="52" customWidth="1"/>
    <col min="5134" max="5134" width="12.7109375" style="52" customWidth="1"/>
    <col min="5135" max="5135" width="13.7109375" style="52" customWidth="1"/>
    <col min="5136" max="5136" width="3.7109375" style="52" customWidth="1"/>
    <col min="5137" max="5137" width="9.140625" style="52"/>
    <col min="5138" max="5138" width="12.5703125" style="52" bestFit="1" customWidth="1"/>
    <col min="5139" max="5139" width="9.140625" style="52"/>
    <col min="5140" max="5140" width="10.7109375" style="52" customWidth="1"/>
    <col min="5141" max="5376" width="9.140625" style="52"/>
    <col min="5377" max="5377" width="3.85546875" style="52" customWidth="1"/>
    <col min="5378" max="5378" width="5.140625" style="52" customWidth="1"/>
    <col min="5379" max="5379" width="35" style="52" customWidth="1"/>
    <col min="5380" max="5380" width="13.28515625" style="52" customWidth="1"/>
    <col min="5381" max="5381" width="10.42578125" style="52" bestFit="1" customWidth="1"/>
    <col min="5382" max="5382" width="12.85546875" style="52" customWidth="1"/>
    <col min="5383" max="5383" width="14.28515625" style="52" customWidth="1"/>
    <col min="5384" max="5384" width="13.5703125" style="52" customWidth="1"/>
    <col min="5385" max="5385" width="10.42578125" style="52" bestFit="1" customWidth="1"/>
    <col min="5386" max="5386" width="14.5703125" style="52" customWidth="1"/>
    <col min="5387" max="5387" width="14.85546875" style="52" customWidth="1"/>
    <col min="5388" max="5388" width="15" style="52" customWidth="1"/>
    <col min="5389" max="5389" width="13.7109375" style="52" customWidth="1"/>
    <col min="5390" max="5390" width="12.7109375" style="52" customWidth="1"/>
    <col min="5391" max="5391" width="13.7109375" style="52" customWidth="1"/>
    <col min="5392" max="5392" width="3.7109375" style="52" customWidth="1"/>
    <col min="5393" max="5393" width="9.140625" style="52"/>
    <col min="5394" max="5394" width="12.5703125" style="52" bestFit="1" customWidth="1"/>
    <col min="5395" max="5395" width="9.140625" style="52"/>
    <col min="5396" max="5396" width="10.7109375" style="52" customWidth="1"/>
    <col min="5397" max="5632" width="9.140625" style="52"/>
    <col min="5633" max="5633" width="3.85546875" style="52" customWidth="1"/>
    <col min="5634" max="5634" width="5.140625" style="52" customWidth="1"/>
    <col min="5635" max="5635" width="35" style="52" customWidth="1"/>
    <col min="5636" max="5636" width="13.28515625" style="52" customWidth="1"/>
    <col min="5637" max="5637" width="10.42578125" style="52" bestFit="1" customWidth="1"/>
    <col min="5638" max="5638" width="12.85546875" style="52" customWidth="1"/>
    <col min="5639" max="5639" width="14.28515625" style="52" customWidth="1"/>
    <col min="5640" max="5640" width="13.5703125" style="52" customWidth="1"/>
    <col min="5641" max="5641" width="10.42578125" style="52" bestFit="1" customWidth="1"/>
    <col min="5642" max="5642" width="14.5703125" style="52" customWidth="1"/>
    <col min="5643" max="5643" width="14.85546875" style="52" customWidth="1"/>
    <col min="5644" max="5644" width="15" style="52" customWidth="1"/>
    <col min="5645" max="5645" width="13.7109375" style="52" customWidth="1"/>
    <col min="5646" max="5646" width="12.7109375" style="52" customWidth="1"/>
    <col min="5647" max="5647" width="13.7109375" style="52" customWidth="1"/>
    <col min="5648" max="5648" width="3.7109375" style="52" customWidth="1"/>
    <col min="5649" max="5649" width="9.140625" style="52"/>
    <col min="5650" max="5650" width="12.5703125" style="52" bestFit="1" customWidth="1"/>
    <col min="5651" max="5651" width="9.140625" style="52"/>
    <col min="5652" max="5652" width="10.7109375" style="52" customWidth="1"/>
    <col min="5653" max="5888" width="9.140625" style="52"/>
    <col min="5889" max="5889" width="3.85546875" style="52" customWidth="1"/>
    <col min="5890" max="5890" width="5.140625" style="52" customWidth="1"/>
    <col min="5891" max="5891" width="35" style="52" customWidth="1"/>
    <col min="5892" max="5892" width="13.28515625" style="52" customWidth="1"/>
    <col min="5893" max="5893" width="10.42578125" style="52" bestFit="1" customWidth="1"/>
    <col min="5894" max="5894" width="12.85546875" style="52" customWidth="1"/>
    <col min="5895" max="5895" width="14.28515625" style="52" customWidth="1"/>
    <col min="5896" max="5896" width="13.5703125" style="52" customWidth="1"/>
    <col min="5897" max="5897" width="10.42578125" style="52" bestFit="1" customWidth="1"/>
    <col min="5898" max="5898" width="14.5703125" style="52" customWidth="1"/>
    <col min="5899" max="5899" width="14.85546875" style="52" customWidth="1"/>
    <col min="5900" max="5900" width="15" style="52" customWidth="1"/>
    <col min="5901" max="5901" width="13.7109375" style="52" customWidth="1"/>
    <col min="5902" max="5902" width="12.7109375" style="52" customWidth="1"/>
    <col min="5903" max="5903" width="13.7109375" style="52" customWidth="1"/>
    <col min="5904" max="5904" width="3.7109375" style="52" customWidth="1"/>
    <col min="5905" max="5905" width="9.140625" style="52"/>
    <col min="5906" max="5906" width="12.5703125" style="52" bestFit="1" customWidth="1"/>
    <col min="5907" max="5907" width="9.140625" style="52"/>
    <col min="5908" max="5908" width="10.7109375" style="52" customWidth="1"/>
    <col min="5909" max="6144" width="9.140625" style="52"/>
    <col min="6145" max="6145" width="3.85546875" style="52" customWidth="1"/>
    <col min="6146" max="6146" width="5.140625" style="52" customWidth="1"/>
    <col min="6147" max="6147" width="35" style="52" customWidth="1"/>
    <col min="6148" max="6148" width="13.28515625" style="52" customWidth="1"/>
    <col min="6149" max="6149" width="10.42578125" style="52" bestFit="1" customWidth="1"/>
    <col min="6150" max="6150" width="12.85546875" style="52" customWidth="1"/>
    <col min="6151" max="6151" width="14.28515625" style="52" customWidth="1"/>
    <col min="6152" max="6152" width="13.5703125" style="52" customWidth="1"/>
    <col min="6153" max="6153" width="10.42578125" style="52" bestFit="1" customWidth="1"/>
    <col min="6154" max="6154" width="14.5703125" style="52" customWidth="1"/>
    <col min="6155" max="6155" width="14.85546875" style="52" customWidth="1"/>
    <col min="6156" max="6156" width="15" style="52" customWidth="1"/>
    <col min="6157" max="6157" width="13.7109375" style="52" customWidth="1"/>
    <col min="6158" max="6158" width="12.7109375" style="52" customWidth="1"/>
    <col min="6159" max="6159" width="13.7109375" style="52" customWidth="1"/>
    <col min="6160" max="6160" width="3.7109375" style="52" customWidth="1"/>
    <col min="6161" max="6161" width="9.140625" style="52"/>
    <col min="6162" max="6162" width="12.5703125" style="52" bestFit="1" customWidth="1"/>
    <col min="6163" max="6163" width="9.140625" style="52"/>
    <col min="6164" max="6164" width="10.7109375" style="52" customWidth="1"/>
    <col min="6165" max="6400" width="9.140625" style="52"/>
    <col min="6401" max="6401" width="3.85546875" style="52" customWidth="1"/>
    <col min="6402" max="6402" width="5.140625" style="52" customWidth="1"/>
    <col min="6403" max="6403" width="35" style="52" customWidth="1"/>
    <col min="6404" max="6404" width="13.28515625" style="52" customWidth="1"/>
    <col min="6405" max="6405" width="10.42578125" style="52" bestFit="1" customWidth="1"/>
    <col min="6406" max="6406" width="12.85546875" style="52" customWidth="1"/>
    <col min="6407" max="6407" width="14.28515625" style="52" customWidth="1"/>
    <col min="6408" max="6408" width="13.5703125" style="52" customWidth="1"/>
    <col min="6409" max="6409" width="10.42578125" style="52" bestFit="1" customWidth="1"/>
    <col min="6410" max="6410" width="14.5703125" style="52" customWidth="1"/>
    <col min="6411" max="6411" width="14.85546875" style="52" customWidth="1"/>
    <col min="6412" max="6412" width="15" style="52" customWidth="1"/>
    <col min="6413" max="6413" width="13.7109375" style="52" customWidth="1"/>
    <col min="6414" max="6414" width="12.7109375" style="52" customWidth="1"/>
    <col min="6415" max="6415" width="13.7109375" style="52" customWidth="1"/>
    <col min="6416" max="6416" width="3.7109375" style="52" customWidth="1"/>
    <col min="6417" max="6417" width="9.140625" style="52"/>
    <col min="6418" max="6418" width="12.5703125" style="52" bestFit="1" customWidth="1"/>
    <col min="6419" max="6419" width="9.140625" style="52"/>
    <col min="6420" max="6420" width="10.7109375" style="52" customWidth="1"/>
    <col min="6421" max="6656" width="9.140625" style="52"/>
    <col min="6657" max="6657" width="3.85546875" style="52" customWidth="1"/>
    <col min="6658" max="6658" width="5.140625" style="52" customWidth="1"/>
    <col min="6659" max="6659" width="35" style="52" customWidth="1"/>
    <col min="6660" max="6660" width="13.28515625" style="52" customWidth="1"/>
    <col min="6661" max="6661" width="10.42578125" style="52" bestFit="1" customWidth="1"/>
    <col min="6662" max="6662" width="12.85546875" style="52" customWidth="1"/>
    <col min="6663" max="6663" width="14.28515625" style="52" customWidth="1"/>
    <col min="6664" max="6664" width="13.5703125" style="52" customWidth="1"/>
    <col min="6665" max="6665" width="10.42578125" style="52" bestFit="1" customWidth="1"/>
    <col min="6666" max="6666" width="14.5703125" style="52" customWidth="1"/>
    <col min="6667" max="6667" width="14.85546875" style="52" customWidth="1"/>
    <col min="6668" max="6668" width="15" style="52" customWidth="1"/>
    <col min="6669" max="6669" width="13.7109375" style="52" customWidth="1"/>
    <col min="6670" max="6670" width="12.7109375" style="52" customWidth="1"/>
    <col min="6671" max="6671" width="13.7109375" style="52" customWidth="1"/>
    <col min="6672" max="6672" width="3.7109375" style="52" customWidth="1"/>
    <col min="6673" max="6673" width="9.140625" style="52"/>
    <col min="6674" max="6674" width="12.5703125" style="52" bestFit="1" customWidth="1"/>
    <col min="6675" max="6675" width="9.140625" style="52"/>
    <col min="6676" max="6676" width="10.7109375" style="52" customWidth="1"/>
    <col min="6677" max="6912" width="9.140625" style="52"/>
    <col min="6913" max="6913" width="3.85546875" style="52" customWidth="1"/>
    <col min="6914" max="6914" width="5.140625" style="52" customWidth="1"/>
    <col min="6915" max="6915" width="35" style="52" customWidth="1"/>
    <col min="6916" max="6916" width="13.28515625" style="52" customWidth="1"/>
    <col min="6917" max="6917" width="10.42578125" style="52" bestFit="1" customWidth="1"/>
    <col min="6918" max="6918" width="12.85546875" style="52" customWidth="1"/>
    <col min="6919" max="6919" width="14.28515625" style="52" customWidth="1"/>
    <col min="6920" max="6920" width="13.5703125" style="52" customWidth="1"/>
    <col min="6921" max="6921" width="10.42578125" style="52" bestFit="1" customWidth="1"/>
    <col min="6922" max="6922" width="14.5703125" style="52" customWidth="1"/>
    <col min="6923" max="6923" width="14.85546875" style="52" customWidth="1"/>
    <col min="6924" max="6924" width="15" style="52" customWidth="1"/>
    <col min="6925" max="6925" width="13.7109375" style="52" customWidth="1"/>
    <col min="6926" max="6926" width="12.7109375" style="52" customWidth="1"/>
    <col min="6927" max="6927" width="13.7109375" style="52" customWidth="1"/>
    <col min="6928" max="6928" width="3.7109375" style="52" customWidth="1"/>
    <col min="6929" max="6929" width="9.140625" style="52"/>
    <col min="6930" max="6930" width="12.5703125" style="52" bestFit="1" customWidth="1"/>
    <col min="6931" max="6931" width="9.140625" style="52"/>
    <col min="6932" max="6932" width="10.7109375" style="52" customWidth="1"/>
    <col min="6933" max="7168" width="9.140625" style="52"/>
    <col min="7169" max="7169" width="3.85546875" style="52" customWidth="1"/>
    <col min="7170" max="7170" width="5.140625" style="52" customWidth="1"/>
    <col min="7171" max="7171" width="35" style="52" customWidth="1"/>
    <col min="7172" max="7172" width="13.28515625" style="52" customWidth="1"/>
    <col min="7173" max="7173" width="10.42578125" style="52" bestFit="1" customWidth="1"/>
    <col min="7174" max="7174" width="12.85546875" style="52" customWidth="1"/>
    <col min="7175" max="7175" width="14.28515625" style="52" customWidth="1"/>
    <col min="7176" max="7176" width="13.5703125" style="52" customWidth="1"/>
    <col min="7177" max="7177" width="10.42578125" style="52" bestFit="1" customWidth="1"/>
    <col min="7178" max="7178" width="14.5703125" style="52" customWidth="1"/>
    <col min="7179" max="7179" width="14.85546875" style="52" customWidth="1"/>
    <col min="7180" max="7180" width="15" style="52" customWidth="1"/>
    <col min="7181" max="7181" width="13.7109375" style="52" customWidth="1"/>
    <col min="7182" max="7182" width="12.7109375" style="52" customWidth="1"/>
    <col min="7183" max="7183" width="13.7109375" style="52" customWidth="1"/>
    <col min="7184" max="7184" width="3.7109375" style="52" customWidth="1"/>
    <col min="7185" max="7185" width="9.140625" style="52"/>
    <col min="7186" max="7186" width="12.5703125" style="52" bestFit="1" customWidth="1"/>
    <col min="7187" max="7187" width="9.140625" style="52"/>
    <col min="7188" max="7188" width="10.7109375" style="52" customWidth="1"/>
    <col min="7189" max="7424" width="9.140625" style="52"/>
    <col min="7425" max="7425" width="3.85546875" style="52" customWidth="1"/>
    <col min="7426" max="7426" width="5.140625" style="52" customWidth="1"/>
    <col min="7427" max="7427" width="35" style="52" customWidth="1"/>
    <col min="7428" max="7428" width="13.28515625" style="52" customWidth="1"/>
    <col min="7429" max="7429" width="10.42578125" style="52" bestFit="1" customWidth="1"/>
    <col min="7430" max="7430" width="12.85546875" style="52" customWidth="1"/>
    <col min="7431" max="7431" width="14.28515625" style="52" customWidth="1"/>
    <col min="7432" max="7432" width="13.5703125" style="52" customWidth="1"/>
    <col min="7433" max="7433" width="10.42578125" style="52" bestFit="1" customWidth="1"/>
    <col min="7434" max="7434" width="14.5703125" style="52" customWidth="1"/>
    <col min="7435" max="7435" width="14.85546875" style="52" customWidth="1"/>
    <col min="7436" max="7436" width="15" style="52" customWidth="1"/>
    <col min="7437" max="7437" width="13.7109375" style="52" customWidth="1"/>
    <col min="7438" max="7438" width="12.7109375" style="52" customWidth="1"/>
    <col min="7439" max="7439" width="13.7109375" style="52" customWidth="1"/>
    <col min="7440" max="7440" width="3.7109375" style="52" customWidth="1"/>
    <col min="7441" max="7441" width="9.140625" style="52"/>
    <col min="7442" max="7442" width="12.5703125" style="52" bestFit="1" customWidth="1"/>
    <col min="7443" max="7443" width="9.140625" style="52"/>
    <col min="7444" max="7444" width="10.7109375" style="52" customWidth="1"/>
    <col min="7445" max="7680" width="9.140625" style="52"/>
    <col min="7681" max="7681" width="3.85546875" style="52" customWidth="1"/>
    <col min="7682" max="7682" width="5.140625" style="52" customWidth="1"/>
    <col min="7683" max="7683" width="35" style="52" customWidth="1"/>
    <col min="7684" max="7684" width="13.28515625" style="52" customWidth="1"/>
    <col min="7685" max="7685" width="10.42578125" style="52" bestFit="1" customWidth="1"/>
    <col min="7686" max="7686" width="12.85546875" style="52" customWidth="1"/>
    <col min="7687" max="7687" width="14.28515625" style="52" customWidth="1"/>
    <col min="7688" max="7688" width="13.5703125" style="52" customWidth="1"/>
    <col min="7689" max="7689" width="10.42578125" style="52" bestFit="1" customWidth="1"/>
    <col min="7690" max="7690" width="14.5703125" style="52" customWidth="1"/>
    <col min="7691" max="7691" width="14.85546875" style="52" customWidth="1"/>
    <col min="7692" max="7692" width="15" style="52" customWidth="1"/>
    <col min="7693" max="7693" width="13.7109375" style="52" customWidth="1"/>
    <col min="7694" max="7694" width="12.7109375" style="52" customWidth="1"/>
    <col min="7695" max="7695" width="13.7109375" style="52" customWidth="1"/>
    <col min="7696" max="7696" width="3.7109375" style="52" customWidth="1"/>
    <col min="7697" max="7697" width="9.140625" style="52"/>
    <col min="7698" max="7698" width="12.5703125" style="52" bestFit="1" customWidth="1"/>
    <col min="7699" max="7699" width="9.140625" style="52"/>
    <col min="7700" max="7700" width="10.7109375" style="52" customWidth="1"/>
    <col min="7701" max="7936" width="9.140625" style="52"/>
    <col min="7937" max="7937" width="3.85546875" style="52" customWidth="1"/>
    <col min="7938" max="7938" width="5.140625" style="52" customWidth="1"/>
    <col min="7939" max="7939" width="35" style="52" customWidth="1"/>
    <col min="7940" max="7940" width="13.28515625" style="52" customWidth="1"/>
    <col min="7941" max="7941" width="10.42578125" style="52" bestFit="1" customWidth="1"/>
    <col min="7942" max="7942" width="12.85546875" style="52" customWidth="1"/>
    <col min="7943" max="7943" width="14.28515625" style="52" customWidth="1"/>
    <col min="7944" max="7944" width="13.5703125" style="52" customWidth="1"/>
    <col min="7945" max="7945" width="10.42578125" style="52" bestFit="1" customWidth="1"/>
    <col min="7946" max="7946" width="14.5703125" style="52" customWidth="1"/>
    <col min="7947" max="7947" width="14.85546875" style="52" customWidth="1"/>
    <col min="7948" max="7948" width="15" style="52" customWidth="1"/>
    <col min="7949" max="7949" width="13.7109375" style="52" customWidth="1"/>
    <col min="7950" max="7950" width="12.7109375" style="52" customWidth="1"/>
    <col min="7951" max="7951" width="13.7109375" style="52" customWidth="1"/>
    <col min="7952" max="7952" width="3.7109375" style="52" customWidth="1"/>
    <col min="7953" max="7953" width="9.140625" style="52"/>
    <col min="7954" max="7954" width="12.5703125" style="52" bestFit="1" customWidth="1"/>
    <col min="7955" max="7955" width="9.140625" style="52"/>
    <col min="7956" max="7956" width="10.7109375" style="52" customWidth="1"/>
    <col min="7957" max="8192" width="9.140625" style="52"/>
    <col min="8193" max="8193" width="3.85546875" style="52" customWidth="1"/>
    <col min="8194" max="8194" width="5.140625" style="52" customWidth="1"/>
    <col min="8195" max="8195" width="35" style="52" customWidth="1"/>
    <col min="8196" max="8196" width="13.28515625" style="52" customWidth="1"/>
    <col min="8197" max="8197" width="10.42578125" style="52" bestFit="1" customWidth="1"/>
    <col min="8198" max="8198" width="12.85546875" style="52" customWidth="1"/>
    <col min="8199" max="8199" width="14.28515625" style="52" customWidth="1"/>
    <col min="8200" max="8200" width="13.5703125" style="52" customWidth="1"/>
    <col min="8201" max="8201" width="10.42578125" style="52" bestFit="1" customWidth="1"/>
    <col min="8202" max="8202" width="14.5703125" style="52" customWidth="1"/>
    <col min="8203" max="8203" width="14.85546875" style="52" customWidth="1"/>
    <col min="8204" max="8204" width="15" style="52" customWidth="1"/>
    <col min="8205" max="8205" width="13.7109375" style="52" customWidth="1"/>
    <col min="8206" max="8206" width="12.7109375" style="52" customWidth="1"/>
    <col min="8207" max="8207" width="13.7109375" style="52" customWidth="1"/>
    <col min="8208" max="8208" width="3.7109375" style="52" customWidth="1"/>
    <col min="8209" max="8209" width="9.140625" style="52"/>
    <col min="8210" max="8210" width="12.5703125" style="52" bestFit="1" customWidth="1"/>
    <col min="8211" max="8211" width="9.140625" style="52"/>
    <col min="8212" max="8212" width="10.7109375" style="52" customWidth="1"/>
    <col min="8213" max="8448" width="9.140625" style="52"/>
    <col min="8449" max="8449" width="3.85546875" style="52" customWidth="1"/>
    <col min="8450" max="8450" width="5.140625" style="52" customWidth="1"/>
    <col min="8451" max="8451" width="35" style="52" customWidth="1"/>
    <col min="8452" max="8452" width="13.28515625" style="52" customWidth="1"/>
    <col min="8453" max="8453" width="10.42578125" style="52" bestFit="1" customWidth="1"/>
    <col min="8454" max="8454" width="12.85546875" style="52" customWidth="1"/>
    <col min="8455" max="8455" width="14.28515625" style="52" customWidth="1"/>
    <col min="8456" max="8456" width="13.5703125" style="52" customWidth="1"/>
    <col min="8457" max="8457" width="10.42578125" style="52" bestFit="1" customWidth="1"/>
    <col min="8458" max="8458" width="14.5703125" style="52" customWidth="1"/>
    <col min="8459" max="8459" width="14.85546875" style="52" customWidth="1"/>
    <col min="8460" max="8460" width="15" style="52" customWidth="1"/>
    <col min="8461" max="8461" width="13.7109375" style="52" customWidth="1"/>
    <col min="8462" max="8462" width="12.7109375" style="52" customWidth="1"/>
    <col min="8463" max="8463" width="13.7109375" style="52" customWidth="1"/>
    <col min="8464" max="8464" width="3.7109375" style="52" customWidth="1"/>
    <col min="8465" max="8465" width="9.140625" style="52"/>
    <col min="8466" max="8466" width="12.5703125" style="52" bestFit="1" customWidth="1"/>
    <col min="8467" max="8467" width="9.140625" style="52"/>
    <col min="8468" max="8468" width="10.7109375" style="52" customWidth="1"/>
    <col min="8469" max="8704" width="9.140625" style="52"/>
    <col min="8705" max="8705" width="3.85546875" style="52" customWidth="1"/>
    <col min="8706" max="8706" width="5.140625" style="52" customWidth="1"/>
    <col min="8707" max="8707" width="35" style="52" customWidth="1"/>
    <col min="8708" max="8708" width="13.28515625" style="52" customWidth="1"/>
    <col min="8709" max="8709" width="10.42578125" style="52" bestFit="1" customWidth="1"/>
    <col min="8710" max="8710" width="12.85546875" style="52" customWidth="1"/>
    <col min="8711" max="8711" width="14.28515625" style="52" customWidth="1"/>
    <col min="8712" max="8712" width="13.5703125" style="52" customWidth="1"/>
    <col min="8713" max="8713" width="10.42578125" style="52" bestFit="1" customWidth="1"/>
    <col min="8714" max="8714" width="14.5703125" style="52" customWidth="1"/>
    <col min="8715" max="8715" width="14.85546875" style="52" customWidth="1"/>
    <col min="8716" max="8716" width="15" style="52" customWidth="1"/>
    <col min="8717" max="8717" width="13.7109375" style="52" customWidth="1"/>
    <col min="8718" max="8718" width="12.7109375" style="52" customWidth="1"/>
    <col min="8719" max="8719" width="13.7109375" style="52" customWidth="1"/>
    <col min="8720" max="8720" width="3.7109375" style="52" customWidth="1"/>
    <col min="8721" max="8721" width="9.140625" style="52"/>
    <col min="8722" max="8722" width="12.5703125" style="52" bestFit="1" customWidth="1"/>
    <col min="8723" max="8723" width="9.140625" style="52"/>
    <col min="8724" max="8724" width="10.7109375" style="52" customWidth="1"/>
    <col min="8725" max="8960" width="9.140625" style="52"/>
    <col min="8961" max="8961" width="3.85546875" style="52" customWidth="1"/>
    <col min="8962" max="8962" width="5.140625" style="52" customWidth="1"/>
    <col min="8963" max="8963" width="35" style="52" customWidth="1"/>
    <col min="8964" max="8964" width="13.28515625" style="52" customWidth="1"/>
    <col min="8965" max="8965" width="10.42578125" style="52" bestFit="1" customWidth="1"/>
    <col min="8966" max="8966" width="12.85546875" style="52" customWidth="1"/>
    <col min="8967" max="8967" width="14.28515625" style="52" customWidth="1"/>
    <col min="8968" max="8968" width="13.5703125" style="52" customWidth="1"/>
    <col min="8969" max="8969" width="10.42578125" style="52" bestFit="1" customWidth="1"/>
    <col min="8970" max="8970" width="14.5703125" style="52" customWidth="1"/>
    <col min="8971" max="8971" width="14.85546875" style="52" customWidth="1"/>
    <col min="8972" max="8972" width="15" style="52" customWidth="1"/>
    <col min="8973" max="8973" width="13.7109375" style="52" customWidth="1"/>
    <col min="8974" max="8974" width="12.7109375" style="52" customWidth="1"/>
    <col min="8975" max="8975" width="13.7109375" style="52" customWidth="1"/>
    <col min="8976" max="8976" width="3.7109375" style="52" customWidth="1"/>
    <col min="8977" max="8977" width="9.140625" style="52"/>
    <col min="8978" max="8978" width="12.5703125" style="52" bestFit="1" customWidth="1"/>
    <col min="8979" max="8979" width="9.140625" style="52"/>
    <col min="8980" max="8980" width="10.7109375" style="52" customWidth="1"/>
    <col min="8981" max="9216" width="9.140625" style="52"/>
    <col min="9217" max="9217" width="3.85546875" style="52" customWidth="1"/>
    <col min="9218" max="9218" width="5.140625" style="52" customWidth="1"/>
    <col min="9219" max="9219" width="35" style="52" customWidth="1"/>
    <col min="9220" max="9220" width="13.28515625" style="52" customWidth="1"/>
    <col min="9221" max="9221" width="10.42578125" style="52" bestFit="1" customWidth="1"/>
    <col min="9222" max="9222" width="12.85546875" style="52" customWidth="1"/>
    <col min="9223" max="9223" width="14.28515625" style="52" customWidth="1"/>
    <col min="9224" max="9224" width="13.5703125" style="52" customWidth="1"/>
    <col min="9225" max="9225" width="10.42578125" style="52" bestFit="1" customWidth="1"/>
    <col min="9226" max="9226" width="14.5703125" style="52" customWidth="1"/>
    <col min="9227" max="9227" width="14.85546875" style="52" customWidth="1"/>
    <col min="9228" max="9228" width="15" style="52" customWidth="1"/>
    <col min="9229" max="9229" width="13.7109375" style="52" customWidth="1"/>
    <col min="9230" max="9230" width="12.7109375" style="52" customWidth="1"/>
    <col min="9231" max="9231" width="13.7109375" style="52" customWidth="1"/>
    <col min="9232" max="9232" width="3.7109375" style="52" customWidth="1"/>
    <col min="9233" max="9233" width="9.140625" style="52"/>
    <col min="9234" max="9234" width="12.5703125" style="52" bestFit="1" customWidth="1"/>
    <col min="9235" max="9235" width="9.140625" style="52"/>
    <col min="9236" max="9236" width="10.7109375" style="52" customWidth="1"/>
    <col min="9237" max="9472" width="9.140625" style="52"/>
    <col min="9473" max="9473" width="3.85546875" style="52" customWidth="1"/>
    <col min="9474" max="9474" width="5.140625" style="52" customWidth="1"/>
    <col min="9475" max="9475" width="35" style="52" customWidth="1"/>
    <col min="9476" max="9476" width="13.28515625" style="52" customWidth="1"/>
    <col min="9477" max="9477" width="10.42578125" style="52" bestFit="1" customWidth="1"/>
    <col min="9478" max="9478" width="12.85546875" style="52" customWidth="1"/>
    <col min="9479" max="9479" width="14.28515625" style="52" customWidth="1"/>
    <col min="9480" max="9480" width="13.5703125" style="52" customWidth="1"/>
    <col min="9481" max="9481" width="10.42578125" style="52" bestFit="1" customWidth="1"/>
    <col min="9482" max="9482" width="14.5703125" style="52" customWidth="1"/>
    <col min="9483" max="9483" width="14.85546875" style="52" customWidth="1"/>
    <col min="9484" max="9484" width="15" style="52" customWidth="1"/>
    <col min="9485" max="9485" width="13.7109375" style="52" customWidth="1"/>
    <col min="9486" max="9486" width="12.7109375" style="52" customWidth="1"/>
    <col min="9487" max="9487" width="13.7109375" style="52" customWidth="1"/>
    <col min="9488" max="9488" width="3.7109375" style="52" customWidth="1"/>
    <col min="9489" max="9489" width="9.140625" style="52"/>
    <col min="9490" max="9490" width="12.5703125" style="52" bestFit="1" customWidth="1"/>
    <col min="9491" max="9491" width="9.140625" style="52"/>
    <col min="9492" max="9492" width="10.7109375" style="52" customWidth="1"/>
    <col min="9493" max="9728" width="9.140625" style="52"/>
    <col min="9729" max="9729" width="3.85546875" style="52" customWidth="1"/>
    <col min="9730" max="9730" width="5.140625" style="52" customWidth="1"/>
    <col min="9731" max="9731" width="35" style="52" customWidth="1"/>
    <col min="9732" max="9732" width="13.28515625" style="52" customWidth="1"/>
    <col min="9733" max="9733" width="10.42578125" style="52" bestFit="1" customWidth="1"/>
    <col min="9734" max="9734" width="12.85546875" style="52" customWidth="1"/>
    <col min="9735" max="9735" width="14.28515625" style="52" customWidth="1"/>
    <col min="9736" max="9736" width="13.5703125" style="52" customWidth="1"/>
    <col min="9737" max="9737" width="10.42578125" style="52" bestFit="1" customWidth="1"/>
    <col min="9738" max="9738" width="14.5703125" style="52" customWidth="1"/>
    <col min="9739" max="9739" width="14.85546875" style="52" customWidth="1"/>
    <col min="9740" max="9740" width="15" style="52" customWidth="1"/>
    <col min="9741" max="9741" width="13.7109375" style="52" customWidth="1"/>
    <col min="9742" max="9742" width="12.7109375" style="52" customWidth="1"/>
    <col min="9743" max="9743" width="13.7109375" style="52" customWidth="1"/>
    <col min="9744" max="9744" width="3.7109375" style="52" customWidth="1"/>
    <col min="9745" max="9745" width="9.140625" style="52"/>
    <col min="9746" max="9746" width="12.5703125" style="52" bestFit="1" customWidth="1"/>
    <col min="9747" max="9747" width="9.140625" style="52"/>
    <col min="9748" max="9748" width="10.7109375" style="52" customWidth="1"/>
    <col min="9749" max="9984" width="9.140625" style="52"/>
    <col min="9985" max="9985" width="3.85546875" style="52" customWidth="1"/>
    <col min="9986" max="9986" width="5.140625" style="52" customWidth="1"/>
    <col min="9987" max="9987" width="35" style="52" customWidth="1"/>
    <col min="9988" max="9988" width="13.28515625" style="52" customWidth="1"/>
    <col min="9989" max="9989" width="10.42578125" style="52" bestFit="1" customWidth="1"/>
    <col min="9990" max="9990" width="12.85546875" style="52" customWidth="1"/>
    <col min="9991" max="9991" width="14.28515625" style="52" customWidth="1"/>
    <col min="9992" max="9992" width="13.5703125" style="52" customWidth="1"/>
    <col min="9993" max="9993" width="10.42578125" style="52" bestFit="1" customWidth="1"/>
    <col min="9994" max="9994" width="14.5703125" style="52" customWidth="1"/>
    <col min="9995" max="9995" width="14.85546875" style="52" customWidth="1"/>
    <col min="9996" max="9996" width="15" style="52" customWidth="1"/>
    <col min="9997" max="9997" width="13.7109375" style="52" customWidth="1"/>
    <col min="9998" max="9998" width="12.7109375" style="52" customWidth="1"/>
    <col min="9999" max="9999" width="13.7109375" style="52" customWidth="1"/>
    <col min="10000" max="10000" width="3.7109375" style="52" customWidth="1"/>
    <col min="10001" max="10001" width="9.140625" style="52"/>
    <col min="10002" max="10002" width="12.5703125" style="52" bestFit="1" customWidth="1"/>
    <col min="10003" max="10003" width="9.140625" style="52"/>
    <col min="10004" max="10004" width="10.7109375" style="52" customWidth="1"/>
    <col min="10005" max="10240" width="9.140625" style="52"/>
    <col min="10241" max="10241" width="3.85546875" style="52" customWidth="1"/>
    <col min="10242" max="10242" width="5.140625" style="52" customWidth="1"/>
    <col min="10243" max="10243" width="35" style="52" customWidth="1"/>
    <col min="10244" max="10244" width="13.28515625" style="52" customWidth="1"/>
    <col min="10245" max="10245" width="10.42578125" style="52" bestFit="1" customWidth="1"/>
    <col min="10246" max="10246" width="12.85546875" style="52" customWidth="1"/>
    <col min="10247" max="10247" width="14.28515625" style="52" customWidth="1"/>
    <col min="10248" max="10248" width="13.5703125" style="52" customWidth="1"/>
    <col min="10249" max="10249" width="10.42578125" style="52" bestFit="1" customWidth="1"/>
    <col min="10250" max="10250" width="14.5703125" style="52" customWidth="1"/>
    <col min="10251" max="10251" width="14.85546875" style="52" customWidth="1"/>
    <col min="10252" max="10252" width="15" style="52" customWidth="1"/>
    <col min="10253" max="10253" width="13.7109375" style="52" customWidth="1"/>
    <col min="10254" max="10254" width="12.7109375" style="52" customWidth="1"/>
    <col min="10255" max="10255" width="13.7109375" style="52" customWidth="1"/>
    <col min="10256" max="10256" width="3.7109375" style="52" customWidth="1"/>
    <col min="10257" max="10257" width="9.140625" style="52"/>
    <col min="10258" max="10258" width="12.5703125" style="52" bestFit="1" customWidth="1"/>
    <col min="10259" max="10259" width="9.140625" style="52"/>
    <col min="10260" max="10260" width="10.7109375" style="52" customWidth="1"/>
    <col min="10261" max="10496" width="9.140625" style="52"/>
    <col min="10497" max="10497" width="3.85546875" style="52" customWidth="1"/>
    <col min="10498" max="10498" width="5.140625" style="52" customWidth="1"/>
    <col min="10499" max="10499" width="35" style="52" customWidth="1"/>
    <col min="10500" max="10500" width="13.28515625" style="52" customWidth="1"/>
    <col min="10501" max="10501" width="10.42578125" style="52" bestFit="1" customWidth="1"/>
    <col min="10502" max="10502" width="12.85546875" style="52" customWidth="1"/>
    <col min="10503" max="10503" width="14.28515625" style="52" customWidth="1"/>
    <col min="10504" max="10504" width="13.5703125" style="52" customWidth="1"/>
    <col min="10505" max="10505" width="10.42578125" style="52" bestFit="1" customWidth="1"/>
    <col min="10506" max="10506" width="14.5703125" style="52" customWidth="1"/>
    <col min="10507" max="10507" width="14.85546875" style="52" customWidth="1"/>
    <col min="10508" max="10508" width="15" style="52" customWidth="1"/>
    <col min="10509" max="10509" width="13.7109375" style="52" customWidth="1"/>
    <col min="10510" max="10510" width="12.7109375" style="52" customWidth="1"/>
    <col min="10511" max="10511" width="13.7109375" style="52" customWidth="1"/>
    <col min="10512" max="10512" width="3.7109375" style="52" customWidth="1"/>
    <col min="10513" max="10513" width="9.140625" style="52"/>
    <col min="10514" max="10514" width="12.5703125" style="52" bestFit="1" customWidth="1"/>
    <col min="10515" max="10515" width="9.140625" style="52"/>
    <col min="10516" max="10516" width="10.7109375" style="52" customWidth="1"/>
    <col min="10517" max="10752" width="9.140625" style="52"/>
    <col min="10753" max="10753" width="3.85546875" style="52" customWidth="1"/>
    <col min="10754" max="10754" width="5.140625" style="52" customWidth="1"/>
    <col min="10755" max="10755" width="35" style="52" customWidth="1"/>
    <col min="10756" max="10756" width="13.28515625" style="52" customWidth="1"/>
    <col min="10757" max="10757" width="10.42578125" style="52" bestFit="1" customWidth="1"/>
    <col min="10758" max="10758" width="12.85546875" style="52" customWidth="1"/>
    <col min="10759" max="10759" width="14.28515625" style="52" customWidth="1"/>
    <col min="10760" max="10760" width="13.5703125" style="52" customWidth="1"/>
    <col min="10761" max="10761" width="10.42578125" style="52" bestFit="1" customWidth="1"/>
    <col min="10762" max="10762" width="14.5703125" style="52" customWidth="1"/>
    <col min="10763" max="10763" width="14.85546875" style="52" customWidth="1"/>
    <col min="10764" max="10764" width="15" style="52" customWidth="1"/>
    <col min="10765" max="10765" width="13.7109375" style="52" customWidth="1"/>
    <col min="10766" max="10766" width="12.7109375" style="52" customWidth="1"/>
    <col min="10767" max="10767" width="13.7109375" style="52" customWidth="1"/>
    <col min="10768" max="10768" width="3.7109375" style="52" customWidth="1"/>
    <col min="10769" max="10769" width="9.140625" style="52"/>
    <col min="10770" max="10770" width="12.5703125" style="52" bestFit="1" customWidth="1"/>
    <col min="10771" max="10771" width="9.140625" style="52"/>
    <col min="10772" max="10772" width="10.7109375" style="52" customWidth="1"/>
    <col min="10773" max="11008" width="9.140625" style="52"/>
    <col min="11009" max="11009" width="3.85546875" style="52" customWidth="1"/>
    <col min="11010" max="11010" width="5.140625" style="52" customWidth="1"/>
    <col min="11011" max="11011" width="35" style="52" customWidth="1"/>
    <col min="11012" max="11012" width="13.28515625" style="52" customWidth="1"/>
    <col min="11013" max="11013" width="10.42578125" style="52" bestFit="1" customWidth="1"/>
    <col min="11014" max="11014" width="12.85546875" style="52" customWidth="1"/>
    <col min="11015" max="11015" width="14.28515625" style="52" customWidth="1"/>
    <col min="11016" max="11016" width="13.5703125" style="52" customWidth="1"/>
    <col min="11017" max="11017" width="10.42578125" style="52" bestFit="1" customWidth="1"/>
    <col min="11018" max="11018" width="14.5703125" style="52" customWidth="1"/>
    <col min="11019" max="11019" width="14.85546875" style="52" customWidth="1"/>
    <col min="11020" max="11020" width="15" style="52" customWidth="1"/>
    <col min="11021" max="11021" width="13.7109375" style="52" customWidth="1"/>
    <col min="11022" max="11022" width="12.7109375" style="52" customWidth="1"/>
    <col min="11023" max="11023" width="13.7109375" style="52" customWidth="1"/>
    <col min="11024" max="11024" width="3.7109375" style="52" customWidth="1"/>
    <col min="11025" max="11025" width="9.140625" style="52"/>
    <col min="11026" max="11026" width="12.5703125" style="52" bestFit="1" customWidth="1"/>
    <col min="11027" max="11027" width="9.140625" style="52"/>
    <col min="11028" max="11028" width="10.7109375" style="52" customWidth="1"/>
    <col min="11029" max="11264" width="9.140625" style="52"/>
    <col min="11265" max="11265" width="3.85546875" style="52" customWidth="1"/>
    <col min="11266" max="11266" width="5.140625" style="52" customWidth="1"/>
    <col min="11267" max="11267" width="35" style="52" customWidth="1"/>
    <col min="11268" max="11268" width="13.28515625" style="52" customWidth="1"/>
    <col min="11269" max="11269" width="10.42578125" style="52" bestFit="1" customWidth="1"/>
    <col min="11270" max="11270" width="12.85546875" style="52" customWidth="1"/>
    <col min="11271" max="11271" width="14.28515625" style="52" customWidth="1"/>
    <col min="11272" max="11272" width="13.5703125" style="52" customWidth="1"/>
    <col min="11273" max="11273" width="10.42578125" style="52" bestFit="1" customWidth="1"/>
    <col min="11274" max="11274" width="14.5703125" style="52" customWidth="1"/>
    <col min="11275" max="11275" width="14.85546875" style="52" customWidth="1"/>
    <col min="11276" max="11276" width="15" style="52" customWidth="1"/>
    <col min="11277" max="11277" width="13.7109375" style="52" customWidth="1"/>
    <col min="11278" max="11278" width="12.7109375" style="52" customWidth="1"/>
    <col min="11279" max="11279" width="13.7109375" style="52" customWidth="1"/>
    <col min="11280" max="11280" width="3.7109375" style="52" customWidth="1"/>
    <col min="11281" max="11281" width="9.140625" style="52"/>
    <col min="11282" max="11282" width="12.5703125" style="52" bestFit="1" customWidth="1"/>
    <col min="11283" max="11283" width="9.140625" style="52"/>
    <col min="11284" max="11284" width="10.7109375" style="52" customWidth="1"/>
    <col min="11285" max="11520" width="9.140625" style="52"/>
    <col min="11521" max="11521" width="3.85546875" style="52" customWidth="1"/>
    <col min="11522" max="11522" width="5.140625" style="52" customWidth="1"/>
    <col min="11523" max="11523" width="35" style="52" customWidth="1"/>
    <col min="11524" max="11524" width="13.28515625" style="52" customWidth="1"/>
    <col min="11525" max="11525" width="10.42578125" style="52" bestFit="1" customWidth="1"/>
    <col min="11526" max="11526" width="12.85546875" style="52" customWidth="1"/>
    <col min="11527" max="11527" width="14.28515625" style="52" customWidth="1"/>
    <col min="11528" max="11528" width="13.5703125" style="52" customWidth="1"/>
    <col min="11529" max="11529" width="10.42578125" style="52" bestFit="1" customWidth="1"/>
    <col min="11530" max="11530" width="14.5703125" style="52" customWidth="1"/>
    <col min="11531" max="11531" width="14.85546875" style="52" customWidth="1"/>
    <col min="11532" max="11532" width="15" style="52" customWidth="1"/>
    <col min="11533" max="11533" width="13.7109375" style="52" customWidth="1"/>
    <col min="11534" max="11534" width="12.7109375" style="52" customWidth="1"/>
    <col min="11535" max="11535" width="13.7109375" style="52" customWidth="1"/>
    <col min="11536" max="11536" width="3.7109375" style="52" customWidth="1"/>
    <col min="11537" max="11537" width="9.140625" style="52"/>
    <col min="11538" max="11538" width="12.5703125" style="52" bestFit="1" customWidth="1"/>
    <col min="11539" max="11539" width="9.140625" style="52"/>
    <col min="11540" max="11540" width="10.7109375" style="52" customWidth="1"/>
    <col min="11541" max="11776" width="9.140625" style="52"/>
    <col min="11777" max="11777" width="3.85546875" style="52" customWidth="1"/>
    <col min="11778" max="11778" width="5.140625" style="52" customWidth="1"/>
    <col min="11779" max="11779" width="35" style="52" customWidth="1"/>
    <col min="11780" max="11780" width="13.28515625" style="52" customWidth="1"/>
    <col min="11781" max="11781" width="10.42578125" style="52" bestFit="1" customWidth="1"/>
    <col min="11782" max="11782" width="12.85546875" style="52" customWidth="1"/>
    <col min="11783" max="11783" width="14.28515625" style="52" customWidth="1"/>
    <col min="11784" max="11784" width="13.5703125" style="52" customWidth="1"/>
    <col min="11785" max="11785" width="10.42578125" style="52" bestFit="1" customWidth="1"/>
    <col min="11786" max="11786" width="14.5703125" style="52" customWidth="1"/>
    <col min="11787" max="11787" width="14.85546875" style="52" customWidth="1"/>
    <col min="11788" max="11788" width="15" style="52" customWidth="1"/>
    <col min="11789" max="11789" width="13.7109375" style="52" customWidth="1"/>
    <col min="11790" max="11790" width="12.7109375" style="52" customWidth="1"/>
    <col min="11791" max="11791" width="13.7109375" style="52" customWidth="1"/>
    <col min="11792" max="11792" width="3.7109375" style="52" customWidth="1"/>
    <col min="11793" max="11793" width="9.140625" style="52"/>
    <col min="11794" max="11794" width="12.5703125" style="52" bestFit="1" customWidth="1"/>
    <col min="11795" max="11795" width="9.140625" style="52"/>
    <col min="11796" max="11796" width="10.7109375" style="52" customWidth="1"/>
    <col min="11797" max="12032" width="9.140625" style="52"/>
    <col min="12033" max="12033" width="3.85546875" style="52" customWidth="1"/>
    <col min="12034" max="12034" width="5.140625" style="52" customWidth="1"/>
    <col min="12035" max="12035" width="35" style="52" customWidth="1"/>
    <col min="12036" max="12036" width="13.28515625" style="52" customWidth="1"/>
    <col min="12037" max="12037" width="10.42578125" style="52" bestFit="1" customWidth="1"/>
    <col min="12038" max="12038" width="12.85546875" style="52" customWidth="1"/>
    <col min="12039" max="12039" width="14.28515625" style="52" customWidth="1"/>
    <col min="12040" max="12040" width="13.5703125" style="52" customWidth="1"/>
    <col min="12041" max="12041" width="10.42578125" style="52" bestFit="1" customWidth="1"/>
    <col min="12042" max="12042" width="14.5703125" style="52" customWidth="1"/>
    <col min="12043" max="12043" width="14.85546875" style="52" customWidth="1"/>
    <col min="12044" max="12044" width="15" style="52" customWidth="1"/>
    <col min="12045" max="12045" width="13.7109375" style="52" customWidth="1"/>
    <col min="12046" max="12046" width="12.7109375" style="52" customWidth="1"/>
    <col min="12047" max="12047" width="13.7109375" style="52" customWidth="1"/>
    <col min="12048" max="12048" width="3.7109375" style="52" customWidth="1"/>
    <col min="12049" max="12049" width="9.140625" style="52"/>
    <col min="12050" max="12050" width="12.5703125" style="52" bestFit="1" customWidth="1"/>
    <col min="12051" max="12051" width="9.140625" style="52"/>
    <col min="12052" max="12052" width="10.7109375" style="52" customWidth="1"/>
    <col min="12053" max="12288" width="9.140625" style="52"/>
    <col min="12289" max="12289" width="3.85546875" style="52" customWidth="1"/>
    <col min="12290" max="12290" width="5.140625" style="52" customWidth="1"/>
    <col min="12291" max="12291" width="35" style="52" customWidth="1"/>
    <col min="12292" max="12292" width="13.28515625" style="52" customWidth="1"/>
    <col min="12293" max="12293" width="10.42578125" style="52" bestFit="1" customWidth="1"/>
    <col min="12294" max="12294" width="12.85546875" style="52" customWidth="1"/>
    <col min="12295" max="12295" width="14.28515625" style="52" customWidth="1"/>
    <col min="12296" max="12296" width="13.5703125" style="52" customWidth="1"/>
    <col min="12297" max="12297" width="10.42578125" style="52" bestFit="1" customWidth="1"/>
    <col min="12298" max="12298" width="14.5703125" style="52" customWidth="1"/>
    <col min="12299" max="12299" width="14.85546875" style="52" customWidth="1"/>
    <col min="12300" max="12300" width="15" style="52" customWidth="1"/>
    <col min="12301" max="12301" width="13.7109375" style="52" customWidth="1"/>
    <col min="12302" max="12302" width="12.7109375" style="52" customWidth="1"/>
    <col min="12303" max="12303" width="13.7109375" style="52" customWidth="1"/>
    <col min="12304" max="12304" width="3.7109375" style="52" customWidth="1"/>
    <col min="12305" max="12305" width="9.140625" style="52"/>
    <col min="12306" max="12306" width="12.5703125" style="52" bestFit="1" customWidth="1"/>
    <col min="12307" max="12307" width="9.140625" style="52"/>
    <col min="12308" max="12308" width="10.7109375" style="52" customWidth="1"/>
    <col min="12309" max="12544" width="9.140625" style="52"/>
    <col min="12545" max="12545" width="3.85546875" style="52" customWidth="1"/>
    <col min="12546" max="12546" width="5.140625" style="52" customWidth="1"/>
    <col min="12547" max="12547" width="35" style="52" customWidth="1"/>
    <col min="12548" max="12548" width="13.28515625" style="52" customWidth="1"/>
    <col min="12549" max="12549" width="10.42578125" style="52" bestFit="1" customWidth="1"/>
    <col min="12550" max="12550" width="12.85546875" style="52" customWidth="1"/>
    <col min="12551" max="12551" width="14.28515625" style="52" customWidth="1"/>
    <col min="12552" max="12552" width="13.5703125" style="52" customWidth="1"/>
    <col min="12553" max="12553" width="10.42578125" style="52" bestFit="1" customWidth="1"/>
    <col min="12554" max="12554" width="14.5703125" style="52" customWidth="1"/>
    <col min="12555" max="12555" width="14.85546875" style="52" customWidth="1"/>
    <col min="12556" max="12556" width="15" style="52" customWidth="1"/>
    <col min="12557" max="12557" width="13.7109375" style="52" customWidth="1"/>
    <col min="12558" max="12558" width="12.7109375" style="52" customWidth="1"/>
    <col min="12559" max="12559" width="13.7109375" style="52" customWidth="1"/>
    <col min="12560" max="12560" width="3.7109375" style="52" customWidth="1"/>
    <col min="12561" max="12561" width="9.140625" style="52"/>
    <col min="12562" max="12562" width="12.5703125" style="52" bestFit="1" customWidth="1"/>
    <col min="12563" max="12563" width="9.140625" style="52"/>
    <col min="12564" max="12564" width="10.7109375" style="52" customWidth="1"/>
    <col min="12565" max="12800" width="9.140625" style="52"/>
    <col min="12801" max="12801" width="3.85546875" style="52" customWidth="1"/>
    <col min="12802" max="12802" width="5.140625" style="52" customWidth="1"/>
    <col min="12803" max="12803" width="35" style="52" customWidth="1"/>
    <col min="12804" max="12804" width="13.28515625" style="52" customWidth="1"/>
    <col min="12805" max="12805" width="10.42578125" style="52" bestFit="1" customWidth="1"/>
    <col min="12806" max="12806" width="12.85546875" style="52" customWidth="1"/>
    <col min="12807" max="12807" width="14.28515625" style="52" customWidth="1"/>
    <col min="12808" max="12808" width="13.5703125" style="52" customWidth="1"/>
    <col min="12809" max="12809" width="10.42578125" style="52" bestFit="1" customWidth="1"/>
    <col min="12810" max="12810" width="14.5703125" style="52" customWidth="1"/>
    <col min="12811" max="12811" width="14.85546875" style="52" customWidth="1"/>
    <col min="12812" max="12812" width="15" style="52" customWidth="1"/>
    <col min="12813" max="12813" width="13.7109375" style="52" customWidth="1"/>
    <col min="12814" max="12814" width="12.7109375" style="52" customWidth="1"/>
    <col min="12815" max="12815" width="13.7109375" style="52" customWidth="1"/>
    <col min="12816" max="12816" width="3.7109375" style="52" customWidth="1"/>
    <col min="12817" max="12817" width="9.140625" style="52"/>
    <col min="12818" max="12818" width="12.5703125" style="52" bestFit="1" customWidth="1"/>
    <col min="12819" max="12819" width="9.140625" style="52"/>
    <col min="12820" max="12820" width="10.7109375" style="52" customWidth="1"/>
    <col min="12821" max="13056" width="9.140625" style="52"/>
    <col min="13057" max="13057" width="3.85546875" style="52" customWidth="1"/>
    <col min="13058" max="13058" width="5.140625" style="52" customWidth="1"/>
    <col min="13059" max="13059" width="35" style="52" customWidth="1"/>
    <col min="13060" max="13060" width="13.28515625" style="52" customWidth="1"/>
    <col min="13061" max="13061" width="10.42578125" style="52" bestFit="1" customWidth="1"/>
    <col min="13062" max="13062" width="12.85546875" style="52" customWidth="1"/>
    <col min="13063" max="13063" width="14.28515625" style="52" customWidth="1"/>
    <col min="13064" max="13064" width="13.5703125" style="52" customWidth="1"/>
    <col min="13065" max="13065" width="10.42578125" style="52" bestFit="1" customWidth="1"/>
    <col min="13066" max="13066" width="14.5703125" style="52" customWidth="1"/>
    <col min="13067" max="13067" width="14.85546875" style="52" customWidth="1"/>
    <col min="13068" max="13068" width="15" style="52" customWidth="1"/>
    <col min="13069" max="13069" width="13.7109375" style="52" customWidth="1"/>
    <col min="13070" max="13070" width="12.7109375" style="52" customWidth="1"/>
    <col min="13071" max="13071" width="13.7109375" style="52" customWidth="1"/>
    <col min="13072" max="13072" width="3.7109375" style="52" customWidth="1"/>
    <col min="13073" max="13073" width="9.140625" style="52"/>
    <col min="13074" max="13074" width="12.5703125" style="52" bestFit="1" customWidth="1"/>
    <col min="13075" max="13075" width="9.140625" style="52"/>
    <col min="13076" max="13076" width="10.7109375" style="52" customWidth="1"/>
    <col min="13077" max="13312" width="9.140625" style="52"/>
    <col min="13313" max="13313" width="3.85546875" style="52" customWidth="1"/>
    <col min="13314" max="13314" width="5.140625" style="52" customWidth="1"/>
    <col min="13315" max="13315" width="35" style="52" customWidth="1"/>
    <col min="13316" max="13316" width="13.28515625" style="52" customWidth="1"/>
    <col min="13317" max="13317" width="10.42578125" style="52" bestFit="1" customWidth="1"/>
    <col min="13318" max="13318" width="12.85546875" style="52" customWidth="1"/>
    <col min="13319" max="13319" width="14.28515625" style="52" customWidth="1"/>
    <col min="13320" max="13320" width="13.5703125" style="52" customWidth="1"/>
    <col min="13321" max="13321" width="10.42578125" style="52" bestFit="1" customWidth="1"/>
    <col min="13322" max="13322" width="14.5703125" style="52" customWidth="1"/>
    <col min="13323" max="13323" width="14.85546875" style="52" customWidth="1"/>
    <col min="13324" max="13324" width="15" style="52" customWidth="1"/>
    <col min="13325" max="13325" width="13.7109375" style="52" customWidth="1"/>
    <col min="13326" max="13326" width="12.7109375" style="52" customWidth="1"/>
    <col min="13327" max="13327" width="13.7109375" style="52" customWidth="1"/>
    <col min="13328" max="13328" width="3.7109375" style="52" customWidth="1"/>
    <col min="13329" max="13329" width="9.140625" style="52"/>
    <col min="13330" max="13330" width="12.5703125" style="52" bestFit="1" customWidth="1"/>
    <col min="13331" max="13331" width="9.140625" style="52"/>
    <col min="13332" max="13332" width="10.7109375" style="52" customWidth="1"/>
    <col min="13333" max="13568" width="9.140625" style="52"/>
    <col min="13569" max="13569" width="3.85546875" style="52" customWidth="1"/>
    <col min="13570" max="13570" width="5.140625" style="52" customWidth="1"/>
    <col min="13571" max="13571" width="35" style="52" customWidth="1"/>
    <col min="13572" max="13572" width="13.28515625" style="52" customWidth="1"/>
    <col min="13573" max="13573" width="10.42578125" style="52" bestFit="1" customWidth="1"/>
    <col min="13574" max="13574" width="12.85546875" style="52" customWidth="1"/>
    <col min="13575" max="13575" width="14.28515625" style="52" customWidth="1"/>
    <col min="13576" max="13576" width="13.5703125" style="52" customWidth="1"/>
    <col min="13577" max="13577" width="10.42578125" style="52" bestFit="1" customWidth="1"/>
    <col min="13578" max="13578" width="14.5703125" style="52" customWidth="1"/>
    <col min="13579" max="13579" width="14.85546875" style="52" customWidth="1"/>
    <col min="13580" max="13580" width="15" style="52" customWidth="1"/>
    <col min="13581" max="13581" width="13.7109375" style="52" customWidth="1"/>
    <col min="13582" max="13582" width="12.7109375" style="52" customWidth="1"/>
    <col min="13583" max="13583" width="13.7109375" style="52" customWidth="1"/>
    <col min="13584" max="13584" width="3.7109375" style="52" customWidth="1"/>
    <col min="13585" max="13585" width="9.140625" style="52"/>
    <col min="13586" max="13586" width="12.5703125" style="52" bestFit="1" customWidth="1"/>
    <col min="13587" max="13587" width="9.140625" style="52"/>
    <col min="13588" max="13588" width="10.7109375" style="52" customWidth="1"/>
    <col min="13589" max="13824" width="9.140625" style="52"/>
    <col min="13825" max="13825" width="3.85546875" style="52" customWidth="1"/>
    <col min="13826" max="13826" width="5.140625" style="52" customWidth="1"/>
    <col min="13827" max="13827" width="35" style="52" customWidth="1"/>
    <col min="13828" max="13828" width="13.28515625" style="52" customWidth="1"/>
    <col min="13829" max="13829" width="10.42578125" style="52" bestFit="1" customWidth="1"/>
    <col min="13830" max="13830" width="12.85546875" style="52" customWidth="1"/>
    <col min="13831" max="13831" width="14.28515625" style="52" customWidth="1"/>
    <col min="13832" max="13832" width="13.5703125" style="52" customWidth="1"/>
    <col min="13833" max="13833" width="10.42578125" style="52" bestFit="1" customWidth="1"/>
    <col min="13834" max="13834" width="14.5703125" style="52" customWidth="1"/>
    <col min="13835" max="13835" width="14.85546875" style="52" customWidth="1"/>
    <col min="13836" max="13836" width="15" style="52" customWidth="1"/>
    <col min="13837" max="13837" width="13.7109375" style="52" customWidth="1"/>
    <col min="13838" max="13838" width="12.7109375" style="52" customWidth="1"/>
    <col min="13839" max="13839" width="13.7109375" style="52" customWidth="1"/>
    <col min="13840" max="13840" width="3.7109375" style="52" customWidth="1"/>
    <col min="13841" max="13841" width="9.140625" style="52"/>
    <col min="13842" max="13842" width="12.5703125" style="52" bestFit="1" customWidth="1"/>
    <col min="13843" max="13843" width="9.140625" style="52"/>
    <col min="13844" max="13844" width="10.7109375" style="52" customWidth="1"/>
    <col min="13845" max="14080" width="9.140625" style="52"/>
    <col min="14081" max="14081" width="3.85546875" style="52" customWidth="1"/>
    <col min="14082" max="14082" width="5.140625" style="52" customWidth="1"/>
    <col min="14083" max="14083" width="35" style="52" customWidth="1"/>
    <col min="14084" max="14084" width="13.28515625" style="52" customWidth="1"/>
    <col min="14085" max="14085" width="10.42578125" style="52" bestFit="1" customWidth="1"/>
    <col min="14086" max="14086" width="12.85546875" style="52" customWidth="1"/>
    <col min="14087" max="14087" width="14.28515625" style="52" customWidth="1"/>
    <col min="14088" max="14088" width="13.5703125" style="52" customWidth="1"/>
    <col min="14089" max="14089" width="10.42578125" style="52" bestFit="1" customWidth="1"/>
    <col min="14090" max="14090" width="14.5703125" style="52" customWidth="1"/>
    <col min="14091" max="14091" width="14.85546875" style="52" customWidth="1"/>
    <col min="14092" max="14092" width="15" style="52" customWidth="1"/>
    <col min="14093" max="14093" width="13.7109375" style="52" customWidth="1"/>
    <col min="14094" max="14094" width="12.7109375" style="52" customWidth="1"/>
    <col min="14095" max="14095" width="13.7109375" style="52" customWidth="1"/>
    <col min="14096" max="14096" width="3.7109375" style="52" customWidth="1"/>
    <col min="14097" max="14097" width="9.140625" style="52"/>
    <col min="14098" max="14098" width="12.5703125" style="52" bestFit="1" customWidth="1"/>
    <col min="14099" max="14099" width="9.140625" style="52"/>
    <col min="14100" max="14100" width="10.7109375" style="52" customWidth="1"/>
    <col min="14101" max="14336" width="9.140625" style="52"/>
    <col min="14337" max="14337" width="3.85546875" style="52" customWidth="1"/>
    <col min="14338" max="14338" width="5.140625" style="52" customWidth="1"/>
    <col min="14339" max="14339" width="35" style="52" customWidth="1"/>
    <col min="14340" max="14340" width="13.28515625" style="52" customWidth="1"/>
    <col min="14341" max="14341" width="10.42578125" style="52" bestFit="1" customWidth="1"/>
    <col min="14342" max="14342" width="12.85546875" style="52" customWidth="1"/>
    <col min="14343" max="14343" width="14.28515625" style="52" customWidth="1"/>
    <col min="14344" max="14344" width="13.5703125" style="52" customWidth="1"/>
    <col min="14345" max="14345" width="10.42578125" style="52" bestFit="1" customWidth="1"/>
    <col min="14346" max="14346" width="14.5703125" style="52" customWidth="1"/>
    <col min="14347" max="14347" width="14.85546875" style="52" customWidth="1"/>
    <col min="14348" max="14348" width="15" style="52" customWidth="1"/>
    <col min="14349" max="14349" width="13.7109375" style="52" customWidth="1"/>
    <col min="14350" max="14350" width="12.7109375" style="52" customWidth="1"/>
    <col min="14351" max="14351" width="13.7109375" style="52" customWidth="1"/>
    <col min="14352" max="14352" width="3.7109375" style="52" customWidth="1"/>
    <col min="14353" max="14353" width="9.140625" style="52"/>
    <col min="14354" max="14354" width="12.5703125" style="52" bestFit="1" customWidth="1"/>
    <col min="14355" max="14355" width="9.140625" style="52"/>
    <col min="14356" max="14356" width="10.7109375" style="52" customWidth="1"/>
    <col min="14357" max="14592" width="9.140625" style="52"/>
    <col min="14593" max="14593" width="3.85546875" style="52" customWidth="1"/>
    <col min="14594" max="14594" width="5.140625" style="52" customWidth="1"/>
    <col min="14595" max="14595" width="35" style="52" customWidth="1"/>
    <col min="14596" max="14596" width="13.28515625" style="52" customWidth="1"/>
    <col min="14597" max="14597" width="10.42578125" style="52" bestFit="1" customWidth="1"/>
    <col min="14598" max="14598" width="12.85546875" style="52" customWidth="1"/>
    <col min="14599" max="14599" width="14.28515625" style="52" customWidth="1"/>
    <col min="14600" max="14600" width="13.5703125" style="52" customWidth="1"/>
    <col min="14601" max="14601" width="10.42578125" style="52" bestFit="1" customWidth="1"/>
    <col min="14602" max="14602" width="14.5703125" style="52" customWidth="1"/>
    <col min="14603" max="14603" width="14.85546875" style="52" customWidth="1"/>
    <col min="14604" max="14604" width="15" style="52" customWidth="1"/>
    <col min="14605" max="14605" width="13.7109375" style="52" customWidth="1"/>
    <col min="14606" max="14606" width="12.7109375" style="52" customWidth="1"/>
    <col min="14607" max="14607" width="13.7109375" style="52" customWidth="1"/>
    <col min="14608" max="14608" width="3.7109375" style="52" customWidth="1"/>
    <col min="14609" max="14609" width="9.140625" style="52"/>
    <col min="14610" max="14610" width="12.5703125" style="52" bestFit="1" customWidth="1"/>
    <col min="14611" max="14611" width="9.140625" style="52"/>
    <col min="14612" max="14612" width="10.7109375" style="52" customWidth="1"/>
    <col min="14613" max="14848" width="9.140625" style="52"/>
    <col min="14849" max="14849" width="3.85546875" style="52" customWidth="1"/>
    <col min="14850" max="14850" width="5.140625" style="52" customWidth="1"/>
    <col min="14851" max="14851" width="35" style="52" customWidth="1"/>
    <col min="14852" max="14852" width="13.28515625" style="52" customWidth="1"/>
    <col min="14853" max="14853" width="10.42578125" style="52" bestFit="1" customWidth="1"/>
    <col min="14854" max="14854" width="12.85546875" style="52" customWidth="1"/>
    <col min="14855" max="14855" width="14.28515625" style="52" customWidth="1"/>
    <col min="14856" max="14856" width="13.5703125" style="52" customWidth="1"/>
    <col min="14857" max="14857" width="10.42578125" style="52" bestFit="1" customWidth="1"/>
    <col min="14858" max="14858" width="14.5703125" style="52" customWidth="1"/>
    <col min="14859" max="14859" width="14.85546875" style="52" customWidth="1"/>
    <col min="14860" max="14860" width="15" style="52" customWidth="1"/>
    <col min="14861" max="14861" width="13.7109375" style="52" customWidth="1"/>
    <col min="14862" max="14862" width="12.7109375" style="52" customWidth="1"/>
    <col min="14863" max="14863" width="13.7109375" style="52" customWidth="1"/>
    <col min="14864" max="14864" width="3.7109375" style="52" customWidth="1"/>
    <col min="14865" max="14865" width="9.140625" style="52"/>
    <col min="14866" max="14866" width="12.5703125" style="52" bestFit="1" customWidth="1"/>
    <col min="14867" max="14867" width="9.140625" style="52"/>
    <col min="14868" max="14868" width="10.7109375" style="52" customWidth="1"/>
    <col min="14869" max="15104" width="9.140625" style="52"/>
    <col min="15105" max="15105" width="3.85546875" style="52" customWidth="1"/>
    <col min="15106" max="15106" width="5.140625" style="52" customWidth="1"/>
    <col min="15107" max="15107" width="35" style="52" customWidth="1"/>
    <col min="15108" max="15108" width="13.28515625" style="52" customWidth="1"/>
    <col min="15109" max="15109" width="10.42578125" style="52" bestFit="1" customWidth="1"/>
    <col min="15110" max="15110" width="12.85546875" style="52" customWidth="1"/>
    <col min="15111" max="15111" width="14.28515625" style="52" customWidth="1"/>
    <col min="15112" max="15112" width="13.5703125" style="52" customWidth="1"/>
    <col min="15113" max="15113" width="10.42578125" style="52" bestFit="1" customWidth="1"/>
    <col min="15114" max="15114" width="14.5703125" style="52" customWidth="1"/>
    <col min="15115" max="15115" width="14.85546875" style="52" customWidth="1"/>
    <col min="15116" max="15116" width="15" style="52" customWidth="1"/>
    <col min="15117" max="15117" width="13.7109375" style="52" customWidth="1"/>
    <col min="15118" max="15118" width="12.7109375" style="52" customWidth="1"/>
    <col min="15119" max="15119" width="13.7109375" style="52" customWidth="1"/>
    <col min="15120" max="15120" width="3.7109375" style="52" customWidth="1"/>
    <col min="15121" max="15121" width="9.140625" style="52"/>
    <col min="15122" max="15122" width="12.5703125" style="52" bestFit="1" customWidth="1"/>
    <col min="15123" max="15123" width="9.140625" style="52"/>
    <col min="15124" max="15124" width="10.7109375" style="52" customWidth="1"/>
    <col min="15125" max="15360" width="9.140625" style="52"/>
    <col min="15361" max="15361" width="3.85546875" style="52" customWidth="1"/>
    <col min="15362" max="15362" width="5.140625" style="52" customWidth="1"/>
    <col min="15363" max="15363" width="35" style="52" customWidth="1"/>
    <col min="15364" max="15364" width="13.28515625" style="52" customWidth="1"/>
    <col min="15365" max="15365" width="10.42578125" style="52" bestFit="1" customWidth="1"/>
    <col min="15366" max="15366" width="12.85546875" style="52" customWidth="1"/>
    <col min="15367" max="15367" width="14.28515625" style="52" customWidth="1"/>
    <col min="15368" max="15368" width="13.5703125" style="52" customWidth="1"/>
    <col min="15369" max="15369" width="10.42578125" style="52" bestFit="1" customWidth="1"/>
    <col min="15370" max="15370" width="14.5703125" style="52" customWidth="1"/>
    <col min="15371" max="15371" width="14.85546875" style="52" customWidth="1"/>
    <col min="15372" max="15372" width="15" style="52" customWidth="1"/>
    <col min="15373" max="15373" width="13.7109375" style="52" customWidth="1"/>
    <col min="15374" max="15374" width="12.7109375" style="52" customWidth="1"/>
    <col min="15375" max="15375" width="13.7109375" style="52" customWidth="1"/>
    <col min="15376" max="15376" width="3.7109375" style="52" customWidth="1"/>
    <col min="15377" max="15377" width="9.140625" style="52"/>
    <col min="15378" max="15378" width="12.5703125" style="52" bestFit="1" customWidth="1"/>
    <col min="15379" max="15379" width="9.140625" style="52"/>
    <col min="15380" max="15380" width="10.7109375" style="52" customWidth="1"/>
    <col min="15381" max="15616" width="9.140625" style="52"/>
    <col min="15617" max="15617" width="3.85546875" style="52" customWidth="1"/>
    <col min="15618" max="15618" width="5.140625" style="52" customWidth="1"/>
    <col min="15619" max="15619" width="35" style="52" customWidth="1"/>
    <col min="15620" max="15620" width="13.28515625" style="52" customWidth="1"/>
    <col min="15621" max="15621" width="10.42578125" style="52" bestFit="1" customWidth="1"/>
    <col min="15622" max="15622" width="12.85546875" style="52" customWidth="1"/>
    <col min="15623" max="15623" width="14.28515625" style="52" customWidth="1"/>
    <col min="15624" max="15624" width="13.5703125" style="52" customWidth="1"/>
    <col min="15625" max="15625" width="10.42578125" style="52" bestFit="1" customWidth="1"/>
    <col min="15626" max="15626" width="14.5703125" style="52" customWidth="1"/>
    <col min="15627" max="15627" width="14.85546875" style="52" customWidth="1"/>
    <col min="15628" max="15628" width="15" style="52" customWidth="1"/>
    <col min="15629" max="15629" width="13.7109375" style="52" customWidth="1"/>
    <col min="15630" max="15630" width="12.7109375" style="52" customWidth="1"/>
    <col min="15631" max="15631" width="13.7109375" style="52" customWidth="1"/>
    <col min="15632" max="15632" width="3.7109375" style="52" customWidth="1"/>
    <col min="15633" max="15633" width="9.140625" style="52"/>
    <col min="15634" max="15634" width="12.5703125" style="52" bestFit="1" customWidth="1"/>
    <col min="15635" max="15635" width="9.140625" style="52"/>
    <col min="15636" max="15636" width="10.7109375" style="52" customWidth="1"/>
    <col min="15637" max="15872" width="9.140625" style="52"/>
    <col min="15873" max="15873" width="3.85546875" style="52" customWidth="1"/>
    <col min="15874" max="15874" width="5.140625" style="52" customWidth="1"/>
    <col min="15875" max="15875" width="35" style="52" customWidth="1"/>
    <col min="15876" max="15876" width="13.28515625" style="52" customWidth="1"/>
    <col min="15877" max="15877" width="10.42578125" style="52" bestFit="1" customWidth="1"/>
    <col min="15878" max="15878" width="12.85546875" style="52" customWidth="1"/>
    <col min="15879" max="15879" width="14.28515625" style="52" customWidth="1"/>
    <col min="15880" max="15880" width="13.5703125" style="52" customWidth="1"/>
    <col min="15881" max="15881" width="10.42578125" style="52" bestFit="1" customWidth="1"/>
    <col min="15882" max="15882" width="14.5703125" style="52" customWidth="1"/>
    <col min="15883" max="15883" width="14.85546875" style="52" customWidth="1"/>
    <col min="15884" max="15884" width="15" style="52" customWidth="1"/>
    <col min="15885" max="15885" width="13.7109375" style="52" customWidth="1"/>
    <col min="15886" max="15886" width="12.7109375" style="52" customWidth="1"/>
    <col min="15887" max="15887" width="13.7109375" style="52" customWidth="1"/>
    <col min="15888" max="15888" width="3.7109375" style="52" customWidth="1"/>
    <col min="15889" max="15889" width="9.140625" style="52"/>
    <col min="15890" max="15890" width="12.5703125" style="52" bestFit="1" customWidth="1"/>
    <col min="15891" max="15891" width="9.140625" style="52"/>
    <col min="15892" max="15892" width="10.7109375" style="52" customWidth="1"/>
    <col min="15893" max="16128" width="9.140625" style="52"/>
    <col min="16129" max="16129" width="3.85546875" style="52" customWidth="1"/>
    <col min="16130" max="16130" width="5.140625" style="52" customWidth="1"/>
    <col min="16131" max="16131" width="35" style="52" customWidth="1"/>
    <col min="16132" max="16132" width="13.28515625" style="52" customWidth="1"/>
    <col min="16133" max="16133" width="10.42578125" style="52" bestFit="1" customWidth="1"/>
    <col min="16134" max="16134" width="12.85546875" style="52" customWidth="1"/>
    <col min="16135" max="16135" width="14.28515625" style="52" customWidth="1"/>
    <col min="16136" max="16136" width="13.5703125" style="52" customWidth="1"/>
    <col min="16137" max="16137" width="10.42578125" style="52" bestFit="1" customWidth="1"/>
    <col min="16138" max="16138" width="14.5703125" style="52" customWidth="1"/>
    <col min="16139" max="16139" width="14.85546875" style="52" customWidth="1"/>
    <col min="16140" max="16140" width="15" style="52" customWidth="1"/>
    <col min="16141" max="16141" width="13.7109375" style="52" customWidth="1"/>
    <col min="16142" max="16142" width="12.7109375" style="52" customWidth="1"/>
    <col min="16143" max="16143" width="13.7109375" style="52" customWidth="1"/>
    <col min="16144" max="16144" width="3.7109375" style="52" customWidth="1"/>
    <col min="16145" max="16145" width="9.140625" style="52"/>
    <col min="16146" max="16146" width="12.5703125" style="52" bestFit="1" customWidth="1"/>
    <col min="16147" max="16147" width="9.140625" style="52"/>
    <col min="16148" max="16148" width="10.7109375" style="52" customWidth="1"/>
    <col min="16149" max="16384" width="9.140625" style="52"/>
  </cols>
  <sheetData>
    <row r="2" spans="2:20" x14ac:dyDescent="0.25">
      <c r="B2" s="400" t="s">
        <v>413</v>
      </c>
      <c r="C2" s="400"/>
      <c r="D2" s="400"/>
      <c r="M2" s="372"/>
      <c r="N2" s="372"/>
      <c r="O2" s="372"/>
    </row>
    <row r="3" spans="2:20" x14ac:dyDescent="0.25">
      <c r="B3" s="400"/>
      <c r="C3" s="400"/>
      <c r="D3" s="400"/>
      <c r="M3" s="372"/>
      <c r="N3" s="372"/>
      <c r="O3" s="372"/>
    </row>
    <row r="4" spans="2:20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26.25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19.149999999999999" customHeight="1" thickBot="1" x14ac:dyDescent="0.3">
      <c r="B8" s="140" t="s">
        <v>14</v>
      </c>
      <c r="C8" s="141" t="s">
        <v>54</v>
      </c>
      <c r="D8" s="170">
        <v>2817434.76</v>
      </c>
      <c r="E8" s="170">
        <v>0</v>
      </c>
      <c r="F8" s="170">
        <v>113594.73</v>
      </c>
      <c r="G8" s="170">
        <v>0</v>
      </c>
      <c r="H8" s="170">
        <v>0</v>
      </c>
      <c r="I8" s="170">
        <v>0</v>
      </c>
      <c r="J8" s="170">
        <v>4886.59</v>
      </c>
      <c r="K8" s="170">
        <v>9170.44</v>
      </c>
      <c r="L8" s="170">
        <v>0</v>
      </c>
      <c r="M8" s="171">
        <v>2916972.46</v>
      </c>
      <c r="N8" s="170">
        <v>2819817.76</v>
      </c>
      <c r="O8" s="172">
        <v>97154.7</v>
      </c>
      <c r="R8" s="61"/>
      <c r="T8" s="61"/>
    </row>
    <row r="9" spans="2:20" ht="20.45" customHeight="1" thickBot="1" x14ac:dyDescent="0.3">
      <c r="B9" s="140" t="s">
        <v>55</v>
      </c>
      <c r="C9" s="141" t="s">
        <v>56</v>
      </c>
      <c r="D9" s="170">
        <v>0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1">
        <v>0</v>
      </c>
      <c r="N9" s="170">
        <v>0</v>
      </c>
      <c r="O9" s="172">
        <v>0</v>
      </c>
      <c r="R9" s="61"/>
      <c r="T9" s="61"/>
    </row>
    <row r="10" spans="2:20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T10" s="61"/>
    </row>
    <row r="11" spans="2:20" ht="30.75" thickBot="1" x14ac:dyDescent="0.3">
      <c r="B11" s="140" t="s">
        <v>59</v>
      </c>
      <c r="C11" s="141" t="s">
        <v>60</v>
      </c>
      <c r="D11" s="170">
        <v>27559.39</v>
      </c>
      <c r="E11" s="170">
        <v>0</v>
      </c>
      <c r="F11" s="170">
        <v>0</v>
      </c>
      <c r="G11" s="170">
        <v>0</v>
      </c>
      <c r="H11" s="170">
        <v>0</v>
      </c>
      <c r="I11" s="170">
        <v>0</v>
      </c>
      <c r="J11" s="170">
        <v>0</v>
      </c>
      <c r="K11" s="170">
        <v>0</v>
      </c>
      <c r="L11" s="170">
        <v>0</v>
      </c>
      <c r="M11" s="171">
        <v>27559.39</v>
      </c>
      <c r="N11" s="170">
        <v>12517.37</v>
      </c>
      <c r="O11" s="172">
        <v>15042.02</v>
      </c>
      <c r="R11" s="61"/>
      <c r="T11" s="61"/>
    </row>
    <row r="12" spans="2:20" ht="24.6" customHeight="1" thickBot="1" x14ac:dyDescent="0.3">
      <c r="B12" s="140" t="s">
        <v>61</v>
      </c>
      <c r="C12" s="141" t="s">
        <v>62</v>
      </c>
      <c r="D12" s="170">
        <v>1641777.25</v>
      </c>
      <c r="E12" s="170">
        <v>0</v>
      </c>
      <c r="F12" s="170">
        <v>97652.160000000003</v>
      </c>
      <c r="G12" s="170">
        <v>0</v>
      </c>
      <c r="H12" s="170">
        <v>0</v>
      </c>
      <c r="I12" s="170">
        <v>0</v>
      </c>
      <c r="J12" s="170">
        <v>0</v>
      </c>
      <c r="K12" s="170">
        <v>0</v>
      </c>
      <c r="L12" s="170">
        <v>0</v>
      </c>
      <c r="M12" s="171">
        <v>1739429.41</v>
      </c>
      <c r="N12" s="170">
        <v>1679586.63</v>
      </c>
      <c r="O12" s="172">
        <v>59842.78</v>
      </c>
      <c r="R12" s="61"/>
      <c r="T12" s="61"/>
    </row>
    <row r="13" spans="2:20" ht="24.6" customHeight="1" thickBot="1" x14ac:dyDescent="0.3">
      <c r="B13" s="140" t="s">
        <v>63</v>
      </c>
      <c r="C13" s="141" t="s">
        <v>64</v>
      </c>
      <c r="D13" s="170">
        <v>91101.65</v>
      </c>
      <c r="E13" s="170">
        <v>0</v>
      </c>
      <c r="F13" s="170">
        <v>0</v>
      </c>
      <c r="G13" s="170">
        <v>0</v>
      </c>
      <c r="H13" s="170">
        <v>0</v>
      </c>
      <c r="I13" s="170">
        <v>0</v>
      </c>
      <c r="J13" s="170">
        <v>0</v>
      </c>
      <c r="K13" s="170">
        <v>0</v>
      </c>
      <c r="L13" s="170">
        <v>0</v>
      </c>
      <c r="M13" s="171">
        <v>91101.65</v>
      </c>
      <c r="N13" s="170">
        <v>91101.45</v>
      </c>
      <c r="O13" s="172">
        <v>0.2</v>
      </c>
      <c r="R13" s="61"/>
      <c r="T13" s="61"/>
    </row>
    <row r="14" spans="2:20" ht="24.6" customHeight="1" thickBot="1" x14ac:dyDescent="0.3">
      <c r="B14" s="140" t="s">
        <v>65</v>
      </c>
      <c r="C14" s="141" t="s">
        <v>66</v>
      </c>
      <c r="D14" s="170">
        <v>1056996.47</v>
      </c>
      <c r="E14" s="170">
        <v>0</v>
      </c>
      <c r="F14" s="170">
        <v>15942.57</v>
      </c>
      <c r="G14" s="170">
        <v>0</v>
      </c>
      <c r="H14" s="170">
        <v>0</v>
      </c>
      <c r="I14" s="170">
        <v>0</v>
      </c>
      <c r="J14" s="170">
        <v>4886.59</v>
      </c>
      <c r="K14" s="170">
        <v>9170.44</v>
      </c>
      <c r="L14" s="170">
        <v>0</v>
      </c>
      <c r="M14" s="171">
        <v>1058882.01</v>
      </c>
      <c r="N14" s="170">
        <v>1036612.31</v>
      </c>
      <c r="O14" s="172">
        <v>22269.7</v>
      </c>
      <c r="R14" s="61"/>
      <c r="T14" s="61"/>
    </row>
    <row r="15" spans="2:20" ht="22.15" customHeight="1" thickBot="1" x14ac:dyDescent="0.3">
      <c r="B15" s="143" t="s">
        <v>19</v>
      </c>
      <c r="C15" s="141" t="s">
        <v>67</v>
      </c>
      <c r="D15" s="170">
        <v>0</v>
      </c>
      <c r="E15" s="170">
        <v>0</v>
      </c>
      <c r="F15" s="170">
        <v>21628.02</v>
      </c>
      <c r="G15" s="170">
        <v>0</v>
      </c>
      <c r="H15" s="170">
        <v>0</v>
      </c>
      <c r="I15" s="170">
        <v>0</v>
      </c>
      <c r="J15" s="170">
        <v>0</v>
      </c>
      <c r="K15" s="170">
        <v>21628.02</v>
      </c>
      <c r="L15" s="170">
        <v>0</v>
      </c>
      <c r="M15" s="171">
        <v>0</v>
      </c>
      <c r="N15" s="170">
        <v>0</v>
      </c>
      <c r="O15" s="172">
        <v>0</v>
      </c>
      <c r="R15" s="61"/>
      <c r="T15" s="61"/>
    </row>
    <row r="16" spans="2:20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T16" s="61"/>
    </row>
    <row r="17" spans="2:20" ht="20.45" customHeight="1" thickBot="1" x14ac:dyDescent="0.3">
      <c r="B17" s="143" t="s">
        <v>23</v>
      </c>
      <c r="C17" s="141" t="s">
        <v>69</v>
      </c>
      <c r="D17" s="170">
        <v>3300460.86</v>
      </c>
      <c r="E17" s="170">
        <v>0</v>
      </c>
      <c r="F17" s="170">
        <v>21628.02</v>
      </c>
      <c r="G17" s="170">
        <v>0</v>
      </c>
      <c r="H17" s="170">
        <v>0</v>
      </c>
      <c r="I17" s="170">
        <v>0</v>
      </c>
      <c r="J17" s="170">
        <v>0</v>
      </c>
      <c r="K17" s="170">
        <v>0</v>
      </c>
      <c r="L17" s="170">
        <v>0</v>
      </c>
      <c r="M17" s="171">
        <v>3322088.88</v>
      </c>
      <c r="N17" s="170">
        <v>3276929.73</v>
      </c>
      <c r="O17" s="172">
        <v>45159.15</v>
      </c>
      <c r="R17" s="61"/>
      <c r="T17" s="61"/>
    </row>
    <row r="18" spans="2:20" ht="22.15" customHeight="1" thickBot="1" x14ac:dyDescent="0.3">
      <c r="B18" s="402" t="s">
        <v>70</v>
      </c>
      <c r="C18" s="403"/>
      <c r="D18" s="171">
        <v>6117895.6200000001</v>
      </c>
      <c r="E18" s="171">
        <v>0</v>
      </c>
      <c r="F18" s="171">
        <v>156850.76999999999</v>
      </c>
      <c r="G18" s="171">
        <v>0</v>
      </c>
      <c r="H18" s="171">
        <v>0</v>
      </c>
      <c r="I18" s="171">
        <v>0</v>
      </c>
      <c r="J18" s="171">
        <v>4886.59</v>
      </c>
      <c r="K18" s="171">
        <v>30798.46</v>
      </c>
      <c r="L18" s="171">
        <v>0</v>
      </c>
      <c r="M18" s="171">
        <v>6239061.3399999999</v>
      </c>
      <c r="N18" s="171">
        <v>6096747.4900000002</v>
      </c>
      <c r="O18" s="172">
        <v>142313.85</v>
      </c>
      <c r="R18" s="61"/>
      <c r="T18" s="61"/>
    </row>
    <row r="19" spans="2:20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0</v>
      </c>
      <c r="H19" s="144" t="s">
        <v>72</v>
      </c>
      <c r="I19" s="144" t="s">
        <v>72</v>
      </c>
      <c r="J19" s="144" t="s">
        <v>72</v>
      </c>
      <c r="K19" s="145">
        <v>0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>
      <c r="M24" s="61"/>
    </row>
    <row r="25" spans="2:20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7" right="0.7" top="0.75" bottom="0.75" header="0.3" footer="0.3"/>
  <pageSetup scale="40" orientation="portrait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6"/>
  <sheetViews>
    <sheetView showGridLines="0" showOutlineSymbols="0" zoomScale="90" workbookViewId="0">
      <selection activeCell="R9" sqref="R9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5.85546875" style="52" customWidth="1"/>
    <col min="4" max="4" width="14.7109375" style="52" customWidth="1"/>
    <col min="5" max="5" width="10.42578125" style="52" bestFit="1" customWidth="1"/>
    <col min="6" max="6" width="13.7109375" style="52" customWidth="1"/>
    <col min="7" max="7" width="14.28515625" style="52" customWidth="1"/>
    <col min="8" max="8" width="11" style="52" customWidth="1"/>
    <col min="9" max="9" width="10.42578125" style="52" bestFit="1" customWidth="1"/>
    <col min="10" max="10" width="14.5703125" style="52" customWidth="1"/>
    <col min="11" max="11" width="14.85546875" style="52" customWidth="1"/>
    <col min="12" max="12" width="10.7109375" style="52" customWidth="1"/>
    <col min="13" max="13" width="14" style="52" customWidth="1"/>
    <col min="14" max="14" width="13.85546875" style="52" customWidth="1"/>
    <col min="15" max="15" width="14.140625" style="52" customWidth="1"/>
    <col min="16" max="16" width="3.7109375" style="52" customWidth="1"/>
    <col min="17" max="17" width="9.140625" style="52"/>
    <col min="18" max="18" width="12.5703125" style="52" bestFit="1" customWidth="1"/>
    <col min="19" max="19" width="9.140625" style="52"/>
    <col min="20" max="20" width="13.42578125" style="52" customWidth="1"/>
    <col min="21" max="256" width="9.140625" style="52"/>
    <col min="257" max="257" width="3.85546875" style="52" customWidth="1"/>
    <col min="258" max="258" width="5.140625" style="52" customWidth="1"/>
    <col min="259" max="259" width="35.85546875" style="52" customWidth="1"/>
    <col min="260" max="260" width="14.7109375" style="52" customWidth="1"/>
    <col min="261" max="261" width="10.42578125" style="52" bestFit="1" customWidth="1"/>
    <col min="262" max="262" width="13.7109375" style="52" customWidth="1"/>
    <col min="263" max="263" width="14.28515625" style="52" customWidth="1"/>
    <col min="264" max="264" width="11" style="52" customWidth="1"/>
    <col min="265" max="265" width="10.42578125" style="52" bestFit="1" customWidth="1"/>
    <col min="266" max="266" width="14.5703125" style="52" customWidth="1"/>
    <col min="267" max="267" width="14.85546875" style="52" customWidth="1"/>
    <col min="268" max="268" width="10.7109375" style="52" customWidth="1"/>
    <col min="269" max="269" width="14" style="52" customWidth="1"/>
    <col min="270" max="270" width="13.85546875" style="52" customWidth="1"/>
    <col min="271" max="271" width="14.140625" style="52" customWidth="1"/>
    <col min="272" max="272" width="3.7109375" style="52" customWidth="1"/>
    <col min="273" max="273" width="9.140625" style="52"/>
    <col min="274" max="274" width="12.5703125" style="52" bestFit="1" customWidth="1"/>
    <col min="275" max="275" width="9.140625" style="52"/>
    <col min="276" max="276" width="13.42578125" style="52" customWidth="1"/>
    <col min="277" max="512" width="9.140625" style="52"/>
    <col min="513" max="513" width="3.85546875" style="52" customWidth="1"/>
    <col min="514" max="514" width="5.140625" style="52" customWidth="1"/>
    <col min="515" max="515" width="35.85546875" style="52" customWidth="1"/>
    <col min="516" max="516" width="14.7109375" style="52" customWidth="1"/>
    <col min="517" max="517" width="10.42578125" style="52" bestFit="1" customWidth="1"/>
    <col min="518" max="518" width="13.7109375" style="52" customWidth="1"/>
    <col min="519" max="519" width="14.28515625" style="52" customWidth="1"/>
    <col min="520" max="520" width="11" style="52" customWidth="1"/>
    <col min="521" max="521" width="10.42578125" style="52" bestFit="1" customWidth="1"/>
    <col min="522" max="522" width="14.5703125" style="52" customWidth="1"/>
    <col min="523" max="523" width="14.85546875" style="52" customWidth="1"/>
    <col min="524" max="524" width="10.7109375" style="52" customWidth="1"/>
    <col min="525" max="525" width="14" style="52" customWidth="1"/>
    <col min="526" max="526" width="13.85546875" style="52" customWidth="1"/>
    <col min="527" max="527" width="14.140625" style="52" customWidth="1"/>
    <col min="528" max="528" width="3.7109375" style="52" customWidth="1"/>
    <col min="529" max="529" width="9.140625" style="52"/>
    <col min="530" max="530" width="12.5703125" style="52" bestFit="1" customWidth="1"/>
    <col min="531" max="531" width="9.140625" style="52"/>
    <col min="532" max="532" width="13.42578125" style="52" customWidth="1"/>
    <col min="533" max="768" width="9.140625" style="52"/>
    <col min="769" max="769" width="3.85546875" style="52" customWidth="1"/>
    <col min="770" max="770" width="5.140625" style="52" customWidth="1"/>
    <col min="771" max="771" width="35.85546875" style="52" customWidth="1"/>
    <col min="772" max="772" width="14.7109375" style="52" customWidth="1"/>
    <col min="773" max="773" width="10.42578125" style="52" bestFit="1" customWidth="1"/>
    <col min="774" max="774" width="13.7109375" style="52" customWidth="1"/>
    <col min="775" max="775" width="14.28515625" style="52" customWidth="1"/>
    <col min="776" max="776" width="11" style="52" customWidth="1"/>
    <col min="777" max="777" width="10.42578125" style="52" bestFit="1" customWidth="1"/>
    <col min="778" max="778" width="14.5703125" style="52" customWidth="1"/>
    <col min="779" max="779" width="14.85546875" style="52" customWidth="1"/>
    <col min="780" max="780" width="10.7109375" style="52" customWidth="1"/>
    <col min="781" max="781" width="14" style="52" customWidth="1"/>
    <col min="782" max="782" width="13.85546875" style="52" customWidth="1"/>
    <col min="783" max="783" width="14.140625" style="52" customWidth="1"/>
    <col min="784" max="784" width="3.7109375" style="52" customWidth="1"/>
    <col min="785" max="785" width="9.140625" style="52"/>
    <col min="786" max="786" width="12.5703125" style="52" bestFit="1" customWidth="1"/>
    <col min="787" max="787" width="9.140625" style="52"/>
    <col min="788" max="788" width="13.42578125" style="52" customWidth="1"/>
    <col min="789" max="1024" width="9.140625" style="52"/>
    <col min="1025" max="1025" width="3.85546875" style="52" customWidth="1"/>
    <col min="1026" max="1026" width="5.140625" style="52" customWidth="1"/>
    <col min="1027" max="1027" width="35.85546875" style="52" customWidth="1"/>
    <col min="1028" max="1028" width="14.7109375" style="52" customWidth="1"/>
    <col min="1029" max="1029" width="10.42578125" style="52" bestFit="1" customWidth="1"/>
    <col min="1030" max="1030" width="13.7109375" style="52" customWidth="1"/>
    <col min="1031" max="1031" width="14.28515625" style="52" customWidth="1"/>
    <col min="1032" max="1032" width="11" style="52" customWidth="1"/>
    <col min="1033" max="1033" width="10.42578125" style="52" bestFit="1" customWidth="1"/>
    <col min="1034" max="1034" width="14.5703125" style="52" customWidth="1"/>
    <col min="1035" max="1035" width="14.85546875" style="52" customWidth="1"/>
    <col min="1036" max="1036" width="10.7109375" style="52" customWidth="1"/>
    <col min="1037" max="1037" width="14" style="52" customWidth="1"/>
    <col min="1038" max="1038" width="13.85546875" style="52" customWidth="1"/>
    <col min="1039" max="1039" width="14.140625" style="52" customWidth="1"/>
    <col min="1040" max="1040" width="3.7109375" style="52" customWidth="1"/>
    <col min="1041" max="1041" width="9.140625" style="52"/>
    <col min="1042" max="1042" width="12.5703125" style="52" bestFit="1" customWidth="1"/>
    <col min="1043" max="1043" width="9.140625" style="52"/>
    <col min="1044" max="1044" width="13.42578125" style="52" customWidth="1"/>
    <col min="1045" max="1280" width="9.140625" style="52"/>
    <col min="1281" max="1281" width="3.85546875" style="52" customWidth="1"/>
    <col min="1282" max="1282" width="5.140625" style="52" customWidth="1"/>
    <col min="1283" max="1283" width="35.85546875" style="52" customWidth="1"/>
    <col min="1284" max="1284" width="14.7109375" style="52" customWidth="1"/>
    <col min="1285" max="1285" width="10.42578125" style="52" bestFit="1" customWidth="1"/>
    <col min="1286" max="1286" width="13.7109375" style="52" customWidth="1"/>
    <col min="1287" max="1287" width="14.28515625" style="52" customWidth="1"/>
    <col min="1288" max="1288" width="11" style="52" customWidth="1"/>
    <col min="1289" max="1289" width="10.42578125" style="52" bestFit="1" customWidth="1"/>
    <col min="1290" max="1290" width="14.5703125" style="52" customWidth="1"/>
    <col min="1291" max="1291" width="14.85546875" style="52" customWidth="1"/>
    <col min="1292" max="1292" width="10.7109375" style="52" customWidth="1"/>
    <col min="1293" max="1293" width="14" style="52" customWidth="1"/>
    <col min="1294" max="1294" width="13.85546875" style="52" customWidth="1"/>
    <col min="1295" max="1295" width="14.140625" style="52" customWidth="1"/>
    <col min="1296" max="1296" width="3.7109375" style="52" customWidth="1"/>
    <col min="1297" max="1297" width="9.140625" style="52"/>
    <col min="1298" max="1298" width="12.5703125" style="52" bestFit="1" customWidth="1"/>
    <col min="1299" max="1299" width="9.140625" style="52"/>
    <col min="1300" max="1300" width="13.42578125" style="52" customWidth="1"/>
    <col min="1301" max="1536" width="9.140625" style="52"/>
    <col min="1537" max="1537" width="3.85546875" style="52" customWidth="1"/>
    <col min="1538" max="1538" width="5.140625" style="52" customWidth="1"/>
    <col min="1539" max="1539" width="35.85546875" style="52" customWidth="1"/>
    <col min="1540" max="1540" width="14.7109375" style="52" customWidth="1"/>
    <col min="1541" max="1541" width="10.42578125" style="52" bestFit="1" customWidth="1"/>
    <col min="1542" max="1542" width="13.7109375" style="52" customWidth="1"/>
    <col min="1543" max="1543" width="14.28515625" style="52" customWidth="1"/>
    <col min="1544" max="1544" width="11" style="52" customWidth="1"/>
    <col min="1545" max="1545" width="10.42578125" style="52" bestFit="1" customWidth="1"/>
    <col min="1546" max="1546" width="14.5703125" style="52" customWidth="1"/>
    <col min="1547" max="1547" width="14.85546875" style="52" customWidth="1"/>
    <col min="1548" max="1548" width="10.7109375" style="52" customWidth="1"/>
    <col min="1549" max="1549" width="14" style="52" customWidth="1"/>
    <col min="1550" max="1550" width="13.85546875" style="52" customWidth="1"/>
    <col min="1551" max="1551" width="14.140625" style="52" customWidth="1"/>
    <col min="1552" max="1552" width="3.7109375" style="52" customWidth="1"/>
    <col min="1553" max="1553" width="9.140625" style="52"/>
    <col min="1554" max="1554" width="12.5703125" style="52" bestFit="1" customWidth="1"/>
    <col min="1555" max="1555" width="9.140625" style="52"/>
    <col min="1556" max="1556" width="13.42578125" style="52" customWidth="1"/>
    <col min="1557" max="1792" width="9.140625" style="52"/>
    <col min="1793" max="1793" width="3.85546875" style="52" customWidth="1"/>
    <col min="1794" max="1794" width="5.140625" style="52" customWidth="1"/>
    <col min="1795" max="1795" width="35.85546875" style="52" customWidth="1"/>
    <col min="1796" max="1796" width="14.7109375" style="52" customWidth="1"/>
    <col min="1797" max="1797" width="10.42578125" style="52" bestFit="1" customWidth="1"/>
    <col min="1798" max="1798" width="13.7109375" style="52" customWidth="1"/>
    <col min="1799" max="1799" width="14.28515625" style="52" customWidth="1"/>
    <col min="1800" max="1800" width="11" style="52" customWidth="1"/>
    <col min="1801" max="1801" width="10.42578125" style="52" bestFit="1" customWidth="1"/>
    <col min="1802" max="1802" width="14.5703125" style="52" customWidth="1"/>
    <col min="1803" max="1803" width="14.85546875" style="52" customWidth="1"/>
    <col min="1804" max="1804" width="10.7109375" style="52" customWidth="1"/>
    <col min="1805" max="1805" width="14" style="52" customWidth="1"/>
    <col min="1806" max="1806" width="13.85546875" style="52" customWidth="1"/>
    <col min="1807" max="1807" width="14.140625" style="52" customWidth="1"/>
    <col min="1808" max="1808" width="3.7109375" style="52" customWidth="1"/>
    <col min="1809" max="1809" width="9.140625" style="52"/>
    <col min="1810" max="1810" width="12.5703125" style="52" bestFit="1" customWidth="1"/>
    <col min="1811" max="1811" width="9.140625" style="52"/>
    <col min="1812" max="1812" width="13.42578125" style="52" customWidth="1"/>
    <col min="1813" max="2048" width="9.140625" style="52"/>
    <col min="2049" max="2049" width="3.85546875" style="52" customWidth="1"/>
    <col min="2050" max="2050" width="5.140625" style="52" customWidth="1"/>
    <col min="2051" max="2051" width="35.85546875" style="52" customWidth="1"/>
    <col min="2052" max="2052" width="14.7109375" style="52" customWidth="1"/>
    <col min="2053" max="2053" width="10.42578125" style="52" bestFit="1" customWidth="1"/>
    <col min="2054" max="2054" width="13.7109375" style="52" customWidth="1"/>
    <col min="2055" max="2055" width="14.28515625" style="52" customWidth="1"/>
    <col min="2056" max="2056" width="11" style="52" customWidth="1"/>
    <col min="2057" max="2057" width="10.42578125" style="52" bestFit="1" customWidth="1"/>
    <col min="2058" max="2058" width="14.5703125" style="52" customWidth="1"/>
    <col min="2059" max="2059" width="14.85546875" style="52" customWidth="1"/>
    <col min="2060" max="2060" width="10.7109375" style="52" customWidth="1"/>
    <col min="2061" max="2061" width="14" style="52" customWidth="1"/>
    <col min="2062" max="2062" width="13.85546875" style="52" customWidth="1"/>
    <col min="2063" max="2063" width="14.140625" style="52" customWidth="1"/>
    <col min="2064" max="2064" width="3.7109375" style="52" customWidth="1"/>
    <col min="2065" max="2065" width="9.140625" style="52"/>
    <col min="2066" max="2066" width="12.5703125" style="52" bestFit="1" customWidth="1"/>
    <col min="2067" max="2067" width="9.140625" style="52"/>
    <col min="2068" max="2068" width="13.42578125" style="52" customWidth="1"/>
    <col min="2069" max="2304" width="9.140625" style="52"/>
    <col min="2305" max="2305" width="3.85546875" style="52" customWidth="1"/>
    <col min="2306" max="2306" width="5.140625" style="52" customWidth="1"/>
    <col min="2307" max="2307" width="35.85546875" style="52" customWidth="1"/>
    <col min="2308" max="2308" width="14.7109375" style="52" customWidth="1"/>
    <col min="2309" max="2309" width="10.42578125" style="52" bestFit="1" customWidth="1"/>
    <col min="2310" max="2310" width="13.7109375" style="52" customWidth="1"/>
    <col min="2311" max="2311" width="14.28515625" style="52" customWidth="1"/>
    <col min="2312" max="2312" width="11" style="52" customWidth="1"/>
    <col min="2313" max="2313" width="10.42578125" style="52" bestFit="1" customWidth="1"/>
    <col min="2314" max="2314" width="14.5703125" style="52" customWidth="1"/>
    <col min="2315" max="2315" width="14.85546875" style="52" customWidth="1"/>
    <col min="2316" max="2316" width="10.7109375" style="52" customWidth="1"/>
    <col min="2317" max="2317" width="14" style="52" customWidth="1"/>
    <col min="2318" max="2318" width="13.85546875" style="52" customWidth="1"/>
    <col min="2319" max="2319" width="14.140625" style="52" customWidth="1"/>
    <col min="2320" max="2320" width="3.7109375" style="52" customWidth="1"/>
    <col min="2321" max="2321" width="9.140625" style="52"/>
    <col min="2322" max="2322" width="12.5703125" style="52" bestFit="1" customWidth="1"/>
    <col min="2323" max="2323" width="9.140625" style="52"/>
    <col min="2324" max="2324" width="13.42578125" style="52" customWidth="1"/>
    <col min="2325" max="2560" width="9.140625" style="52"/>
    <col min="2561" max="2561" width="3.85546875" style="52" customWidth="1"/>
    <col min="2562" max="2562" width="5.140625" style="52" customWidth="1"/>
    <col min="2563" max="2563" width="35.85546875" style="52" customWidth="1"/>
    <col min="2564" max="2564" width="14.7109375" style="52" customWidth="1"/>
    <col min="2565" max="2565" width="10.42578125" style="52" bestFit="1" customWidth="1"/>
    <col min="2566" max="2566" width="13.7109375" style="52" customWidth="1"/>
    <col min="2567" max="2567" width="14.28515625" style="52" customWidth="1"/>
    <col min="2568" max="2568" width="11" style="52" customWidth="1"/>
    <col min="2569" max="2569" width="10.42578125" style="52" bestFit="1" customWidth="1"/>
    <col min="2570" max="2570" width="14.5703125" style="52" customWidth="1"/>
    <col min="2571" max="2571" width="14.85546875" style="52" customWidth="1"/>
    <col min="2572" max="2572" width="10.7109375" style="52" customWidth="1"/>
    <col min="2573" max="2573" width="14" style="52" customWidth="1"/>
    <col min="2574" max="2574" width="13.85546875" style="52" customWidth="1"/>
    <col min="2575" max="2575" width="14.140625" style="52" customWidth="1"/>
    <col min="2576" max="2576" width="3.7109375" style="52" customWidth="1"/>
    <col min="2577" max="2577" width="9.140625" style="52"/>
    <col min="2578" max="2578" width="12.5703125" style="52" bestFit="1" customWidth="1"/>
    <col min="2579" max="2579" width="9.140625" style="52"/>
    <col min="2580" max="2580" width="13.42578125" style="52" customWidth="1"/>
    <col min="2581" max="2816" width="9.140625" style="52"/>
    <col min="2817" max="2817" width="3.85546875" style="52" customWidth="1"/>
    <col min="2818" max="2818" width="5.140625" style="52" customWidth="1"/>
    <col min="2819" max="2819" width="35.85546875" style="52" customWidth="1"/>
    <col min="2820" max="2820" width="14.7109375" style="52" customWidth="1"/>
    <col min="2821" max="2821" width="10.42578125" style="52" bestFit="1" customWidth="1"/>
    <col min="2822" max="2822" width="13.7109375" style="52" customWidth="1"/>
    <col min="2823" max="2823" width="14.28515625" style="52" customWidth="1"/>
    <col min="2824" max="2824" width="11" style="52" customWidth="1"/>
    <col min="2825" max="2825" width="10.42578125" style="52" bestFit="1" customWidth="1"/>
    <col min="2826" max="2826" width="14.5703125" style="52" customWidth="1"/>
    <col min="2827" max="2827" width="14.85546875" style="52" customWidth="1"/>
    <col min="2828" max="2828" width="10.7109375" style="52" customWidth="1"/>
    <col min="2829" max="2829" width="14" style="52" customWidth="1"/>
    <col min="2830" max="2830" width="13.85546875" style="52" customWidth="1"/>
    <col min="2831" max="2831" width="14.140625" style="52" customWidth="1"/>
    <col min="2832" max="2832" width="3.7109375" style="52" customWidth="1"/>
    <col min="2833" max="2833" width="9.140625" style="52"/>
    <col min="2834" max="2834" width="12.5703125" style="52" bestFit="1" customWidth="1"/>
    <col min="2835" max="2835" width="9.140625" style="52"/>
    <col min="2836" max="2836" width="13.42578125" style="52" customWidth="1"/>
    <col min="2837" max="3072" width="9.140625" style="52"/>
    <col min="3073" max="3073" width="3.85546875" style="52" customWidth="1"/>
    <col min="3074" max="3074" width="5.140625" style="52" customWidth="1"/>
    <col min="3075" max="3075" width="35.85546875" style="52" customWidth="1"/>
    <col min="3076" max="3076" width="14.7109375" style="52" customWidth="1"/>
    <col min="3077" max="3077" width="10.42578125" style="52" bestFit="1" customWidth="1"/>
    <col min="3078" max="3078" width="13.7109375" style="52" customWidth="1"/>
    <col min="3079" max="3079" width="14.28515625" style="52" customWidth="1"/>
    <col min="3080" max="3080" width="11" style="52" customWidth="1"/>
    <col min="3081" max="3081" width="10.42578125" style="52" bestFit="1" customWidth="1"/>
    <col min="3082" max="3082" width="14.5703125" style="52" customWidth="1"/>
    <col min="3083" max="3083" width="14.85546875" style="52" customWidth="1"/>
    <col min="3084" max="3084" width="10.7109375" style="52" customWidth="1"/>
    <col min="3085" max="3085" width="14" style="52" customWidth="1"/>
    <col min="3086" max="3086" width="13.85546875" style="52" customWidth="1"/>
    <col min="3087" max="3087" width="14.140625" style="52" customWidth="1"/>
    <col min="3088" max="3088" width="3.7109375" style="52" customWidth="1"/>
    <col min="3089" max="3089" width="9.140625" style="52"/>
    <col min="3090" max="3090" width="12.5703125" style="52" bestFit="1" customWidth="1"/>
    <col min="3091" max="3091" width="9.140625" style="52"/>
    <col min="3092" max="3092" width="13.42578125" style="52" customWidth="1"/>
    <col min="3093" max="3328" width="9.140625" style="52"/>
    <col min="3329" max="3329" width="3.85546875" style="52" customWidth="1"/>
    <col min="3330" max="3330" width="5.140625" style="52" customWidth="1"/>
    <col min="3331" max="3331" width="35.85546875" style="52" customWidth="1"/>
    <col min="3332" max="3332" width="14.7109375" style="52" customWidth="1"/>
    <col min="3333" max="3333" width="10.42578125" style="52" bestFit="1" customWidth="1"/>
    <col min="3334" max="3334" width="13.7109375" style="52" customWidth="1"/>
    <col min="3335" max="3335" width="14.28515625" style="52" customWidth="1"/>
    <col min="3336" max="3336" width="11" style="52" customWidth="1"/>
    <col min="3337" max="3337" width="10.42578125" style="52" bestFit="1" customWidth="1"/>
    <col min="3338" max="3338" width="14.5703125" style="52" customWidth="1"/>
    <col min="3339" max="3339" width="14.85546875" style="52" customWidth="1"/>
    <col min="3340" max="3340" width="10.7109375" style="52" customWidth="1"/>
    <col min="3341" max="3341" width="14" style="52" customWidth="1"/>
    <col min="3342" max="3342" width="13.85546875" style="52" customWidth="1"/>
    <col min="3343" max="3343" width="14.140625" style="52" customWidth="1"/>
    <col min="3344" max="3344" width="3.7109375" style="52" customWidth="1"/>
    <col min="3345" max="3345" width="9.140625" style="52"/>
    <col min="3346" max="3346" width="12.5703125" style="52" bestFit="1" customWidth="1"/>
    <col min="3347" max="3347" width="9.140625" style="52"/>
    <col min="3348" max="3348" width="13.42578125" style="52" customWidth="1"/>
    <col min="3349" max="3584" width="9.140625" style="52"/>
    <col min="3585" max="3585" width="3.85546875" style="52" customWidth="1"/>
    <col min="3586" max="3586" width="5.140625" style="52" customWidth="1"/>
    <col min="3587" max="3587" width="35.85546875" style="52" customWidth="1"/>
    <col min="3588" max="3588" width="14.7109375" style="52" customWidth="1"/>
    <col min="3589" max="3589" width="10.42578125" style="52" bestFit="1" customWidth="1"/>
    <col min="3590" max="3590" width="13.7109375" style="52" customWidth="1"/>
    <col min="3591" max="3591" width="14.28515625" style="52" customWidth="1"/>
    <col min="3592" max="3592" width="11" style="52" customWidth="1"/>
    <col min="3593" max="3593" width="10.42578125" style="52" bestFit="1" customWidth="1"/>
    <col min="3594" max="3594" width="14.5703125" style="52" customWidth="1"/>
    <col min="3595" max="3595" width="14.85546875" style="52" customWidth="1"/>
    <col min="3596" max="3596" width="10.7109375" style="52" customWidth="1"/>
    <col min="3597" max="3597" width="14" style="52" customWidth="1"/>
    <col min="3598" max="3598" width="13.85546875" style="52" customWidth="1"/>
    <col min="3599" max="3599" width="14.140625" style="52" customWidth="1"/>
    <col min="3600" max="3600" width="3.7109375" style="52" customWidth="1"/>
    <col min="3601" max="3601" width="9.140625" style="52"/>
    <col min="3602" max="3602" width="12.5703125" style="52" bestFit="1" customWidth="1"/>
    <col min="3603" max="3603" width="9.140625" style="52"/>
    <col min="3604" max="3604" width="13.42578125" style="52" customWidth="1"/>
    <col min="3605" max="3840" width="9.140625" style="52"/>
    <col min="3841" max="3841" width="3.85546875" style="52" customWidth="1"/>
    <col min="3842" max="3842" width="5.140625" style="52" customWidth="1"/>
    <col min="3843" max="3843" width="35.85546875" style="52" customWidth="1"/>
    <col min="3844" max="3844" width="14.7109375" style="52" customWidth="1"/>
    <col min="3845" max="3845" width="10.42578125" style="52" bestFit="1" customWidth="1"/>
    <col min="3846" max="3846" width="13.7109375" style="52" customWidth="1"/>
    <col min="3847" max="3847" width="14.28515625" style="52" customWidth="1"/>
    <col min="3848" max="3848" width="11" style="52" customWidth="1"/>
    <col min="3849" max="3849" width="10.42578125" style="52" bestFit="1" customWidth="1"/>
    <col min="3850" max="3850" width="14.5703125" style="52" customWidth="1"/>
    <col min="3851" max="3851" width="14.85546875" style="52" customWidth="1"/>
    <col min="3852" max="3852" width="10.7109375" style="52" customWidth="1"/>
    <col min="3853" max="3853" width="14" style="52" customWidth="1"/>
    <col min="3854" max="3854" width="13.85546875" style="52" customWidth="1"/>
    <col min="3855" max="3855" width="14.140625" style="52" customWidth="1"/>
    <col min="3856" max="3856" width="3.7109375" style="52" customWidth="1"/>
    <col min="3857" max="3857" width="9.140625" style="52"/>
    <col min="3858" max="3858" width="12.5703125" style="52" bestFit="1" customWidth="1"/>
    <col min="3859" max="3859" width="9.140625" style="52"/>
    <col min="3860" max="3860" width="13.42578125" style="52" customWidth="1"/>
    <col min="3861" max="4096" width="9.140625" style="52"/>
    <col min="4097" max="4097" width="3.85546875" style="52" customWidth="1"/>
    <col min="4098" max="4098" width="5.140625" style="52" customWidth="1"/>
    <col min="4099" max="4099" width="35.85546875" style="52" customWidth="1"/>
    <col min="4100" max="4100" width="14.7109375" style="52" customWidth="1"/>
    <col min="4101" max="4101" width="10.42578125" style="52" bestFit="1" customWidth="1"/>
    <col min="4102" max="4102" width="13.7109375" style="52" customWidth="1"/>
    <col min="4103" max="4103" width="14.28515625" style="52" customWidth="1"/>
    <col min="4104" max="4104" width="11" style="52" customWidth="1"/>
    <col min="4105" max="4105" width="10.42578125" style="52" bestFit="1" customWidth="1"/>
    <col min="4106" max="4106" width="14.5703125" style="52" customWidth="1"/>
    <col min="4107" max="4107" width="14.85546875" style="52" customWidth="1"/>
    <col min="4108" max="4108" width="10.7109375" style="52" customWidth="1"/>
    <col min="4109" max="4109" width="14" style="52" customWidth="1"/>
    <col min="4110" max="4110" width="13.85546875" style="52" customWidth="1"/>
    <col min="4111" max="4111" width="14.140625" style="52" customWidth="1"/>
    <col min="4112" max="4112" width="3.7109375" style="52" customWidth="1"/>
    <col min="4113" max="4113" width="9.140625" style="52"/>
    <col min="4114" max="4114" width="12.5703125" style="52" bestFit="1" customWidth="1"/>
    <col min="4115" max="4115" width="9.140625" style="52"/>
    <col min="4116" max="4116" width="13.42578125" style="52" customWidth="1"/>
    <col min="4117" max="4352" width="9.140625" style="52"/>
    <col min="4353" max="4353" width="3.85546875" style="52" customWidth="1"/>
    <col min="4354" max="4354" width="5.140625" style="52" customWidth="1"/>
    <col min="4355" max="4355" width="35.85546875" style="52" customWidth="1"/>
    <col min="4356" max="4356" width="14.7109375" style="52" customWidth="1"/>
    <col min="4357" max="4357" width="10.42578125" style="52" bestFit="1" customWidth="1"/>
    <col min="4358" max="4358" width="13.7109375" style="52" customWidth="1"/>
    <col min="4359" max="4359" width="14.28515625" style="52" customWidth="1"/>
    <col min="4360" max="4360" width="11" style="52" customWidth="1"/>
    <col min="4361" max="4361" width="10.42578125" style="52" bestFit="1" customWidth="1"/>
    <col min="4362" max="4362" width="14.5703125" style="52" customWidth="1"/>
    <col min="4363" max="4363" width="14.85546875" style="52" customWidth="1"/>
    <col min="4364" max="4364" width="10.7109375" style="52" customWidth="1"/>
    <col min="4365" max="4365" width="14" style="52" customWidth="1"/>
    <col min="4366" max="4366" width="13.85546875" style="52" customWidth="1"/>
    <col min="4367" max="4367" width="14.140625" style="52" customWidth="1"/>
    <col min="4368" max="4368" width="3.7109375" style="52" customWidth="1"/>
    <col min="4369" max="4369" width="9.140625" style="52"/>
    <col min="4370" max="4370" width="12.5703125" style="52" bestFit="1" customWidth="1"/>
    <col min="4371" max="4371" width="9.140625" style="52"/>
    <col min="4372" max="4372" width="13.42578125" style="52" customWidth="1"/>
    <col min="4373" max="4608" width="9.140625" style="52"/>
    <col min="4609" max="4609" width="3.85546875" style="52" customWidth="1"/>
    <col min="4610" max="4610" width="5.140625" style="52" customWidth="1"/>
    <col min="4611" max="4611" width="35.85546875" style="52" customWidth="1"/>
    <col min="4612" max="4612" width="14.7109375" style="52" customWidth="1"/>
    <col min="4613" max="4613" width="10.42578125" style="52" bestFit="1" customWidth="1"/>
    <col min="4614" max="4614" width="13.7109375" style="52" customWidth="1"/>
    <col min="4615" max="4615" width="14.28515625" style="52" customWidth="1"/>
    <col min="4616" max="4616" width="11" style="52" customWidth="1"/>
    <col min="4617" max="4617" width="10.42578125" style="52" bestFit="1" customWidth="1"/>
    <col min="4618" max="4618" width="14.5703125" style="52" customWidth="1"/>
    <col min="4619" max="4619" width="14.85546875" style="52" customWidth="1"/>
    <col min="4620" max="4620" width="10.7109375" style="52" customWidth="1"/>
    <col min="4621" max="4621" width="14" style="52" customWidth="1"/>
    <col min="4622" max="4622" width="13.85546875" style="52" customWidth="1"/>
    <col min="4623" max="4623" width="14.140625" style="52" customWidth="1"/>
    <col min="4624" max="4624" width="3.7109375" style="52" customWidth="1"/>
    <col min="4625" max="4625" width="9.140625" style="52"/>
    <col min="4626" max="4626" width="12.5703125" style="52" bestFit="1" customWidth="1"/>
    <col min="4627" max="4627" width="9.140625" style="52"/>
    <col min="4628" max="4628" width="13.42578125" style="52" customWidth="1"/>
    <col min="4629" max="4864" width="9.140625" style="52"/>
    <col min="4865" max="4865" width="3.85546875" style="52" customWidth="1"/>
    <col min="4866" max="4866" width="5.140625" style="52" customWidth="1"/>
    <col min="4867" max="4867" width="35.85546875" style="52" customWidth="1"/>
    <col min="4868" max="4868" width="14.7109375" style="52" customWidth="1"/>
    <col min="4869" max="4869" width="10.42578125" style="52" bestFit="1" customWidth="1"/>
    <col min="4870" max="4870" width="13.7109375" style="52" customWidth="1"/>
    <col min="4871" max="4871" width="14.28515625" style="52" customWidth="1"/>
    <col min="4872" max="4872" width="11" style="52" customWidth="1"/>
    <col min="4873" max="4873" width="10.42578125" style="52" bestFit="1" customWidth="1"/>
    <col min="4874" max="4874" width="14.5703125" style="52" customWidth="1"/>
    <col min="4875" max="4875" width="14.85546875" style="52" customWidth="1"/>
    <col min="4876" max="4876" width="10.7109375" style="52" customWidth="1"/>
    <col min="4877" max="4877" width="14" style="52" customWidth="1"/>
    <col min="4878" max="4878" width="13.85546875" style="52" customWidth="1"/>
    <col min="4879" max="4879" width="14.140625" style="52" customWidth="1"/>
    <col min="4880" max="4880" width="3.7109375" style="52" customWidth="1"/>
    <col min="4881" max="4881" width="9.140625" style="52"/>
    <col min="4882" max="4882" width="12.5703125" style="52" bestFit="1" customWidth="1"/>
    <col min="4883" max="4883" width="9.140625" style="52"/>
    <col min="4884" max="4884" width="13.42578125" style="52" customWidth="1"/>
    <col min="4885" max="5120" width="9.140625" style="52"/>
    <col min="5121" max="5121" width="3.85546875" style="52" customWidth="1"/>
    <col min="5122" max="5122" width="5.140625" style="52" customWidth="1"/>
    <col min="5123" max="5123" width="35.85546875" style="52" customWidth="1"/>
    <col min="5124" max="5124" width="14.7109375" style="52" customWidth="1"/>
    <col min="5125" max="5125" width="10.42578125" style="52" bestFit="1" customWidth="1"/>
    <col min="5126" max="5126" width="13.7109375" style="52" customWidth="1"/>
    <col min="5127" max="5127" width="14.28515625" style="52" customWidth="1"/>
    <col min="5128" max="5128" width="11" style="52" customWidth="1"/>
    <col min="5129" max="5129" width="10.42578125" style="52" bestFit="1" customWidth="1"/>
    <col min="5130" max="5130" width="14.5703125" style="52" customWidth="1"/>
    <col min="5131" max="5131" width="14.85546875" style="52" customWidth="1"/>
    <col min="5132" max="5132" width="10.7109375" style="52" customWidth="1"/>
    <col min="5133" max="5133" width="14" style="52" customWidth="1"/>
    <col min="5134" max="5134" width="13.85546875" style="52" customWidth="1"/>
    <col min="5135" max="5135" width="14.140625" style="52" customWidth="1"/>
    <col min="5136" max="5136" width="3.7109375" style="52" customWidth="1"/>
    <col min="5137" max="5137" width="9.140625" style="52"/>
    <col min="5138" max="5138" width="12.5703125" style="52" bestFit="1" customWidth="1"/>
    <col min="5139" max="5139" width="9.140625" style="52"/>
    <col min="5140" max="5140" width="13.42578125" style="52" customWidth="1"/>
    <col min="5141" max="5376" width="9.140625" style="52"/>
    <col min="5377" max="5377" width="3.85546875" style="52" customWidth="1"/>
    <col min="5378" max="5378" width="5.140625" style="52" customWidth="1"/>
    <col min="5379" max="5379" width="35.85546875" style="52" customWidth="1"/>
    <col min="5380" max="5380" width="14.7109375" style="52" customWidth="1"/>
    <col min="5381" max="5381" width="10.42578125" style="52" bestFit="1" customWidth="1"/>
    <col min="5382" max="5382" width="13.7109375" style="52" customWidth="1"/>
    <col min="5383" max="5383" width="14.28515625" style="52" customWidth="1"/>
    <col min="5384" max="5384" width="11" style="52" customWidth="1"/>
    <col min="5385" max="5385" width="10.42578125" style="52" bestFit="1" customWidth="1"/>
    <col min="5386" max="5386" width="14.5703125" style="52" customWidth="1"/>
    <col min="5387" max="5387" width="14.85546875" style="52" customWidth="1"/>
    <col min="5388" max="5388" width="10.7109375" style="52" customWidth="1"/>
    <col min="5389" max="5389" width="14" style="52" customWidth="1"/>
    <col min="5390" max="5390" width="13.85546875" style="52" customWidth="1"/>
    <col min="5391" max="5391" width="14.140625" style="52" customWidth="1"/>
    <col min="5392" max="5392" width="3.7109375" style="52" customWidth="1"/>
    <col min="5393" max="5393" width="9.140625" style="52"/>
    <col min="5394" max="5394" width="12.5703125" style="52" bestFit="1" customWidth="1"/>
    <col min="5395" max="5395" width="9.140625" style="52"/>
    <col min="5396" max="5396" width="13.42578125" style="52" customWidth="1"/>
    <col min="5397" max="5632" width="9.140625" style="52"/>
    <col min="5633" max="5633" width="3.85546875" style="52" customWidth="1"/>
    <col min="5634" max="5634" width="5.140625" style="52" customWidth="1"/>
    <col min="5635" max="5635" width="35.85546875" style="52" customWidth="1"/>
    <col min="5636" max="5636" width="14.7109375" style="52" customWidth="1"/>
    <col min="5637" max="5637" width="10.42578125" style="52" bestFit="1" customWidth="1"/>
    <col min="5638" max="5638" width="13.7109375" style="52" customWidth="1"/>
    <col min="5639" max="5639" width="14.28515625" style="52" customWidth="1"/>
    <col min="5640" max="5640" width="11" style="52" customWidth="1"/>
    <col min="5641" max="5641" width="10.42578125" style="52" bestFit="1" customWidth="1"/>
    <col min="5642" max="5642" width="14.5703125" style="52" customWidth="1"/>
    <col min="5643" max="5643" width="14.85546875" style="52" customWidth="1"/>
    <col min="5644" max="5644" width="10.7109375" style="52" customWidth="1"/>
    <col min="5645" max="5645" width="14" style="52" customWidth="1"/>
    <col min="5646" max="5646" width="13.85546875" style="52" customWidth="1"/>
    <col min="5647" max="5647" width="14.140625" style="52" customWidth="1"/>
    <col min="5648" max="5648" width="3.7109375" style="52" customWidth="1"/>
    <col min="5649" max="5649" width="9.140625" style="52"/>
    <col min="5650" max="5650" width="12.5703125" style="52" bestFit="1" customWidth="1"/>
    <col min="5651" max="5651" width="9.140625" style="52"/>
    <col min="5652" max="5652" width="13.42578125" style="52" customWidth="1"/>
    <col min="5653" max="5888" width="9.140625" style="52"/>
    <col min="5889" max="5889" width="3.85546875" style="52" customWidth="1"/>
    <col min="5890" max="5890" width="5.140625" style="52" customWidth="1"/>
    <col min="5891" max="5891" width="35.85546875" style="52" customWidth="1"/>
    <col min="5892" max="5892" width="14.7109375" style="52" customWidth="1"/>
    <col min="5893" max="5893" width="10.42578125" style="52" bestFit="1" customWidth="1"/>
    <col min="5894" max="5894" width="13.7109375" style="52" customWidth="1"/>
    <col min="5895" max="5895" width="14.28515625" style="52" customWidth="1"/>
    <col min="5896" max="5896" width="11" style="52" customWidth="1"/>
    <col min="5897" max="5897" width="10.42578125" style="52" bestFit="1" customWidth="1"/>
    <col min="5898" max="5898" width="14.5703125" style="52" customWidth="1"/>
    <col min="5899" max="5899" width="14.85546875" style="52" customWidth="1"/>
    <col min="5900" max="5900" width="10.7109375" style="52" customWidth="1"/>
    <col min="5901" max="5901" width="14" style="52" customWidth="1"/>
    <col min="5902" max="5902" width="13.85546875" style="52" customWidth="1"/>
    <col min="5903" max="5903" width="14.140625" style="52" customWidth="1"/>
    <col min="5904" max="5904" width="3.7109375" style="52" customWidth="1"/>
    <col min="5905" max="5905" width="9.140625" style="52"/>
    <col min="5906" max="5906" width="12.5703125" style="52" bestFit="1" customWidth="1"/>
    <col min="5907" max="5907" width="9.140625" style="52"/>
    <col min="5908" max="5908" width="13.42578125" style="52" customWidth="1"/>
    <col min="5909" max="6144" width="9.140625" style="52"/>
    <col min="6145" max="6145" width="3.85546875" style="52" customWidth="1"/>
    <col min="6146" max="6146" width="5.140625" style="52" customWidth="1"/>
    <col min="6147" max="6147" width="35.85546875" style="52" customWidth="1"/>
    <col min="6148" max="6148" width="14.7109375" style="52" customWidth="1"/>
    <col min="6149" max="6149" width="10.42578125" style="52" bestFit="1" customWidth="1"/>
    <col min="6150" max="6150" width="13.7109375" style="52" customWidth="1"/>
    <col min="6151" max="6151" width="14.28515625" style="52" customWidth="1"/>
    <col min="6152" max="6152" width="11" style="52" customWidth="1"/>
    <col min="6153" max="6153" width="10.42578125" style="52" bestFit="1" customWidth="1"/>
    <col min="6154" max="6154" width="14.5703125" style="52" customWidth="1"/>
    <col min="6155" max="6155" width="14.85546875" style="52" customWidth="1"/>
    <col min="6156" max="6156" width="10.7109375" style="52" customWidth="1"/>
    <col min="6157" max="6157" width="14" style="52" customWidth="1"/>
    <col min="6158" max="6158" width="13.85546875" style="52" customWidth="1"/>
    <col min="6159" max="6159" width="14.140625" style="52" customWidth="1"/>
    <col min="6160" max="6160" width="3.7109375" style="52" customWidth="1"/>
    <col min="6161" max="6161" width="9.140625" style="52"/>
    <col min="6162" max="6162" width="12.5703125" style="52" bestFit="1" customWidth="1"/>
    <col min="6163" max="6163" width="9.140625" style="52"/>
    <col min="6164" max="6164" width="13.42578125" style="52" customWidth="1"/>
    <col min="6165" max="6400" width="9.140625" style="52"/>
    <col min="6401" max="6401" width="3.85546875" style="52" customWidth="1"/>
    <col min="6402" max="6402" width="5.140625" style="52" customWidth="1"/>
    <col min="6403" max="6403" width="35.85546875" style="52" customWidth="1"/>
    <col min="6404" max="6404" width="14.7109375" style="52" customWidth="1"/>
    <col min="6405" max="6405" width="10.42578125" style="52" bestFit="1" customWidth="1"/>
    <col min="6406" max="6406" width="13.7109375" style="52" customWidth="1"/>
    <col min="6407" max="6407" width="14.28515625" style="52" customWidth="1"/>
    <col min="6408" max="6408" width="11" style="52" customWidth="1"/>
    <col min="6409" max="6409" width="10.42578125" style="52" bestFit="1" customWidth="1"/>
    <col min="6410" max="6410" width="14.5703125" style="52" customWidth="1"/>
    <col min="6411" max="6411" width="14.85546875" style="52" customWidth="1"/>
    <col min="6412" max="6412" width="10.7109375" style="52" customWidth="1"/>
    <col min="6413" max="6413" width="14" style="52" customWidth="1"/>
    <col min="6414" max="6414" width="13.85546875" style="52" customWidth="1"/>
    <col min="6415" max="6415" width="14.140625" style="52" customWidth="1"/>
    <col min="6416" max="6416" width="3.7109375" style="52" customWidth="1"/>
    <col min="6417" max="6417" width="9.140625" style="52"/>
    <col min="6418" max="6418" width="12.5703125" style="52" bestFit="1" customWidth="1"/>
    <col min="6419" max="6419" width="9.140625" style="52"/>
    <col min="6420" max="6420" width="13.42578125" style="52" customWidth="1"/>
    <col min="6421" max="6656" width="9.140625" style="52"/>
    <col min="6657" max="6657" width="3.85546875" style="52" customWidth="1"/>
    <col min="6658" max="6658" width="5.140625" style="52" customWidth="1"/>
    <col min="6659" max="6659" width="35.85546875" style="52" customWidth="1"/>
    <col min="6660" max="6660" width="14.7109375" style="52" customWidth="1"/>
    <col min="6661" max="6661" width="10.42578125" style="52" bestFit="1" customWidth="1"/>
    <col min="6662" max="6662" width="13.7109375" style="52" customWidth="1"/>
    <col min="6663" max="6663" width="14.28515625" style="52" customWidth="1"/>
    <col min="6664" max="6664" width="11" style="52" customWidth="1"/>
    <col min="6665" max="6665" width="10.42578125" style="52" bestFit="1" customWidth="1"/>
    <col min="6666" max="6666" width="14.5703125" style="52" customWidth="1"/>
    <col min="6667" max="6667" width="14.85546875" style="52" customWidth="1"/>
    <col min="6668" max="6668" width="10.7109375" style="52" customWidth="1"/>
    <col min="6669" max="6669" width="14" style="52" customWidth="1"/>
    <col min="6670" max="6670" width="13.85546875" style="52" customWidth="1"/>
    <col min="6671" max="6671" width="14.140625" style="52" customWidth="1"/>
    <col min="6672" max="6672" width="3.7109375" style="52" customWidth="1"/>
    <col min="6673" max="6673" width="9.140625" style="52"/>
    <col min="6674" max="6674" width="12.5703125" style="52" bestFit="1" customWidth="1"/>
    <col min="6675" max="6675" width="9.140625" style="52"/>
    <col min="6676" max="6676" width="13.42578125" style="52" customWidth="1"/>
    <col min="6677" max="6912" width="9.140625" style="52"/>
    <col min="6913" max="6913" width="3.85546875" style="52" customWidth="1"/>
    <col min="6914" max="6914" width="5.140625" style="52" customWidth="1"/>
    <col min="6915" max="6915" width="35.85546875" style="52" customWidth="1"/>
    <col min="6916" max="6916" width="14.7109375" style="52" customWidth="1"/>
    <col min="6917" max="6917" width="10.42578125" style="52" bestFit="1" customWidth="1"/>
    <col min="6918" max="6918" width="13.7109375" style="52" customWidth="1"/>
    <col min="6919" max="6919" width="14.28515625" style="52" customWidth="1"/>
    <col min="6920" max="6920" width="11" style="52" customWidth="1"/>
    <col min="6921" max="6921" width="10.42578125" style="52" bestFit="1" customWidth="1"/>
    <col min="6922" max="6922" width="14.5703125" style="52" customWidth="1"/>
    <col min="6923" max="6923" width="14.85546875" style="52" customWidth="1"/>
    <col min="6924" max="6924" width="10.7109375" style="52" customWidth="1"/>
    <col min="6925" max="6925" width="14" style="52" customWidth="1"/>
    <col min="6926" max="6926" width="13.85546875" style="52" customWidth="1"/>
    <col min="6927" max="6927" width="14.140625" style="52" customWidth="1"/>
    <col min="6928" max="6928" width="3.7109375" style="52" customWidth="1"/>
    <col min="6929" max="6929" width="9.140625" style="52"/>
    <col min="6930" max="6930" width="12.5703125" style="52" bestFit="1" customWidth="1"/>
    <col min="6931" max="6931" width="9.140625" style="52"/>
    <col min="6932" max="6932" width="13.42578125" style="52" customWidth="1"/>
    <col min="6933" max="7168" width="9.140625" style="52"/>
    <col min="7169" max="7169" width="3.85546875" style="52" customWidth="1"/>
    <col min="7170" max="7170" width="5.140625" style="52" customWidth="1"/>
    <col min="7171" max="7171" width="35.85546875" style="52" customWidth="1"/>
    <col min="7172" max="7172" width="14.7109375" style="52" customWidth="1"/>
    <col min="7173" max="7173" width="10.42578125" style="52" bestFit="1" customWidth="1"/>
    <col min="7174" max="7174" width="13.7109375" style="52" customWidth="1"/>
    <col min="7175" max="7175" width="14.28515625" style="52" customWidth="1"/>
    <col min="7176" max="7176" width="11" style="52" customWidth="1"/>
    <col min="7177" max="7177" width="10.42578125" style="52" bestFit="1" customWidth="1"/>
    <col min="7178" max="7178" width="14.5703125" style="52" customWidth="1"/>
    <col min="7179" max="7179" width="14.85546875" style="52" customWidth="1"/>
    <col min="7180" max="7180" width="10.7109375" style="52" customWidth="1"/>
    <col min="7181" max="7181" width="14" style="52" customWidth="1"/>
    <col min="7182" max="7182" width="13.85546875" style="52" customWidth="1"/>
    <col min="7183" max="7183" width="14.140625" style="52" customWidth="1"/>
    <col min="7184" max="7184" width="3.7109375" style="52" customWidth="1"/>
    <col min="7185" max="7185" width="9.140625" style="52"/>
    <col min="7186" max="7186" width="12.5703125" style="52" bestFit="1" customWidth="1"/>
    <col min="7187" max="7187" width="9.140625" style="52"/>
    <col min="7188" max="7188" width="13.42578125" style="52" customWidth="1"/>
    <col min="7189" max="7424" width="9.140625" style="52"/>
    <col min="7425" max="7425" width="3.85546875" style="52" customWidth="1"/>
    <col min="7426" max="7426" width="5.140625" style="52" customWidth="1"/>
    <col min="7427" max="7427" width="35.85546875" style="52" customWidth="1"/>
    <col min="7428" max="7428" width="14.7109375" style="52" customWidth="1"/>
    <col min="7429" max="7429" width="10.42578125" style="52" bestFit="1" customWidth="1"/>
    <col min="7430" max="7430" width="13.7109375" style="52" customWidth="1"/>
    <col min="7431" max="7431" width="14.28515625" style="52" customWidth="1"/>
    <col min="7432" max="7432" width="11" style="52" customWidth="1"/>
    <col min="7433" max="7433" width="10.42578125" style="52" bestFit="1" customWidth="1"/>
    <col min="7434" max="7434" width="14.5703125" style="52" customWidth="1"/>
    <col min="7435" max="7435" width="14.85546875" style="52" customWidth="1"/>
    <col min="7436" max="7436" width="10.7109375" style="52" customWidth="1"/>
    <col min="7437" max="7437" width="14" style="52" customWidth="1"/>
    <col min="7438" max="7438" width="13.85546875" style="52" customWidth="1"/>
    <col min="7439" max="7439" width="14.140625" style="52" customWidth="1"/>
    <col min="7440" max="7440" width="3.7109375" style="52" customWidth="1"/>
    <col min="7441" max="7441" width="9.140625" style="52"/>
    <col min="7442" max="7442" width="12.5703125" style="52" bestFit="1" customWidth="1"/>
    <col min="7443" max="7443" width="9.140625" style="52"/>
    <col min="7444" max="7444" width="13.42578125" style="52" customWidth="1"/>
    <col min="7445" max="7680" width="9.140625" style="52"/>
    <col min="7681" max="7681" width="3.85546875" style="52" customWidth="1"/>
    <col min="7682" max="7682" width="5.140625" style="52" customWidth="1"/>
    <col min="7683" max="7683" width="35.85546875" style="52" customWidth="1"/>
    <col min="7684" max="7684" width="14.7109375" style="52" customWidth="1"/>
    <col min="7685" max="7685" width="10.42578125" style="52" bestFit="1" customWidth="1"/>
    <col min="7686" max="7686" width="13.7109375" style="52" customWidth="1"/>
    <col min="7687" max="7687" width="14.28515625" style="52" customWidth="1"/>
    <col min="7688" max="7688" width="11" style="52" customWidth="1"/>
    <col min="7689" max="7689" width="10.42578125" style="52" bestFit="1" customWidth="1"/>
    <col min="7690" max="7690" width="14.5703125" style="52" customWidth="1"/>
    <col min="7691" max="7691" width="14.85546875" style="52" customWidth="1"/>
    <col min="7692" max="7692" width="10.7109375" style="52" customWidth="1"/>
    <col min="7693" max="7693" width="14" style="52" customWidth="1"/>
    <col min="7694" max="7694" width="13.85546875" style="52" customWidth="1"/>
    <col min="7695" max="7695" width="14.140625" style="52" customWidth="1"/>
    <col min="7696" max="7696" width="3.7109375" style="52" customWidth="1"/>
    <col min="7697" max="7697" width="9.140625" style="52"/>
    <col min="7698" max="7698" width="12.5703125" style="52" bestFit="1" customWidth="1"/>
    <col min="7699" max="7699" width="9.140625" style="52"/>
    <col min="7700" max="7700" width="13.42578125" style="52" customWidth="1"/>
    <col min="7701" max="7936" width="9.140625" style="52"/>
    <col min="7937" max="7937" width="3.85546875" style="52" customWidth="1"/>
    <col min="7938" max="7938" width="5.140625" style="52" customWidth="1"/>
    <col min="7939" max="7939" width="35.85546875" style="52" customWidth="1"/>
    <col min="7940" max="7940" width="14.7109375" style="52" customWidth="1"/>
    <col min="7941" max="7941" width="10.42578125" style="52" bestFit="1" customWidth="1"/>
    <col min="7942" max="7942" width="13.7109375" style="52" customWidth="1"/>
    <col min="7943" max="7943" width="14.28515625" style="52" customWidth="1"/>
    <col min="7944" max="7944" width="11" style="52" customWidth="1"/>
    <col min="7945" max="7945" width="10.42578125" style="52" bestFit="1" customWidth="1"/>
    <col min="7946" max="7946" width="14.5703125" style="52" customWidth="1"/>
    <col min="7947" max="7947" width="14.85546875" style="52" customWidth="1"/>
    <col min="7948" max="7948" width="10.7109375" style="52" customWidth="1"/>
    <col min="7949" max="7949" width="14" style="52" customWidth="1"/>
    <col min="7950" max="7950" width="13.85546875" style="52" customWidth="1"/>
    <col min="7951" max="7951" width="14.140625" style="52" customWidth="1"/>
    <col min="7952" max="7952" width="3.7109375" style="52" customWidth="1"/>
    <col min="7953" max="7953" width="9.140625" style="52"/>
    <col min="7954" max="7954" width="12.5703125" style="52" bestFit="1" customWidth="1"/>
    <col min="7955" max="7955" width="9.140625" style="52"/>
    <col min="7956" max="7956" width="13.42578125" style="52" customWidth="1"/>
    <col min="7957" max="8192" width="9.140625" style="52"/>
    <col min="8193" max="8193" width="3.85546875" style="52" customWidth="1"/>
    <col min="8194" max="8194" width="5.140625" style="52" customWidth="1"/>
    <col min="8195" max="8195" width="35.85546875" style="52" customWidth="1"/>
    <col min="8196" max="8196" width="14.7109375" style="52" customWidth="1"/>
    <col min="8197" max="8197" width="10.42578125" style="52" bestFit="1" customWidth="1"/>
    <col min="8198" max="8198" width="13.7109375" style="52" customWidth="1"/>
    <col min="8199" max="8199" width="14.28515625" style="52" customWidth="1"/>
    <col min="8200" max="8200" width="11" style="52" customWidth="1"/>
    <col min="8201" max="8201" width="10.42578125" style="52" bestFit="1" customWidth="1"/>
    <col min="8202" max="8202" width="14.5703125" style="52" customWidth="1"/>
    <col min="8203" max="8203" width="14.85546875" style="52" customWidth="1"/>
    <col min="8204" max="8204" width="10.7109375" style="52" customWidth="1"/>
    <col min="8205" max="8205" width="14" style="52" customWidth="1"/>
    <col min="8206" max="8206" width="13.85546875" style="52" customWidth="1"/>
    <col min="8207" max="8207" width="14.140625" style="52" customWidth="1"/>
    <col min="8208" max="8208" width="3.7109375" style="52" customWidth="1"/>
    <col min="8209" max="8209" width="9.140625" style="52"/>
    <col min="8210" max="8210" width="12.5703125" style="52" bestFit="1" customWidth="1"/>
    <col min="8211" max="8211" width="9.140625" style="52"/>
    <col min="8212" max="8212" width="13.42578125" style="52" customWidth="1"/>
    <col min="8213" max="8448" width="9.140625" style="52"/>
    <col min="8449" max="8449" width="3.85546875" style="52" customWidth="1"/>
    <col min="8450" max="8450" width="5.140625" style="52" customWidth="1"/>
    <col min="8451" max="8451" width="35.85546875" style="52" customWidth="1"/>
    <col min="8452" max="8452" width="14.7109375" style="52" customWidth="1"/>
    <col min="8453" max="8453" width="10.42578125" style="52" bestFit="1" customWidth="1"/>
    <col min="8454" max="8454" width="13.7109375" style="52" customWidth="1"/>
    <col min="8455" max="8455" width="14.28515625" style="52" customWidth="1"/>
    <col min="8456" max="8456" width="11" style="52" customWidth="1"/>
    <col min="8457" max="8457" width="10.42578125" style="52" bestFit="1" customWidth="1"/>
    <col min="8458" max="8458" width="14.5703125" style="52" customWidth="1"/>
    <col min="8459" max="8459" width="14.85546875" style="52" customWidth="1"/>
    <col min="8460" max="8460" width="10.7109375" style="52" customWidth="1"/>
    <col min="8461" max="8461" width="14" style="52" customWidth="1"/>
    <col min="8462" max="8462" width="13.85546875" style="52" customWidth="1"/>
    <col min="8463" max="8463" width="14.140625" style="52" customWidth="1"/>
    <col min="8464" max="8464" width="3.7109375" style="52" customWidth="1"/>
    <col min="8465" max="8465" width="9.140625" style="52"/>
    <col min="8466" max="8466" width="12.5703125" style="52" bestFit="1" customWidth="1"/>
    <col min="8467" max="8467" width="9.140625" style="52"/>
    <col min="8468" max="8468" width="13.42578125" style="52" customWidth="1"/>
    <col min="8469" max="8704" width="9.140625" style="52"/>
    <col min="8705" max="8705" width="3.85546875" style="52" customWidth="1"/>
    <col min="8706" max="8706" width="5.140625" style="52" customWidth="1"/>
    <col min="8707" max="8707" width="35.85546875" style="52" customWidth="1"/>
    <col min="8708" max="8708" width="14.7109375" style="52" customWidth="1"/>
    <col min="8709" max="8709" width="10.42578125" style="52" bestFit="1" customWidth="1"/>
    <col min="8710" max="8710" width="13.7109375" style="52" customWidth="1"/>
    <col min="8711" max="8711" width="14.28515625" style="52" customWidth="1"/>
    <col min="8712" max="8712" width="11" style="52" customWidth="1"/>
    <col min="8713" max="8713" width="10.42578125" style="52" bestFit="1" customWidth="1"/>
    <col min="8714" max="8714" width="14.5703125" style="52" customWidth="1"/>
    <col min="8715" max="8715" width="14.85546875" style="52" customWidth="1"/>
    <col min="8716" max="8716" width="10.7109375" style="52" customWidth="1"/>
    <col min="8717" max="8717" width="14" style="52" customWidth="1"/>
    <col min="8718" max="8718" width="13.85546875" style="52" customWidth="1"/>
    <col min="8719" max="8719" width="14.140625" style="52" customWidth="1"/>
    <col min="8720" max="8720" width="3.7109375" style="52" customWidth="1"/>
    <col min="8721" max="8721" width="9.140625" style="52"/>
    <col min="8722" max="8722" width="12.5703125" style="52" bestFit="1" customWidth="1"/>
    <col min="8723" max="8723" width="9.140625" style="52"/>
    <col min="8724" max="8724" width="13.42578125" style="52" customWidth="1"/>
    <col min="8725" max="8960" width="9.140625" style="52"/>
    <col min="8961" max="8961" width="3.85546875" style="52" customWidth="1"/>
    <col min="8962" max="8962" width="5.140625" style="52" customWidth="1"/>
    <col min="8963" max="8963" width="35.85546875" style="52" customWidth="1"/>
    <col min="8964" max="8964" width="14.7109375" style="52" customWidth="1"/>
    <col min="8965" max="8965" width="10.42578125" style="52" bestFit="1" customWidth="1"/>
    <col min="8966" max="8966" width="13.7109375" style="52" customWidth="1"/>
    <col min="8967" max="8967" width="14.28515625" style="52" customWidth="1"/>
    <col min="8968" max="8968" width="11" style="52" customWidth="1"/>
    <col min="8969" max="8969" width="10.42578125" style="52" bestFit="1" customWidth="1"/>
    <col min="8970" max="8970" width="14.5703125" style="52" customWidth="1"/>
    <col min="8971" max="8971" width="14.85546875" style="52" customWidth="1"/>
    <col min="8972" max="8972" width="10.7109375" style="52" customWidth="1"/>
    <col min="8973" max="8973" width="14" style="52" customWidth="1"/>
    <col min="8974" max="8974" width="13.85546875" style="52" customWidth="1"/>
    <col min="8975" max="8975" width="14.140625" style="52" customWidth="1"/>
    <col min="8976" max="8976" width="3.7109375" style="52" customWidth="1"/>
    <col min="8977" max="8977" width="9.140625" style="52"/>
    <col min="8978" max="8978" width="12.5703125" style="52" bestFit="1" customWidth="1"/>
    <col min="8979" max="8979" width="9.140625" style="52"/>
    <col min="8980" max="8980" width="13.42578125" style="52" customWidth="1"/>
    <col min="8981" max="9216" width="9.140625" style="52"/>
    <col min="9217" max="9217" width="3.85546875" style="52" customWidth="1"/>
    <col min="9218" max="9218" width="5.140625" style="52" customWidth="1"/>
    <col min="9219" max="9219" width="35.85546875" style="52" customWidth="1"/>
    <col min="9220" max="9220" width="14.7109375" style="52" customWidth="1"/>
    <col min="9221" max="9221" width="10.42578125" style="52" bestFit="1" customWidth="1"/>
    <col min="9222" max="9222" width="13.7109375" style="52" customWidth="1"/>
    <col min="9223" max="9223" width="14.28515625" style="52" customWidth="1"/>
    <col min="9224" max="9224" width="11" style="52" customWidth="1"/>
    <col min="9225" max="9225" width="10.42578125" style="52" bestFit="1" customWidth="1"/>
    <col min="9226" max="9226" width="14.5703125" style="52" customWidth="1"/>
    <col min="9227" max="9227" width="14.85546875" style="52" customWidth="1"/>
    <col min="9228" max="9228" width="10.7109375" style="52" customWidth="1"/>
    <col min="9229" max="9229" width="14" style="52" customWidth="1"/>
    <col min="9230" max="9230" width="13.85546875" style="52" customWidth="1"/>
    <col min="9231" max="9231" width="14.140625" style="52" customWidth="1"/>
    <col min="9232" max="9232" width="3.7109375" style="52" customWidth="1"/>
    <col min="9233" max="9233" width="9.140625" style="52"/>
    <col min="9234" max="9234" width="12.5703125" style="52" bestFit="1" customWidth="1"/>
    <col min="9235" max="9235" width="9.140625" style="52"/>
    <col min="9236" max="9236" width="13.42578125" style="52" customWidth="1"/>
    <col min="9237" max="9472" width="9.140625" style="52"/>
    <col min="9473" max="9473" width="3.85546875" style="52" customWidth="1"/>
    <col min="9474" max="9474" width="5.140625" style="52" customWidth="1"/>
    <col min="9475" max="9475" width="35.85546875" style="52" customWidth="1"/>
    <col min="9476" max="9476" width="14.7109375" style="52" customWidth="1"/>
    <col min="9477" max="9477" width="10.42578125" style="52" bestFit="1" customWidth="1"/>
    <col min="9478" max="9478" width="13.7109375" style="52" customWidth="1"/>
    <col min="9479" max="9479" width="14.28515625" style="52" customWidth="1"/>
    <col min="9480" max="9480" width="11" style="52" customWidth="1"/>
    <col min="9481" max="9481" width="10.42578125" style="52" bestFit="1" customWidth="1"/>
    <col min="9482" max="9482" width="14.5703125" style="52" customWidth="1"/>
    <col min="9483" max="9483" width="14.85546875" style="52" customWidth="1"/>
    <col min="9484" max="9484" width="10.7109375" style="52" customWidth="1"/>
    <col min="9485" max="9485" width="14" style="52" customWidth="1"/>
    <col min="9486" max="9486" width="13.85546875" style="52" customWidth="1"/>
    <col min="9487" max="9487" width="14.140625" style="52" customWidth="1"/>
    <col min="9488" max="9488" width="3.7109375" style="52" customWidth="1"/>
    <col min="9489" max="9489" width="9.140625" style="52"/>
    <col min="9490" max="9490" width="12.5703125" style="52" bestFit="1" customWidth="1"/>
    <col min="9491" max="9491" width="9.140625" style="52"/>
    <col min="9492" max="9492" width="13.42578125" style="52" customWidth="1"/>
    <col min="9493" max="9728" width="9.140625" style="52"/>
    <col min="9729" max="9729" width="3.85546875" style="52" customWidth="1"/>
    <col min="9730" max="9730" width="5.140625" style="52" customWidth="1"/>
    <col min="9731" max="9731" width="35.85546875" style="52" customWidth="1"/>
    <col min="9732" max="9732" width="14.7109375" style="52" customWidth="1"/>
    <col min="9733" max="9733" width="10.42578125" style="52" bestFit="1" customWidth="1"/>
    <col min="9734" max="9734" width="13.7109375" style="52" customWidth="1"/>
    <col min="9735" max="9735" width="14.28515625" style="52" customWidth="1"/>
    <col min="9736" max="9736" width="11" style="52" customWidth="1"/>
    <col min="9737" max="9737" width="10.42578125" style="52" bestFit="1" customWidth="1"/>
    <col min="9738" max="9738" width="14.5703125" style="52" customWidth="1"/>
    <col min="9739" max="9739" width="14.85546875" style="52" customWidth="1"/>
    <col min="9740" max="9740" width="10.7109375" style="52" customWidth="1"/>
    <col min="9741" max="9741" width="14" style="52" customWidth="1"/>
    <col min="9742" max="9742" width="13.85546875" style="52" customWidth="1"/>
    <col min="9743" max="9743" width="14.140625" style="52" customWidth="1"/>
    <col min="9744" max="9744" width="3.7109375" style="52" customWidth="1"/>
    <col min="9745" max="9745" width="9.140625" style="52"/>
    <col min="9746" max="9746" width="12.5703125" style="52" bestFit="1" customWidth="1"/>
    <col min="9747" max="9747" width="9.140625" style="52"/>
    <col min="9748" max="9748" width="13.42578125" style="52" customWidth="1"/>
    <col min="9749" max="9984" width="9.140625" style="52"/>
    <col min="9985" max="9985" width="3.85546875" style="52" customWidth="1"/>
    <col min="9986" max="9986" width="5.140625" style="52" customWidth="1"/>
    <col min="9987" max="9987" width="35.85546875" style="52" customWidth="1"/>
    <col min="9988" max="9988" width="14.7109375" style="52" customWidth="1"/>
    <col min="9989" max="9989" width="10.42578125" style="52" bestFit="1" customWidth="1"/>
    <col min="9990" max="9990" width="13.7109375" style="52" customWidth="1"/>
    <col min="9991" max="9991" width="14.28515625" style="52" customWidth="1"/>
    <col min="9992" max="9992" width="11" style="52" customWidth="1"/>
    <col min="9993" max="9993" width="10.42578125" style="52" bestFit="1" customWidth="1"/>
    <col min="9994" max="9994" width="14.5703125" style="52" customWidth="1"/>
    <col min="9995" max="9995" width="14.85546875" style="52" customWidth="1"/>
    <col min="9996" max="9996" width="10.7109375" style="52" customWidth="1"/>
    <col min="9997" max="9997" width="14" style="52" customWidth="1"/>
    <col min="9998" max="9998" width="13.85546875" style="52" customWidth="1"/>
    <col min="9999" max="9999" width="14.140625" style="52" customWidth="1"/>
    <col min="10000" max="10000" width="3.7109375" style="52" customWidth="1"/>
    <col min="10001" max="10001" width="9.140625" style="52"/>
    <col min="10002" max="10002" width="12.5703125" style="52" bestFit="1" customWidth="1"/>
    <col min="10003" max="10003" width="9.140625" style="52"/>
    <col min="10004" max="10004" width="13.42578125" style="52" customWidth="1"/>
    <col min="10005" max="10240" width="9.140625" style="52"/>
    <col min="10241" max="10241" width="3.85546875" style="52" customWidth="1"/>
    <col min="10242" max="10242" width="5.140625" style="52" customWidth="1"/>
    <col min="10243" max="10243" width="35.85546875" style="52" customWidth="1"/>
    <col min="10244" max="10244" width="14.7109375" style="52" customWidth="1"/>
    <col min="10245" max="10245" width="10.42578125" style="52" bestFit="1" customWidth="1"/>
    <col min="10246" max="10246" width="13.7109375" style="52" customWidth="1"/>
    <col min="10247" max="10247" width="14.28515625" style="52" customWidth="1"/>
    <col min="10248" max="10248" width="11" style="52" customWidth="1"/>
    <col min="10249" max="10249" width="10.42578125" style="52" bestFit="1" customWidth="1"/>
    <col min="10250" max="10250" width="14.5703125" style="52" customWidth="1"/>
    <col min="10251" max="10251" width="14.85546875" style="52" customWidth="1"/>
    <col min="10252" max="10252" width="10.7109375" style="52" customWidth="1"/>
    <col min="10253" max="10253" width="14" style="52" customWidth="1"/>
    <col min="10254" max="10254" width="13.85546875" style="52" customWidth="1"/>
    <col min="10255" max="10255" width="14.140625" style="52" customWidth="1"/>
    <col min="10256" max="10256" width="3.7109375" style="52" customWidth="1"/>
    <col min="10257" max="10257" width="9.140625" style="52"/>
    <col min="10258" max="10258" width="12.5703125" style="52" bestFit="1" customWidth="1"/>
    <col min="10259" max="10259" width="9.140625" style="52"/>
    <col min="10260" max="10260" width="13.42578125" style="52" customWidth="1"/>
    <col min="10261" max="10496" width="9.140625" style="52"/>
    <col min="10497" max="10497" width="3.85546875" style="52" customWidth="1"/>
    <col min="10498" max="10498" width="5.140625" style="52" customWidth="1"/>
    <col min="10499" max="10499" width="35.85546875" style="52" customWidth="1"/>
    <col min="10500" max="10500" width="14.7109375" style="52" customWidth="1"/>
    <col min="10501" max="10501" width="10.42578125" style="52" bestFit="1" customWidth="1"/>
    <col min="10502" max="10502" width="13.7109375" style="52" customWidth="1"/>
    <col min="10503" max="10503" width="14.28515625" style="52" customWidth="1"/>
    <col min="10504" max="10504" width="11" style="52" customWidth="1"/>
    <col min="10505" max="10505" width="10.42578125" style="52" bestFit="1" customWidth="1"/>
    <col min="10506" max="10506" width="14.5703125" style="52" customWidth="1"/>
    <col min="10507" max="10507" width="14.85546875" style="52" customWidth="1"/>
    <col min="10508" max="10508" width="10.7109375" style="52" customWidth="1"/>
    <col min="10509" max="10509" width="14" style="52" customWidth="1"/>
    <col min="10510" max="10510" width="13.85546875" style="52" customWidth="1"/>
    <col min="10511" max="10511" width="14.140625" style="52" customWidth="1"/>
    <col min="10512" max="10512" width="3.7109375" style="52" customWidth="1"/>
    <col min="10513" max="10513" width="9.140625" style="52"/>
    <col min="10514" max="10514" width="12.5703125" style="52" bestFit="1" customWidth="1"/>
    <col min="10515" max="10515" width="9.140625" style="52"/>
    <col min="10516" max="10516" width="13.42578125" style="52" customWidth="1"/>
    <col min="10517" max="10752" width="9.140625" style="52"/>
    <col min="10753" max="10753" width="3.85546875" style="52" customWidth="1"/>
    <col min="10754" max="10754" width="5.140625" style="52" customWidth="1"/>
    <col min="10755" max="10755" width="35.85546875" style="52" customWidth="1"/>
    <col min="10756" max="10756" width="14.7109375" style="52" customWidth="1"/>
    <col min="10757" max="10757" width="10.42578125" style="52" bestFit="1" customWidth="1"/>
    <col min="10758" max="10758" width="13.7109375" style="52" customWidth="1"/>
    <col min="10759" max="10759" width="14.28515625" style="52" customWidth="1"/>
    <col min="10760" max="10760" width="11" style="52" customWidth="1"/>
    <col min="10761" max="10761" width="10.42578125" style="52" bestFit="1" customWidth="1"/>
    <col min="10762" max="10762" width="14.5703125" style="52" customWidth="1"/>
    <col min="10763" max="10763" width="14.85546875" style="52" customWidth="1"/>
    <col min="10764" max="10764" width="10.7109375" style="52" customWidth="1"/>
    <col min="10765" max="10765" width="14" style="52" customWidth="1"/>
    <col min="10766" max="10766" width="13.85546875" style="52" customWidth="1"/>
    <col min="10767" max="10767" width="14.140625" style="52" customWidth="1"/>
    <col min="10768" max="10768" width="3.7109375" style="52" customWidth="1"/>
    <col min="10769" max="10769" width="9.140625" style="52"/>
    <col min="10770" max="10770" width="12.5703125" style="52" bestFit="1" customWidth="1"/>
    <col min="10771" max="10771" width="9.140625" style="52"/>
    <col min="10772" max="10772" width="13.42578125" style="52" customWidth="1"/>
    <col min="10773" max="11008" width="9.140625" style="52"/>
    <col min="11009" max="11009" width="3.85546875" style="52" customWidth="1"/>
    <col min="11010" max="11010" width="5.140625" style="52" customWidth="1"/>
    <col min="11011" max="11011" width="35.85546875" style="52" customWidth="1"/>
    <col min="11012" max="11012" width="14.7109375" style="52" customWidth="1"/>
    <col min="11013" max="11013" width="10.42578125" style="52" bestFit="1" customWidth="1"/>
    <col min="11014" max="11014" width="13.7109375" style="52" customWidth="1"/>
    <col min="11015" max="11015" width="14.28515625" style="52" customWidth="1"/>
    <col min="11016" max="11016" width="11" style="52" customWidth="1"/>
    <col min="11017" max="11017" width="10.42578125" style="52" bestFit="1" customWidth="1"/>
    <col min="11018" max="11018" width="14.5703125" style="52" customWidth="1"/>
    <col min="11019" max="11019" width="14.85546875" style="52" customWidth="1"/>
    <col min="11020" max="11020" width="10.7109375" style="52" customWidth="1"/>
    <col min="11021" max="11021" width="14" style="52" customWidth="1"/>
    <col min="11022" max="11022" width="13.85546875" style="52" customWidth="1"/>
    <col min="11023" max="11023" width="14.140625" style="52" customWidth="1"/>
    <col min="11024" max="11024" width="3.7109375" style="52" customWidth="1"/>
    <col min="11025" max="11025" width="9.140625" style="52"/>
    <col min="11026" max="11026" width="12.5703125" style="52" bestFit="1" customWidth="1"/>
    <col min="11027" max="11027" width="9.140625" style="52"/>
    <col min="11028" max="11028" width="13.42578125" style="52" customWidth="1"/>
    <col min="11029" max="11264" width="9.140625" style="52"/>
    <col min="11265" max="11265" width="3.85546875" style="52" customWidth="1"/>
    <col min="11266" max="11266" width="5.140625" style="52" customWidth="1"/>
    <col min="11267" max="11267" width="35.85546875" style="52" customWidth="1"/>
    <col min="11268" max="11268" width="14.7109375" style="52" customWidth="1"/>
    <col min="11269" max="11269" width="10.42578125" style="52" bestFit="1" customWidth="1"/>
    <col min="11270" max="11270" width="13.7109375" style="52" customWidth="1"/>
    <col min="11271" max="11271" width="14.28515625" style="52" customWidth="1"/>
    <col min="11272" max="11272" width="11" style="52" customWidth="1"/>
    <col min="11273" max="11273" width="10.42578125" style="52" bestFit="1" customWidth="1"/>
    <col min="11274" max="11274" width="14.5703125" style="52" customWidth="1"/>
    <col min="11275" max="11275" width="14.85546875" style="52" customWidth="1"/>
    <col min="11276" max="11276" width="10.7109375" style="52" customWidth="1"/>
    <col min="11277" max="11277" width="14" style="52" customWidth="1"/>
    <col min="11278" max="11278" width="13.85546875" style="52" customWidth="1"/>
    <col min="11279" max="11279" width="14.140625" style="52" customWidth="1"/>
    <col min="11280" max="11280" width="3.7109375" style="52" customWidth="1"/>
    <col min="11281" max="11281" width="9.140625" style="52"/>
    <col min="11282" max="11282" width="12.5703125" style="52" bestFit="1" customWidth="1"/>
    <col min="11283" max="11283" width="9.140625" style="52"/>
    <col min="11284" max="11284" width="13.42578125" style="52" customWidth="1"/>
    <col min="11285" max="11520" width="9.140625" style="52"/>
    <col min="11521" max="11521" width="3.85546875" style="52" customWidth="1"/>
    <col min="11522" max="11522" width="5.140625" style="52" customWidth="1"/>
    <col min="11523" max="11523" width="35.85546875" style="52" customWidth="1"/>
    <col min="11524" max="11524" width="14.7109375" style="52" customWidth="1"/>
    <col min="11525" max="11525" width="10.42578125" style="52" bestFit="1" customWidth="1"/>
    <col min="11526" max="11526" width="13.7109375" style="52" customWidth="1"/>
    <col min="11527" max="11527" width="14.28515625" style="52" customWidth="1"/>
    <col min="11528" max="11528" width="11" style="52" customWidth="1"/>
    <col min="11529" max="11529" width="10.42578125" style="52" bestFit="1" customWidth="1"/>
    <col min="11530" max="11530" width="14.5703125" style="52" customWidth="1"/>
    <col min="11531" max="11531" width="14.85546875" style="52" customWidth="1"/>
    <col min="11532" max="11532" width="10.7109375" style="52" customWidth="1"/>
    <col min="11533" max="11533" width="14" style="52" customWidth="1"/>
    <col min="11534" max="11534" width="13.85546875" style="52" customWidth="1"/>
    <col min="11535" max="11535" width="14.140625" style="52" customWidth="1"/>
    <col min="11536" max="11536" width="3.7109375" style="52" customWidth="1"/>
    <col min="11537" max="11537" width="9.140625" style="52"/>
    <col min="11538" max="11538" width="12.5703125" style="52" bestFit="1" customWidth="1"/>
    <col min="11539" max="11539" width="9.140625" style="52"/>
    <col min="11540" max="11540" width="13.42578125" style="52" customWidth="1"/>
    <col min="11541" max="11776" width="9.140625" style="52"/>
    <col min="11777" max="11777" width="3.85546875" style="52" customWidth="1"/>
    <col min="11778" max="11778" width="5.140625" style="52" customWidth="1"/>
    <col min="11779" max="11779" width="35.85546875" style="52" customWidth="1"/>
    <col min="11780" max="11780" width="14.7109375" style="52" customWidth="1"/>
    <col min="11781" max="11781" width="10.42578125" style="52" bestFit="1" customWidth="1"/>
    <col min="11782" max="11782" width="13.7109375" style="52" customWidth="1"/>
    <col min="11783" max="11783" width="14.28515625" style="52" customWidth="1"/>
    <col min="11784" max="11784" width="11" style="52" customWidth="1"/>
    <col min="11785" max="11785" width="10.42578125" style="52" bestFit="1" customWidth="1"/>
    <col min="11786" max="11786" width="14.5703125" style="52" customWidth="1"/>
    <col min="11787" max="11787" width="14.85546875" style="52" customWidth="1"/>
    <col min="11788" max="11788" width="10.7109375" style="52" customWidth="1"/>
    <col min="11789" max="11789" width="14" style="52" customWidth="1"/>
    <col min="11790" max="11790" width="13.85546875" style="52" customWidth="1"/>
    <col min="11791" max="11791" width="14.140625" style="52" customWidth="1"/>
    <col min="11792" max="11792" width="3.7109375" style="52" customWidth="1"/>
    <col min="11793" max="11793" width="9.140625" style="52"/>
    <col min="11794" max="11794" width="12.5703125" style="52" bestFit="1" customWidth="1"/>
    <col min="11795" max="11795" width="9.140625" style="52"/>
    <col min="11796" max="11796" width="13.42578125" style="52" customWidth="1"/>
    <col min="11797" max="12032" width="9.140625" style="52"/>
    <col min="12033" max="12033" width="3.85546875" style="52" customWidth="1"/>
    <col min="12034" max="12034" width="5.140625" style="52" customWidth="1"/>
    <col min="12035" max="12035" width="35.85546875" style="52" customWidth="1"/>
    <col min="12036" max="12036" width="14.7109375" style="52" customWidth="1"/>
    <col min="12037" max="12037" width="10.42578125" style="52" bestFit="1" customWidth="1"/>
    <col min="12038" max="12038" width="13.7109375" style="52" customWidth="1"/>
    <col min="12039" max="12039" width="14.28515625" style="52" customWidth="1"/>
    <col min="12040" max="12040" width="11" style="52" customWidth="1"/>
    <col min="12041" max="12041" width="10.42578125" style="52" bestFit="1" customWidth="1"/>
    <col min="12042" max="12042" width="14.5703125" style="52" customWidth="1"/>
    <col min="12043" max="12043" width="14.85546875" style="52" customWidth="1"/>
    <col min="12044" max="12044" width="10.7109375" style="52" customWidth="1"/>
    <col min="12045" max="12045" width="14" style="52" customWidth="1"/>
    <col min="12046" max="12046" width="13.85546875" style="52" customWidth="1"/>
    <col min="12047" max="12047" width="14.140625" style="52" customWidth="1"/>
    <col min="12048" max="12048" width="3.7109375" style="52" customWidth="1"/>
    <col min="12049" max="12049" width="9.140625" style="52"/>
    <col min="12050" max="12050" width="12.5703125" style="52" bestFit="1" customWidth="1"/>
    <col min="12051" max="12051" width="9.140625" style="52"/>
    <col min="12052" max="12052" width="13.42578125" style="52" customWidth="1"/>
    <col min="12053" max="12288" width="9.140625" style="52"/>
    <col min="12289" max="12289" width="3.85546875" style="52" customWidth="1"/>
    <col min="12290" max="12290" width="5.140625" style="52" customWidth="1"/>
    <col min="12291" max="12291" width="35.85546875" style="52" customWidth="1"/>
    <col min="12292" max="12292" width="14.7109375" style="52" customWidth="1"/>
    <col min="12293" max="12293" width="10.42578125" style="52" bestFit="1" customWidth="1"/>
    <col min="12294" max="12294" width="13.7109375" style="52" customWidth="1"/>
    <col min="12295" max="12295" width="14.28515625" style="52" customWidth="1"/>
    <col min="12296" max="12296" width="11" style="52" customWidth="1"/>
    <col min="12297" max="12297" width="10.42578125" style="52" bestFit="1" customWidth="1"/>
    <col min="12298" max="12298" width="14.5703125" style="52" customWidth="1"/>
    <col min="12299" max="12299" width="14.85546875" style="52" customWidth="1"/>
    <col min="12300" max="12300" width="10.7109375" style="52" customWidth="1"/>
    <col min="12301" max="12301" width="14" style="52" customWidth="1"/>
    <col min="12302" max="12302" width="13.85546875" style="52" customWidth="1"/>
    <col min="12303" max="12303" width="14.140625" style="52" customWidth="1"/>
    <col min="12304" max="12304" width="3.7109375" style="52" customWidth="1"/>
    <col min="12305" max="12305" width="9.140625" style="52"/>
    <col min="12306" max="12306" width="12.5703125" style="52" bestFit="1" customWidth="1"/>
    <col min="12307" max="12307" width="9.140625" style="52"/>
    <col min="12308" max="12308" width="13.42578125" style="52" customWidth="1"/>
    <col min="12309" max="12544" width="9.140625" style="52"/>
    <col min="12545" max="12545" width="3.85546875" style="52" customWidth="1"/>
    <col min="12546" max="12546" width="5.140625" style="52" customWidth="1"/>
    <col min="12547" max="12547" width="35.85546875" style="52" customWidth="1"/>
    <col min="12548" max="12548" width="14.7109375" style="52" customWidth="1"/>
    <col min="12549" max="12549" width="10.42578125" style="52" bestFit="1" customWidth="1"/>
    <col min="12550" max="12550" width="13.7109375" style="52" customWidth="1"/>
    <col min="12551" max="12551" width="14.28515625" style="52" customWidth="1"/>
    <col min="12552" max="12552" width="11" style="52" customWidth="1"/>
    <col min="12553" max="12553" width="10.42578125" style="52" bestFit="1" customWidth="1"/>
    <col min="12554" max="12554" width="14.5703125" style="52" customWidth="1"/>
    <col min="12555" max="12555" width="14.85546875" style="52" customWidth="1"/>
    <col min="12556" max="12556" width="10.7109375" style="52" customWidth="1"/>
    <col min="12557" max="12557" width="14" style="52" customWidth="1"/>
    <col min="12558" max="12558" width="13.85546875" style="52" customWidth="1"/>
    <col min="12559" max="12559" width="14.140625" style="52" customWidth="1"/>
    <col min="12560" max="12560" width="3.7109375" style="52" customWidth="1"/>
    <col min="12561" max="12561" width="9.140625" style="52"/>
    <col min="12562" max="12562" width="12.5703125" style="52" bestFit="1" customWidth="1"/>
    <col min="12563" max="12563" width="9.140625" style="52"/>
    <col min="12564" max="12564" width="13.42578125" style="52" customWidth="1"/>
    <col min="12565" max="12800" width="9.140625" style="52"/>
    <col min="12801" max="12801" width="3.85546875" style="52" customWidth="1"/>
    <col min="12802" max="12802" width="5.140625" style="52" customWidth="1"/>
    <col min="12803" max="12803" width="35.85546875" style="52" customWidth="1"/>
    <col min="12804" max="12804" width="14.7109375" style="52" customWidth="1"/>
    <col min="12805" max="12805" width="10.42578125" style="52" bestFit="1" customWidth="1"/>
    <col min="12806" max="12806" width="13.7109375" style="52" customWidth="1"/>
    <col min="12807" max="12807" width="14.28515625" style="52" customWidth="1"/>
    <col min="12808" max="12808" width="11" style="52" customWidth="1"/>
    <col min="12809" max="12809" width="10.42578125" style="52" bestFit="1" customWidth="1"/>
    <col min="12810" max="12810" width="14.5703125" style="52" customWidth="1"/>
    <col min="12811" max="12811" width="14.85546875" style="52" customWidth="1"/>
    <col min="12812" max="12812" width="10.7109375" style="52" customWidth="1"/>
    <col min="12813" max="12813" width="14" style="52" customWidth="1"/>
    <col min="12814" max="12814" width="13.85546875" style="52" customWidth="1"/>
    <col min="12815" max="12815" width="14.140625" style="52" customWidth="1"/>
    <col min="12816" max="12816" width="3.7109375" style="52" customWidth="1"/>
    <col min="12817" max="12817" width="9.140625" style="52"/>
    <col min="12818" max="12818" width="12.5703125" style="52" bestFit="1" customWidth="1"/>
    <col min="12819" max="12819" width="9.140625" style="52"/>
    <col min="12820" max="12820" width="13.42578125" style="52" customWidth="1"/>
    <col min="12821" max="13056" width="9.140625" style="52"/>
    <col min="13057" max="13057" width="3.85546875" style="52" customWidth="1"/>
    <col min="13058" max="13058" width="5.140625" style="52" customWidth="1"/>
    <col min="13059" max="13059" width="35.85546875" style="52" customWidth="1"/>
    <col min="13060" max="13060" width="14.7109375" style="52" customWidth="1"/>
    <col min="13061" max="13061" width="10.42578125" style="52" bestFit="1" customWidth="1"/>
    <col min="13062" max="13062" width="13.7109375" style="52" customWidth="1"/>
    <col min="13063" max="13063" width="14.28515625" style="52" customWidth="1"/>
    <col min="13064" max="13064" width="11" style="52" customWidth="1"/>
    <col min="13065" max="13065" width="10.42578125" style="52" bestFit="1" customWidth="1"/>
    <col min="13066" max="13066" width="14.5703125" style="52" customWidth="1"/>
    <col min="13067" max="13067" width="14.85546875" style="52" customWidth="1"/>
    <col min="13068" max="13068" width="10.7109375" style="52" customWidth="1"/>
    <col min="13069" max="13069" width="14" style="52" customWidth="1"/>
    <col min="13070" max="13070" width="13.85546875" style="52" customWidth="1"/>
    <col min="13071" max="13071" width="14.140625" style="52" customWidth="1"/>
    <col min="13072" max="13072" width="3.7109375" style="52" customWidth="1"/>
    <col min="13073" max="13073" width="9.140625" style="52"/>
    <col min="13074" max="13074" width="12.5703125" style="52" bestFit="1" customWidth="1"/>
    <col min="13075" max="13075" width="9.140625" style="52"/>
    <col min="13076" max="13076" width="13.42578125" style="52" customWidth="1"/>
    <col min="13077" max="13312" width="9.140625" style="52"/>
    <col min="13313" max="13313" width="3.85546875" style="52" customWidth="1"/>
    <col min="13314" max="13314" width="5.140625" style="52" customWidth="1"/>
    <col min="13315" max="13315" width="35.85546875" style="52" customWidth="1"/>
    <col min="13316" max="13316" width="14.7109375" style="52" customWidth="1"/>
    <col min="13317" max="13317" width="10.42578125" style="52" bestFit="1" customWidth="1"/>
    <col min="13318" max="13318" width="13.7109375" style="52" customWidth="1"/>
    <col min="13319" max="13319" width="14.28515625" style="52" customWidth="1"/>
    <col min="13320" max="13320" width="11" style="52" customWidth="1"/>
    <col min="13321" max="13321" width="10.42578125" style="52" bestFit="1" customWidth="1"/>
    <col min="13322" max="13322" width="14.5703125" style="52" customWidth="1"/>
    <col min="13323" max="13323" width="14.85546875" style="52" customWidth="1"/>
    <col min="13324" max="13324" width="10.7109375" style="52" customWidth="1"/>
    <col min="13325" max="13325" width="14" style="52" customWidth="1"/>
    <col min="13326" max="13326" width="13.85546875" style="52" customWidth="1"/>
    <col min="13327" max="13327" width="14.140625" style="52" customWidth="1"/>
    <col min="13328" max="13328" width="3.7109375" style="52" customWidth="1"/>
    <col min="13329" max="13329" width="9.140625" style="52"/>
    <col min="13330" max="13330" width="12.5703125" style="52" bestFit="1" customWidth="1"/>
    <col min="13331" max="13331" width="9.140625" style="52"/>
    <col min="13332" max="13332" width="13.42578125" style="52" customWidth="1"/>
    <col min="13333" max="13568" width="9.140625" style="52"/>
    <col min="13569" max="13569" width="3.85546875" style="52" customWidth="1"/>
    <col min="13570" max="13570" width="5.140625" style="52" customWidth="1"/>
    <col min="13571" max="13571" width="35.85546875" style="52" customWidth="1"/>
    <col min="13572" max="13572" width="14.7109375" style="52" customWidth="1"/>
    <col min="13573" max="13573" width="10.42578125" style="52" bestFit="1" customWidth="1"/>
    <col min="13574" max="13574" width="13.7109375" style="52" customWidth="1"/>
    <col min="13575" max="13575" width="14.28515625" style="52" customWidth="1"/>
    <col min="13576" max="13576" width="11" style="52" customWidth="1"/>
    <col min="13577" max="13577" width="10.42578125" style="52" bestFit="1" customWidth="1"/>
    <col min="13578" max="13578" width="14.5703125" style="52" customWidth="1"/>
    <col min="13579" max="13579" width="14.85546875" style="52" customWidth="1"/>
    <col min="13580" max="13580" width="10.7109375" style="52" customWidth="1"/>
    <col min="13581" max="13581" width="14" style="52" customWidth="1"/>
    <col min="13582" max="13582" width="13.85546875" style="52" customWidth="1"/>
    <col min="13583" max="13583" width="14.140625" style="52" customWidth="1"/>
    <col min="13584" max="13584" width="3.7109375" style="52" customWidth="1"/>
    <col min="13585" max="13585" width="9.140625" style="52"/>
    <col min="13586" max="13586" width="12.5703125" style="52" bestFit="1" customWidth="1"/>
    <col min="13587" max="13587" width="9.140625" style="52"/>
    <col min="13588" max="13588" width="13.42578125" style="52" customWidth="1"/>
    <col min="13589" max="13824" width="9.140625" style="52"/>
    <col min="13825" max="13825" width="3.85546875" style="52" customWidth="1"/>
    <col min="13826" max="13826" width="5.140625" style="52" customWidth="1"/>
    <col min="13827" max="13827" width="35.85546875" style="52" customWidth="1"/>
    <col min="13828" max="13828" width="14.7109375" style="52" customWidth="1"/>
    <col min="13829" max="13829" width="10.42578125" style="52" bestFit="1" customWidth="1"/>
    <col min="13830" max="13830" width="13.7109375" style="52" customWidth="1"/>
    <col min="13831" max="13831" width="14.28515625" style="52" customWidth="1"/>
    <col min="13832" max="13832" width="11" style="52" customWidth="1"/>
    <col min="13833" max="13833" width="10.42578125" style="52" bestFit="1" customWidth="1"/>
    <col min="13834" max="13834" width="14.5703125" style="52" customWidth="1"/>
    <col min="13835" max="13835" width="14.85546875" style="52" customWidth="1"/>
    <col min="13836" max="13836" width="10.7109375" style="52" customWidth="1"/>
    <col min="13837" max="13837" width="14" style="52" customWidth="1"/>
    <col min="13838" max="13838" width="13.85546875" style="52" customWidth="1"/>
    <col min="13839" max="13839" width="14.140625" style="52" customWidth="1"/>
    <col min="13840" max="13840" width="3.7109375" style="52" customWidth="1"/>
    <col min="13841" max="13841" width="9.140625" style="52"/>
    <col min="13842" max="13842" width="12.5703125" style="52" bestFit="1" customWidth="1"/>
    <col min="13843" max="13843" width="9.140625" style="52"/>
    <col min="13844" max="13844" width="13.42578125" style="52" customWidth="1"/>
    <col min="13845" max="14080" width="9.140625" style="52"/>
    <col min="14081" max="14081" width="3.85546875" style="52" customWidth="1"/>
    <col min="14082" max="14082" width="5.140625" style="52" customWidth="1"/>
    <col min="14083" max="14083" width="35.85546875" style="52" customWidth="1"/>
    <col min="14084" max="14084" width="14.7109375" style="52" customWidth="1"/>
    <col min="14085" max="14085" width="10.42578125" style="52" bestFit="1" customWidth="1"/>
    <col min="14086" max="14086" width="13.7109375" style="52" customWidth="1"/>
    <col min="14087" max="14087" width="14.28515625" style="52" customWidth="1"/>
    <col min="14088" max="14088" width="11" style="52" customWidth="1"/>
    <col min="14089" max="14089" width="10.42578125" style="52" bestFit="1" customWidth="1"/>
    <col min="14090" max="14090" width="14.5703125" style="52" customWidth="1"/>
    <col min="14091" max="14091" width="14.85546875" style="52" customWidth="1"/>
    <col min="14092" max="14092" width="10.7109375" style="52" customWidth="1"/>
    <col min="14093" max="14093" width="14" style="52" customWidth="1"/>
    <col min="14094" max="14094" width="13.85546875" style="52" customWidth="1"/>
    <col min="14095" max="14095" width="14.140625" style="52" customWidth="1"/>
    <col min="14096" max="14096" width="3.7109375" style="52" customWidth="1"/>
    <col min="14097" max="14097" width="9.140625" style="52"/>
    <col min="14098" max="14098" width="12.5703125" style="52" bestFit="1" customWidth="1"/>
    <col min="14099" max="14099" width="9.140625" style="52"/>
    <col min="14100" max="14100" width="13.42578125" style="52" customWidth="1"/>
    <col min="14101" max="14336" width="9.140625" style="52"/>
    <col min="14337" max="14337" width="3.85546875" style="52" customWidth="1"/>
    <col min="14338" max="14338" width="5.140625" style="52" customWidth="1"/>
    <col min="14339" max="14339" width="35.85546875" style="52" customWidth="1"/>
    <col min="14340" max="14340" width="14.7109375" style="52" customWidth="1"/>
    <col min="14341" max="14341" width="10.42578125" style="52" bestFit="1" customWidth="1"/>
    <col min="14342" max="14342" width="13.7109375" style="52" customWidth="1"/>
    <col min="14343" max="14343" width="14.28515625" style="52" customWidth="1"/>
    <col min="14344" max="14344" width="11" style="52" customWidth="1"/>
    <col min="14345" max="14345" width="10.42578125" style="52" bestFit="1" customWidth="1"/>
    <col min="14346" max="14346" width="14.5703125" style="52" customWidth="1"/>
    <col min="14347" max="14347" width="14.85546875" style="52" customWidth="1"/>
    <col min="14348" max="14348" width="10.7109375" style="52" customWidth="1"/>
    <col min="14349" max="14349" width="14" style="52" customWidth="1"/>
    <col min="14350" max="14350" width="13.85546875" style="52" customWidth="1"/>
    <col min="14351" max="14351" width="14.140625" style="52" customWidth="1"/>
    <col min="14352" max="14352" width="3.7109375" style="52" customWidth="1"/>
    <col min="14353" max="14353" width="9.140625" style="52"/>
    <col min="14354" max="14354" width="12.5703125" style="52" bestFit="1" customWidth="1"/>
    <col min="14355" max="14355" width="9.140625" style="52"/>
    <col min="14356" max="14356" width="13.42578125" style="52" customWidth="1"/>
    <col min="14357" max="14592" width="9.140625" style="52"/>
    <col min="14593" max="14593" width="3.85546875" style="52" customWidth="1"/>
    <col min="14594" max="14594" width="5.140625" style="52" customWidth="1"/>
    <col min="14595" max="14595" width="35.85546875" style="52" customWidth="1"/>
    <col min="14596" max="14596" width="14.7109375" style="52" customWidth="1"/>
    <col min="14597" max="14597" width="10.42578125" style="52" bestFit="1" customWidth="1"/>
    <col min="14598" max="14598" width="13.7109375" style="52" customWidth="1"/>
    <col min="14599" max="14599" width="14.28515625" style="52" customWidth="1"/>
    <col min="14600" max="14600" width="11" style="52" customWidth="1"/>
    <col min="14601" max="14601" width="10.42578125" style="52" bestFit="1" customWidth="1"/>
    <col min="14602" max="14602" width="14.5703125" style="52" customWidth="1"/>
    <col min="14603" max="14603" width="14.85546875" style="52" customWidth="1"/>
    <col min="14604" max="14604" width="10.7109375" style="52" customWidth="1"/>
    <col min="14605" max="14605" width="14" style="52" customWidth="1"/>
    <col min="14606" max="14606" width="13.85546875" style="52" customWidth="1"/>
    <col min="14607" max="14607" width="14.140625" style="52" customWidth="1"/>
    <col min="14608" max="14608" width="3.7109375" style="52" customWidth="1"/>
    <col min="14609" max="14609" width="9.140625" style="52"/>
    <col min="14610" max="14610" width="12.5703125" style="52" bestFit="1" customWidth="1"/>
    <col min="14611" max="14611" width="9.140625" style="52"/>
    <col min="14612" max="14612" width="13.42578125" style="52" customWidth="1"/>
    <col min="14613" max="14848" width="9.140625" style="52"/>
    <col min="14849" max="14849" width="3.85546875" style="52" customWidth="1"/>
    <col min="14850" max="14850" width="5.140625" style="52" customWidth="1"/>
    <col min="14851" max="14851" width="35.85546875" style="52" customWidth="1"/>
    <col min="14852" max="14852" width="14.7109375" style="52" customWidth="1"/>
    <col min="14853" max="14853" width="10.42578125" style="52" bestFit="1" customWidth="1"/>
    <col min="14854" max="14854" width="13.7109375" style="52" customWidth="1"/>
    <col min="14855" max="14855" width="14.28515625" style="52" customWidth="1"/>
    <col min="14856" max="14856" width="11" style="52" customWidth="1"/>
    <col min="14857" max="14857" width="10.42578125" style="52" bestFit="1" customWidth="1"/>
    <col min="14858" max="14858" width="14.5703125" style="52" customWidth="1"/>
    <col min="14859" max="14859" width="14.85546875" style="52" customWidth="1"/>
    <col min="14860" max="14860" width="10.7109375" style="52" customWidth="1"/>
    <col min="14861" max="14861" width="14" style="52" customWidth="1"/>
    <col min="14862" max="14862" width="13.85546875" style="52" customWidth="1"/>
    <col min="14863" max="14863" width="14.140625" style="52" customWidth="1"/>
    <col min="14864" max="14864" width="3.7109375" style="52" customWidth="1"/>
    <col min="14865" max="14865" width="9.140625" style="52"/>
    <col min="14866" max="14866" width="12.5703125" style="52" bestFit="1" customWidth="1"/>
    <col min="14867" max="14867" width="9.140625" style="52"/>
    <col min="14868" max="14868" width="13.42578125" style="52" customWidth="1"/>
    <col min="14869" max="15104" width="9.140625" style="52"/>
    <col min="15105" max="15105" width="3.85546875" style="52" customWidth="1"/>
    <col min="15106" max="15106" width="5.140625" style="52" customWidth="1"/>
    <col min="15107" max="15107" width="35.85546875" style="52" customWidth="1"/>
    <col min="15108" max="15108" width="14.7109375" style="52" customWidth="1"/>
    <col min="15109" max="15109" width="10.42578125" style="52" bestFit="1" customWidth="1"/>
    <col min="15110" max="15110" width="13.7109375" style="52" customWidth="1"/>
    <col min="15111" max="15111" width="14.28515625" style="52" customWidth="1"/>
    <col min="15112" max="15112" width="11" style="52" customWidth="1"/>
    <col min="15113" max="15113" width="10.42578125" style="52" bestFit="1" customWidth="1"/>
    <col min="15114" max="15114" width="14.5703125" style="52" customWidth="1"/>
    <col min="15115" max="15115" width="14.85546875" style="52" customWidth="1"/>
    <col min="15116" max="15116" width="10.7109375" style="52" customWidth="1"/>
    <col min="15117" max="15117" width="14" style="52" customWidth="1"/>
    <col min="15118" max="15118" width="13.85546875" style="52" customWidth="1"/>
    <col min="15119" max="15119" width="14.140625" style="52" customWidth="1"/>
    <col min="15120" max="15120" width="3.7109375" style="52" customWidth="1"/>
    <col min="15121" max="15121" width="9.140625" style="52"/>
    <col min="15122" max="15122" width="12.5703125" style="52" bestFit="1" customWidth="1"/>
    <col min="15123" max="15123" width="9.140625" style="52"/>
    <col min="15124" max="15124" width="13.42578125" style="52" customWidth="1"/>
    <col min="15125" max="15360" width="9.140625" style="52"/>
    <col min="15361" max="15361" width="3.85546875" style="52" customWidth="1"/>
    <col min="15362" max="15362" width="5.140625" style="52" customWidth="1"/>
    <col min="15363" max="15363" width="35.85546875" style="52" customWidth="1"/>
    <col min="15364" max="15364" width="14.7109375" style="52" customWidth="1"/>
    <col min="15365" max="15365" width="10.42578125" style="52" bestFit="1" customWidth="1"/>
    <col min="15366" max="15366" width="13.7109375" style="52" customWidth="1"/>
    <col min="15367" max="15367" width="14.28515625" style="52" customWidth="1"/>
    <col min="15368" max="15368" width="11" style="52" customWidth="1"/>
    <col min="15369" max="15369" width="10.42578125" style="52" bestFit="1" customWidth="1"/>
    <col min="15370" max="15370" width="14.5703125" style="52" customWidth="1"/>
    <col min="15371" max="15371" width="14.85546875" style="52" customWidth="1"/>
    <col min="15372" max="15372" width="10.7109375" style="52" customWidth="1"/>
    <col min="15373" max="15373" width="14" style="52" customWidth="1"/>
    <col min="15374" max="15374" width="13.85546875" style="52" customWidth="1"/>
    <col min="15375" max="15375" width="14.140625" style="52" customWidth="1"/>
    <col min="15376" max="15376" width="3.7109375" style="52" customWidth="1"/>
    <col min="15377" max="15377" width="9.140625" style="52"/>
    <col min="15378" max="15378" width="12.5703125" style="52" bestFit="1" customWidth="1"/>
    <col min="15379" max="15379" width="9.140625" style="52"/>
    <col min="15380" max="15380" width="13.42578125" style="52" customWidth="1"/>
    <col min="15381" max="15616" width="9.140625" style="52"/>
    <col min="15617" max="15617" width="3.85546875" style="52" customWidth="1"/>
    <col min="15618" max="15618" width="5.140625" style="52" customWidth="1"/>
    <col min="15619" max="15619" width="35.85546875" style="52" customWidth="1"/>
    <col min="15620" max="15620" width="14.7109375" style="52" customWidth="1"/>
    <col min="15621" max="15621" width="10.42578125" style="52" bestFit="1" customWidth="1"/>
    <col min="15622" max="15622" width="13.7109375" style="52" customWidth="1"/>
    <col min="15623" max="15623" width="14.28515625" style="52" customWidth="1"/>
    <col min="15624" max="15624" width="11" style="52" customWidth="1"/>
    <col min="15625" max="15625" width="10.42578125" style="52" bestFit="1" customWidth="1"/>
    <col min="15626" max="15626" width="14.5703125" style="52" customWidth="1"/>
    <col min="15627" max="15627" width="14.85546875" style="52" customWidth="1"/>
    <col min="15628" max="15628" width="10.7109375" style="52" customWidth="1"/>
    <col min="15629" max="15629" width="14" style="52" customWidth="1"/>
    <col min="15630" max="15630" width="13.85546875" style="52" customWidth="1"/>
    <col min="15631" max="15631" width="14.140625" style="52" customWidth="1"/>
    <col min="15632" max="15632" width="3.7109375" style="52" customWidth="1"/>
    <col min="15633" max="15633" width="9.140625" style="52"/>
    <col min="15634" max="15634" width="12.5703125" style="52" bestFit="1" customWidth="1"/>
    <col min="15635" max="15635" width="9.140625" style="52"/>
    <col min="15636" max="15636" width="13.42578125" style="52" customWidth="1"/>
    <col min="15637" max="15872" width="9.140625" style="52"/>
    <col min="15873" max="15873" width="3.85546875" style="52" customWidth="1"/>
    <col min="15874" max="15874" width="5.140625" style="52" customWidth="1"/>
    <col min="15875" max="15875" width="35.85546875" style="52" customWidth="1"/>
    <col min="15876" max="15876" width="14.7109375" style="52" customWidth="1"/>
    <col min="15877" max="15877" width="10.42578125" style="52" bestFit="1" customWidth="1"/>
    <col min="15878" max="15878" width="13.7109375" style="52" customWidth="1"/>
    <col min="15879" max="15879" width="14.28515625" style="52" customWidth="1"/>
    <col min="15880" max="15880" width="11" style="52" customWidth="1"/>
    <col min="15881" max="15881" width="10.42578125" style="52" bestFit="1" customWidth="1"/>
    <col min="15882" max="15882" width="14.5703125" style="52" customWidth="1"/>
    <col min="15883" max="15883" width="14.85546875" style="52" customWidth="1"/>
    <col min="15884" max="15884" width="10.7109375" style="52" customWidth="1"/>
    <col min="15885" max="15885" width="14" style="52" customWidth="1"/>
    <col min="15886" max="15886" width="13.85546875" style="52" customWidth="1"/>
    <col min="15887" max="15887" width="14.140625" style="52" customWidth="1"/>
    <col min="15888" max="15888" width="3.7109375" style="52" customWidth="1"/>
    <col min="15889" max="15889" width="9.140625" style="52"/>
    <col min="15890" max="15890" width="12.5703125" style="52" bestFit="1" customWidth="1"/>
    <col min="15891" max="15891" width="9.140625" style="52"/>
    <col min="15892" max="15892" width="13.42578125" style="52" customWidth="1"/>
    <col min="15893" max="16128" width="9.140625" style="52"/>
    <col min="16129" max="16129" width="3.85546875" style="52" customWidth="1"/>
    <col min="16130" max="16130" width="5.140625" style="52" customWidth="1"/>
    <col min="16131" max="16131" width="35.85546875" style="52" customWidth="1"/>
    <col min="16132" max="16132" width="14.7109375" style="52" customWidth="1"/>
    <col min="16133" max="16133" width="10.42578125" style="52" bestFit="1" customWidth="1"/>
    <col min="16134" max="16134" width="13.7109375" style="52" customWidth="1"/>
    <col min="16135" max="16135" width="14.28515625" style="52" customWidth="1"/>
    <col min="16136" max="16136" width="11" style="52" customWidth="1"/>
    <col min="16137" max="16137" width="10.42578125" style="52" bestFit="1" customWidth="1"/>
    <col min="16138" max="16138" width="14.5703125" style="52" customWidth="1"/>
    <col min="16139" max="16139" width="14.85546875" style="52" customWidth="1"/>
    <col min="16140" max="16140" width="10.7109375" style="52" customWidth="1"/>
    <col min="16141" max="16141" width="14" style="52" customWidth="1"/>
    <col min="16142" max="16142" width="13.85546875" style="52" customWidth="1"/>
    <col min="16143" max="16143" width="14.140625" style="52" customWidth="1"/>
    <col min="16144" max="16144" width="3.7109375" style="52" customWidth="1"/>
    <col min="16145" max="16145" width="9.140625" style="52"/>
    <col min="16146" max="16146" width="12.5703125" style="52" bestFit="1" customWidth="1"/>
    <col min="16147" max="16147" width="9.140625" style="52"/>
    <col min="16148" max="16148" width="13.42578125" style="52" customWidth="1"/>
    <col min="16149" max="16384" width="9.140625" style="52"/>
  </cols>
  <sheetData>
    <row r="2" spans="2:20" x14ac:dyDescent="0.25">
      <c r="B2" s="400" t="s">
        <v>414</v>
      </c>
      <c r="C2" s="400"/>
      <c r="D2" s="400"/>
      <c r="M2" s="372"/>
      <c r="N2" s="372"/>
      <c r="O2" s="372"/>
    </row>
    <row r="3" spans="2:20" x14ac:dyDescent="0.25">
      <c r="B3" s="400"/>
      <c r="C3" s="400"/>
      <c r="D3" s="400"/>
      <c r="M3" s="372"/>
      <c r="N3" s="372"/>
      <c r="O3" s="372"/>
    </row>
    <row r="4" spans="2:20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30.75" customHeight="1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19.149999999999999" customHeight="1" thickBot="1" x14ac:dyDescent="0.3">
      <c r="B8" s="140" t="s">
        <v>14</v>
      </c>
      <c r="C8" s="141" t="s">
        <v>54</v>
      </c>
      <c r="D8" s="170">
        <v>3630582.52</v>
      </c>
      <c r="E8" s="170">
        <v>0</v>
      </c>
      <c r="F8" s="170">
        <v>22091.08</v>
      </c>
      <c r="G8" s="170">
        <v>61640.22</v>
      </c>
      <c r="H8" s="170">
        <v>0</v>
      </c>
      <c r="I8" s="170">
        <v>0</v>
      </c>
      <c r="J8" s="170">
        <v>501321.01</v>
      </c>
      <c r="K8" s="170">
        <v>11275</v>
      </c>
      <c r="L8" s="170">
        <v>0</v>
      </c>
      <c r="M8" s="171">
        <v>3201717.81</v>
      </c>
      <c r="N8" s="170">
        <v>3007433.63</v>
      </c>
      <c r="O8" s="172">
        <v>194284.18</v>
      </c>
      <c r="R8" s="61"/>
      <c r="T8" s="61"/>
    </row>
    <row r="9" spans="2:20" ht="20.45" customHeight="1" thickBot="1" x14ac:dyDescent="0.3">
      <c r="B9" s="140" t="s">
        <v>55</v>
      </c>
      <c r="C9" s="141" t="s">
        <v>56</v>
      </c>
      <c r="D9" s="170">
        <v>0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1">
        <v>0</v>
      </c>
      <c r="N9" s="170">
        <v>0</v>
      </c>
      <c r="O9" s="172">
        <v>0</v>
      </c>
      <c r="R9" s="61"/>
      <c r="T9" s="61"/>
    </row>
    <row r="10" spans="2:20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T10" s="61"/>
    </row>
    <row r="11" spans="2:20" ht="30.75" thickBot="1" x14ac:dyDescent="0.3">
      <c r="B11" s="140" t="s">
        <v>59</v>
      </c>
      <c r="C11" s="141" t="s">
        <v>60</v>
      </c>
      <c r="D11" s="170">
        <v>0</v>
      </c>
      <c r="E11" s="170">
        <v>0</v>
      </c>
      <c r="F11" s="170">
        <v>0</v>
      </c>
      <c r="G11" s="170">
        <v>0</v>
      </c>
      <c r="H11" s="170">
        <v>0</v>
      </c>
      <c r="I11" s="170">
        <v>0</v>
      </c>
      <c r="J11" s="170">
        <v>0</v>
      </c>
      <c r="K11" s="170">
        <v>0</v>
      </c>
      <c r="L11" s="170">
        <v>0</v>
      </c>
      <c r="M11" s="171">
        <v>0</v>
      </c>
      <c r="N11" s="170">
        <v>0</v>
      </c>
      <c r="O11" s="172">
        <v>0</v>
      </c>
      <c r="R11" s="61"/>
      <c r="T11" s="61"/>
    </row>
    <row r="12" spans="2:20" ht="24.6" customHeight="1" thickBot="1" x14ac:dyDescent="0.3">
      <c r="B12" s="140" t="s">
        <v>61</v>
      </c>
      <c r="C12" s="141" t="s">
        <v>62</v>
      </c>
      <c r="D12" s="170">
        <v>1823709.39</v>
      </c>
      <c r="E12" s="170">
        <v>0</v>
      </c>
      <c r="F12" s="170">
        <v>830</v>
      </c>
      <c r="G12" s="170">
        <v>61640.22</v>
      </c>
      <c r="H12" s="170">
        <v>0</v>
      </c>
      <c r="I12" s="170">
        <v>0</v>
      </c>
      <c r="J12" s="170">
        <v>422904.99</v>
      </c>
      <c r="K12" s="170">
        <v>11275</v>
      </c>
      <c r="L12" s="170">
        <v>0</v>
      </c>
      <c r="M12" s="171">
        <v>1451999.62</v>
      </c>
      <c r="N12" s="170">
        <v>1264193.44</v>
      </c>
      <c r="O12" s="172">
        <v>187806.18</v>
      </c>
      <c r="R12" s="61"/>
      <c r="T12" s="61"/>
    </row>
    <row r="13" spans="2:20" ht="24.6" customHeight="1" thickBot="1" x14ac:dyDescent="0.3">
      <c r="B13" s="140" t="s">
        <v>63</v>
      </c>
      <c r="C13" s="141" t="s">
        <v>64</v>
      </c>
      <c r="D13" s="170">
        <v>1274697.3600000001</v>
      </c>
      <c r="E13" s="170">
        <v>0</v>
      </c>
      <c r="F13" s="170">
        <v>0</v>
      </c>
      <c r="G13" s="170">
        <v>0</v>
      </c>
      <c r="H13" s="170">
        <v>0</v>
      </c>
      <c r="I13" s="170">
        <v>0</v>
      </c>
      <c r="J13" s="170">
        <v>70498</v>
      </c>
      <c r="K13" s="170">
        <v>0</v>
      </c>
      <c r="L13" s="170">
        <v>0</v>
      </c>
      <c r="M13" s="171">
        <v>1204199.3600000001</v>
      </c>
      <c r="N13" s="170">
        <v>1204199.3600000001</v>
      </c>
      <c r="O13" s="172">
        <v>0</v>
      </c>
      <c r="R13" s="61"/>
      <c r="T13" s="61"/>
    </row>
    <row r="14" spans="2:20" ht="24.6" customHeight="1" thickBot="1" x14ac:dyDescent="0.3">
      <c r="B14" s="140" t="s">
        <v>65</v>
      </c>
      <c r="C14" s="141" t="s">
        <v>66</v>
      </c>
      <c r="D14" s="170">
        <v>532175.77</v>
      </c>
      <c r="E14" s="170">
        <v>0</v>
      </c>
      <c r="F14" s="170">
        <v>21261.08</v>
      </c>
      <c r="G14" s="170">
        <v>0</v>
      </c>
      <c r="H14" s="170">
        <v>0</v>
      </c>
      <c r="I14" s="170">
        <v>0</v>
      </c>
      <c r="J14" s="170">
        <v>7918.02</v>
      </c>
      <c r="K14" s="170">
        <v>0</v>
      </c>
      <c r="L14" s="170">
        <v>0</v>
      </c>
      <c r="M14" s="171">
        <v>545518.82999999996</v>
      </c>
      <c r="N14" s="170">
        <v>539040.82999999996</v>
      </c>
      <c r="O14" s="172">
        <v>6478</v>
      </c>
      <c r="R14" s="61"/>
      <c r="T14" s="61"/>
    </row>
    <row r="15" spans="2:20" ht="22.15" customHeight="1" thickBot="1" x14ac:dyDescent="0.3">
      <c r="B15" s="143" t="s">
        <v>19</v>
      </c>
      <c r="C15" s="141" t="s">
        <v>67</v>
      </c>
      <c r="D15" s="170">
        <v>4553221.97</v>
      </c>
      <c r="E15" s="170">
        <v>0</v>
      </c>
      <c r="F15" s="170">
        <v>1636237.7</v>
      </c>
      <c r="G15" s="170">
        <v>0</v>
      </c>
      <c r="H15" s="170">
        <v>0</v>
      </c>
      <c r="I15" s="170">
        <v>0</v>
      </c>
      <c r="J15" s="170">
        <v>0</v>
      </c>
      <c r="K15" s="170">
        <v>1640764.6</v>
      </c>
      <c r="L15" s="170">
        <v>0</v>
      </c>
      <c r="M15" s="171">
        <v>4548695.07</v>
      </c>
      <c r="N15" s="170">
        <v>0</v>
      </c>
      <c r="O15" s="172">
        <v>4548695.07</v>
      </c>
      <c r="R15" s="61"/>
      <c r="T15" s="61"/>
    </row>
    <row r="16" spans="2:20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T16" s="61"/>
    </row>
    <row r="17" spans="2:20" ht="20.45" customHeight="1" thickBot="1" x14ac:dyDescent="0.3">
      <c r="B17" s="143" t="s">
        <v>23</v>
      </c>
      <c r="C17" s="141" t="s">
        <v>69</v>
      </c>
      <c r="D17" s="170">
        <v>1151531.2</v>
      </c>
      <c r="E17" s="170">
        <v>0</v>
      </c>
      <c r="F17" s="170">
        <v>35005.800000000003</v>
      </c>
      <c r="G17" s="170">
        <v>0</v>
      </c>
      <c r="H17" s="170">
        <v>0</v>
      </c>
      <c r="I17" s="170">
        <v>0</v>
      </c>
      <c r="J17" s="170">
        <v>0</v>
      </c>
      <c r="K17" s="170">
        <v>0</v>
      </c>
      <c r="L17" s="170">
        <v>0</v>
      </c>
      <c r="M17" s="171">
        <v>1186537</v>
      </c>
      <c r="N17" s="170">
        <v>1091958.58</v>
      </c>
      <c r="O17" s="172">
        <v>94578.42</v>
      </c>
      <c r="R17" s="61"/>
      <c r="T17" s="61"/>
    </row>
    <row r="18" spans="2:20" ht="22.15" customHeight="1" thickBot="1" x14ac:dyDescent="0.3">
      <c r="B18" s="402" t="s">
        <v>70</v>
      </c>
      <c r="C18" s="403"/>
      <c r="D18" s="171">
        <v>9335335.6899999995</v>
      </c>
      <c r="E18" s="171">
        <v>0</v>
      </c>
      <c r="F18" s="171">
        <v>1693334.58</v>
      </c>
      <c r="G18" s="171">
        <v>61640.22</v>
      </c>
      <c r="H18" s="171">
        <v>0</v>
      </c>
      <c r="I18" s="171">
        <v>0</v>
      </c>
      <c r="J18" s="171">
        <v>501321.01</v>
      </c>
      <c r="K18" s="171">
        <v>1652039.6</v>
      </c>
      <c r="L18" s="171">
        <v>0</v>
      </c>
      <c r="M18" s="171">
        <v>8936949.8800000008</v>
      </c>
      <c r="N18" s="171">
        <v>4099392.21</v>
      </c>
      <c r="O18" s="172">
        <v>4837557.67</v>
      </c>
      <c r="R18" s="61"/>
      <c r="T18" s="61"/>
    </row>
    <row r="19" spans="2:20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0</v>
      </c>
      <c r="H19" s="144" t="s">
        <v>72</v>
      </c>
      <c r="I19" s="144" t="s">
        <v>72</v>
      </c>
      <c r="J19" s="144" t="s">
        <v>72</v>
      </c>
      <c r="K19" s="145">
        <v>1579124.38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>
      <c r="M24" s="61"/>
    </row>
    <row r="25" spans="2:20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51" right="0.53" top="0.74803149606299213" bottom="0.74803149606299213" header="0.31496062992125984" footer="0.31496062992125984"/>
  <pageSetup scale="61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28"/>
  <sheetViews>
    <sheetView showGridLines="0" showOutlineSymbols="0" zoomScale="90" workbookViewId="0">
      <selection activeCell="M3" sqref="M3:O3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4.85546875" style="52" customWidth="1"/>
    <col min="4" max="4" width="16" style="52" customWidth="1"/>
    <col min="5" max="5" width="10.42578125" style="52" bestFit="1" customWidth="1"/>
    <col min="6" max="6" width="12.85546875" style="52" customWidth="1"/>
    <col min="7" max="7" width="14.28515625" style="52" customWidth="1"/>
    <col min="8" max="8" width="11.5703125" style="52" customWidth="1"/>
    <col min="9" max="9" width="10.42578125" style="52" bestFit="1" customWidth="1"/>
    <col min="10" max="10" width="14.5703125" style="52" customWidth="1"/>
    <col min="11" max="11" width="14.85546875" style="52" customWidth="1"/>
    <col min="12" max="12" width="11.85546875" style="52" customWidth="1"/>
    <col min="13" max="13" width="16.42578125" style="52" customWidth="1"/>
    <col min="14" max="14" width="15.7109375" style="52" customWidth="1"/>
    <col min="15" max="15" width="14.7109375" style="52" customWidth="1"/>
    <col min="16" max="16" width="3.7109375" style="52" customWidth="1"/>
    <col min="17" max="17" width="9.140625" style="52"/>
    <col min="18" max="18" width="14.85546875" style="52" bestFit="1" customWidth="1"/>
    <col min="19" max="19" width="13.5703125" style="52" bestFit="1" customWidth="1"/>
    <col min="20" max="256" width="9.140625" style="52"/>
    <col min="257" max="257" width="3.85546875" style="52" customWidth="1"/>
    <col min="258" max="258" width="5.140625" style="52" customWidth="1"/>
    <col min="259" max="259" width="34.85546875" style="52" customWidth="1"/>
    <col min="260" max="260" width="16" style="52" customWidth="1"/>
    <col min="261" max="261" width="10.42578125" style="52" bestFit="1" customWidth="1"/>
    <col min="262" max="262" width="12.85546875" style="52" customWidth="1"/>
    <col min="263" max="263" width="14.28515625" style="52" customWidth="1"/>
    <col min="264" max="264" width="11.5703125" style="52" customWidth="1"/>
    <col min="265" max="265" width="10.42578125" style="52" bestFit="1" customWidth="1"/>
    <col min="266" max="266" width="14.5703125" style="52" customWidth="1"/>
    <col min="267" max="267" width="14.85546875" style="52" customWidth="1"/>
    <col min="268" max="268" width="11.85546875" style="52" customWidth="1"/>
    <col min="269" max="269" width="16.42578125" style="52" customWidth="1"/>
    <col min="270" max="270" width="15.7109375" style="52" customWidth="1"/>
    <col min="271" max="271" width="14.7109375" style="52" customWidth="1"/>
    <col min="272" max="272" width="3.7109375" style="52" customWidth="1"/>
    <col min="273" max="273" width="9.140625" style="52"/>
    <col min="274" max="274" width="14.85546875" style="52" bestFit="1" customWidth="1"/>
    <col min="275" max="275" width="13.5703125" style="52" bestFit="1" customWidth="1"/>
    <col min="276" max="512" width="9.140625" style="52"/>
    <col min="513" max="513" width="3.85546875" style="52" customWidth="1"/>
    <col min="514" max="514" width="5.140625" style="52" customWidth="1"/>
    <col min="515" max="515" width="34.85546875" style="52" customWidth="1"/>
    <col min="516" max="516" width="16" style="52" customWidth="1"/>
    <col min="517" max="517" width="10.42578125" style="52" bestFit="1" customWidth="1"/>
    <col min="518" max="518" width="12.85546875" style="52" customWidth="1"/>
    <col min="519" max="519" width="14.28515625" style="52" customWidth="1"/>
    <col min="520" max="520" width="11.5703125" style="52" customWidth="1"/>
    <col min="521" max="521" width="10.42578125" style="52" bestFit="1" customWidth="1"/>
    <col min="522" max="522" width="14.5703125" style="52" customWidth="1"/>
    <col min="523" max="523" width="14.85546875" style="52" customWidth="1"/>
    <col min="524" max="524" width="11.85546875" style="52" customWidth="1"/>
    <col min="525" max="525" width="16.42578125" style="52" customWidth="1"/>
    <col min="526" max="526" width="15.7109375" style="52" customWidth="1"/>
    <col min="527" max="527" width="14.7109375" style="52" customWidth="1"/>
    <col min="528" max="528" width="3.7109375" style="52" customWidth="1"/>
    <col min="529" max="529" width="9.140625" style="52"/>
    <col min="530" max="530" width="14.85546875" style="52" bestFit="1" customWidth="1"/>
    <col min="531" max="531" width="13.5703125" style="52" bestFit="1" customWidth="1"/>
    <col min="532" max="768" width="9.140625" style="52"/>
    <col min="769" max="769" width="3.85546875" style="52" customWidth="1"/>
    <col min="770" max="770" width="5.140625" style="52" customWidth="1"/>
    <col min="771" max="771" width="34.85546875" style="52" customWidth="1"/>
    <col min="772" max="772" width="16" style="52" customWidth="1"/>
    <col min="773" max="773" width="10.42578125" style="52" bestFit="1" customWidth="1"/>
    <col min="774" max="774" width="12.85546875" style="52" customWidth="1"/>
    <col min="775" max="775" width="14.28515625" style="52" customWidth="1"/>
    <col min="776" max="776" width="11.5703125" style="52" customWidth="1"/>
    <col min="777" max="777" width="10.42578125" style="52" bestFit="1" customWidth="1"/>
    <col min="778" max="778" width="14.5703125" style="52" customWidth="1"/>
    <col min="779" max="779" width="14.85546875" style="52" customWidth="1"/>
    <col min="780" max="780" width="11.85546875" style="52" customWidth="1"/>
    <col min="781" max="781" width="16.42578125" style="52" customWidth="1"/>
    <col min="782" max="782" width="15.7109375" style="52" customWidth="1"/>
    <col min="783" max="783" width="14.7109375" style="52" customWidth="1"/>
    <col min="784" max="784" width="3.7109375" style="52" customWidth="1"/>
    <col min="785" max="785" width="9.140625" style="52"/>
    <col min="786" max="786" width="14.85546875" style="52" bestFit="1" customWidth="1"/>
    <col min="787" max="787" width="13.5703125" style="52" bestFit="1" customWidth="1"/>
    <col min="788" max="1024" width="9.140625" style="52"/>
    <col min="1025" max="1025" width="3.85546875" style="52" customWidth="1"/>
    <col min="1026" max="1026" width="5.140625" style="52" customWidth="1"/>
    <col min="1027" max="1027" width="34.85546875" style="52" customWidth="1"/>
    <col min="1028" max="1028" width="16" style="52" customWidth="1"/>
    <col min="1029" max="1029" width="10.42578125" style="52" bestFit="1" customWidth="1"/>
    <col min="1030" max="1030" width="12.85546875" style="52" customWidth="1"/>
    <col min="1031" max="1031" width="14.28515625" style="52" customWidth="1"/>
    <col min="1032" max="1032" width="11.5703125" style="52" customWidth="1"/>
    <col min="1033" max="1033" width="10.42578125" style="52" bestFit="1" customWidth="1"/>
    <col min="1034" max="1034" width="14.5703125" style="52" customWidth="1"/>
    <col min="1035" max="1035" width="14.85546875" style="52" customWidth="1"/>
    <col min="1036" max="1036" width="11.85546875" style="52" customWidth="1"/>
    <col min="1037" max="1037" width="16.42578125" style="52" customWidth="1"/>
    <col min="1038" max="1038" width="15.7109375" style="52" customWidth="1"/>
    <col min="1039" max="1039" width="14.7109375" style="52" customWidth="1"/>
    <col min="1040" max="1040" width="3.7109375" style="52" customWidth="1"/>
    <col min="1041" max="1041" width="9.140625" style="52"/>
    <col min="1042" max="1042" width="14.85546875" style="52" bestFit="1" customWidth="1"/>
    <col min="1043" max="1043" width="13.5703125" style="52" bestFit="1" customWidth="1"/>
    <col min="1044" max="1280" width="9.140625" style="52"/>
    <col min="1281" max="1281" width="3.85546875" style="52" customWidth="1"/>
    <col min="1282" max="1282" width="5.140625" style="52" customWidth="1"/>
    <col min="1283" max="1283" width="34.85546875" style="52" customWidth="1"/>
    <col min="1284" max="1284" width="16" style="52" customWidth="1"/>
    <col min="1285" max="1285" width="10.42578125" style="52" bestFit="1" customWidth="1"/>
    <col min="1286" max="1286" width="12.85546875" style="52" customWidth="1"/>
    <col min="1287" max="1287" width="14.28515625" style="52" customWidth="1"/>
    <col min="1288" max="1288" width="11.5703125" style="52" customWidth="1"/>
    <col min="1289" max="1289" width="10.42578125" style="52" bestFit="1" customWidth="1"/>
    <col min="1290" max="1290" width="14.5703125" style="52" customWidth="1"/>
    <col min="1291" max="1291" width="14.85546875" style="52" customWidth="1"/>
    <col min="1292" max="1292" width="11.85546875" style="52" customWidth="1"/>
    <col min="1293" max="1293" width="16.42578125" style="52" customWidth="1"/>
    <col min="1294" max="1294" width="15.7109375" style="52" customWidth="1"/>
    <col min="1295" max="1295" width="14.7109375" style="52" customWidth="1"/>
    <col min="1296" max="1296" width="3.7109375" style="52" customWidth="1"/>
    <col min="1297" max="1297" width="9.140625" style="52"/>
    <col min="1298" max="1298" width="14.85546875" style="52" bestFit="1" customWidth="1"/>
    <col min="1299" max="1299" width="13.5703125" style="52" bestFit="1" customWidth="1"/>
    <col min="1300" max="1536" width="9.140625" style="52"/>
    <col min="1537" max="1537" width="3.85546875" style="52" customWidth="1"/>
    <col min="1538" max="1538" width="5.140625" style="52" customWidth="1"/>
    <col min="1539" max="1539" width="34.85546875" style="52" customWidth="1"/>
    <col min="1540" max="1540" width="16" style="52" customWidth="1"/>
    <col min="1541" max="1541" width="10.42578125" style="52" bestFit="1" customWidth="1"/>
    <col min="1542" max="1542" width="12.85546875" style="52" customWidth="1"/>
    <col min="1543" max="1543" width="14.28515625" style="52" customWidth="1"/>
    <col min="1544" max="1544" width="11.5703125" style="52" customWidth="1"/>
    <col min="1545" max="1545" width="10.42578125" style="52" bestFit="1" customWidth="1"/>
    <col min="1546" max="1546" width="14.5703125" style="52" customWidth="1"/>
    <col min="1547" max="1547" width="14.85546875" style="52" customWidth="1"/>
    <col min="1548" max="1548" width="11.85546875" style="52" customWidth="1"/>
    <col min="1549" max="1549" width="16.42578125" style="52" customWidth="1"/>
    <col min="1550" max="1550" width="15.7109375" style="52" customWidth="1"/>
    <col min="1551" max="1551" width="14.7109375" style="52" customWidth="1"/>
    <col min="1552" max="1552" width="3.7109375" style="52" customWidth="1"/>
    <col min="1553" max="1553" width="9.140625" style="52"/>
    <col min="1554" max="1554" width="14.85546875" style="52" bestFit="1" customWidth="1"/>
    <col min="1555" max="1555" width="13.5703125" style="52" bestFit="1" customWidth="1"/>
    <col min="1556" max="1792" width="9.140625" style="52"/>
    <col min="1793" max="1793" width="3.85546875" style="52" customWidth="1"/>
    <col min="1794" max="1794" width="5.140625" style="52" customWidth="1"/>
    <col min="1795" max="1795" width="34.85546875" style="52" customWidth="1"/>
    <col min="1796" max="1796" width="16" style="52" customWidth="1"/>
    <col min="1797" max="1797" width="10.42578125" style="52" bestFit="1" customWidth="1"/>
    <col min="1798" max="1798" width="12.85546875" style="52" customWidth="1"/>
    <col min="1799" max="1799" width="14.28515625" style="52" customWidth="1"/>
    <col min="1800" max="1800" width="11.5703125" style="52" customWidth="1"/>
    <col min="1801" max="1801" width="10.42578125" style="52" bestFit="1" customWidth="1"/>
    <col min="1802" max="1802" width="14.5703125" style="52" customWidth="1"/>
    <col min="1803" max="1803" width="14.85546875" style="52" customWidth="1"/>
    <col min="1804" max="1804" width="11.85546875" style="52" customWidth="1"/>
    <col min="1805" max="1805" width="16.42578125" style="52" customWidth="1"/>
    <col min="1806" max="1806" width="15.7109375" style="52" customWidth="1"/>
    <col min="1807" max="1807" width="14.7109375" style="52" customWidth="1"/>
    <col min="1808" max="1808" width="3.7109375" style="52" customWidth="1"/>
    <col min="1809" max="1809" width="9.140625" style="52"/>
    <col min="1810" max="1810" width="14.85546875" style="52" bestFit="1" customWidth="1"/>
    <col min="1811" max="1811" width="13.5703125" style="52" bestFit="1" customWidth="1"/>
    <col min="1812" max="2048" width="9.140625" style="52"/>
    <col min="2049" max="2049" width="3.85546875" style="52" customWidth="1"/>
    <col min="2050" max="2050" width="5.140625" style="52" customWidth="1"/>
    <col min="2051" max="2051" width="34.85546875" style="52" customWidth="1"/>
    <col min="2052" max="2052" width="16" style="52" customWidth="1"/>
    <col min="2053" max="2053" width="10.42578125" style="52" bestFit="1" customWidth="1"/>
    <col min="2054" max="2054" width="12.85546875" style="52" customWidth="1"/>
    <col min="2055" max="2055" width="14.28515625" style="52" customWidth="1"/>
    <col min="2056" max="2056" width="11.5703125" style="52" customWidth="1"/>
    <col min="2057" max="2057" width="10.42578125" style="52" bestFit="1" customWidth="1"/>
    <col min="2058" max="2058" width="14.5703125" style="52" customWidth="1"/>
    <col min="2059" max="2059" width="14.85546875" style="52" customWidth="1"/>
    <col min="2060" max="2060" width="11.85546875" style="52" customWidth="1"/>
    <col min="2061" max="2061" width="16.42578125" style="52" customWidth="1"/>
    <col min="2062" max="2062" width="15.7109375" style="52" customWidth="1"/>
    <col min="2063" max="2063" width="14.7109375" style="52" customWidth="1"/>
    <col min="2064" max="2064" width="3.7109375" style="52" customWidth="1"/>
    <col min="2065" max="2065" width="9.140625" style="52"/>
    <col min="2066" max="2066" width="14.85546875" style="52" bestFit="1" customWidth="1"/>
    <col min="2067" max="2067" width="13.5703125" style="52" bestFit="1" customWidth="1"/>
    <col min="2068" max="2304" width="9.140625" style="52"/>
    <col min="2305" max="2305" width="3.85546875" style="52" customWidth="1"/>
    <col min="2306" max="2306" width="5.140625" style="52" customWidth="1"/>
    <col min="2307" max="2307" width="34.85546875" style="52" customWidth="1"/>
    <col min="2308" max="2308" width="16" style="52" customWidth="1"/>
    <col min="2309" max="2309" width="10.42578125" style="52" bestFit="1" customWidth="1"/>
    <col min="2310" max="2310" width="12.85546875" style="52" customWidth="1"/>
    <col min="2311" max="2311" width="14.28515625" style="52" customWidth="1"/>
    <col min="2312" max="2312" width="11.5703125" style="52" customWidth="1"/>
    <col min="2313" max="2313" width="10.42578125" style="52" bestFit="1" customWidth="1"/>
    <col min="2314" max="2314" width="14.5703125" style="52" customWidth="1"/>
    <col min="2315" max="2315" width="14.85546875" style="52" customWidth="1"/>
    <col min="2316" max="2316" width="11.85546875" style="52" customWidth="1"/>
    <col min="2317" max="2317" width="16.42578125" style="52" customWidth="1"/>
    <col min="2318" max="2318" width="15.7109375" style="52" customWidth="1"/>
    <col min="2319" max="2319" width="14.7109375" style="52" customWidth="1"/>
    <col min="2320" max="2320" width="3.7109375" style="52" customWidth="1"/>
    <col min="2321" max="2321" width="9.140625" style="52"/>
    <col min="2322" max="2322" width="14.85546875" style="52" bestFit="1" customWidth="1"/>
    <col min="2323" max="2323" width="13.5703125" style="52" bestFit="1" customWidth="1"/>
    <col min="2324" max="2560" width="9.140625" style="52"/>
    <col min="2561" max="2561" width="3.85546875" style="52" customWidth="1"/>
    <col min="2562" max="2562" width="5.140625" style="52" customWidth="1"/>
    <col min="2563" max="2563" width="34.85546875" style="52" customWidth="1"/>
    <col min="2564" max="2564" width="16" style="52" customWidth="1"/>
    <col min="2565" max="2565" width="10.42578125" style="52" bestFit="1" customWidth="1"/>
    <col min="2566" max="2566" width="12.85546875" style="52" customWidth="1"/>
    <col min="2567" max="2567" width="14.28515625" style="52" customWidth="1"/>
    <col min="2568" max="2568" width="11.5703125" style="52" customWidth="1"/>
    <col min="2569" max="2569" width="10.42578125" style="52" bestFit="1" customWidth="1"/>
    <col min="2570" max="2570" width="14.5703125" style="52" customWidth="1"/>
    <col min="2571" max="2571" width="14.85546875" style="52" customWidth="1"/>
    <col min="2572" max="2572" width="11.85546875" style="52" customWidth="1"/>
    <col min="2573" max="2573" width="16.42578125" style="52" customWidth="1"/>
    <col min="2574" max="2574" width="15.7109375" style="52" customWidth="1"/>
    <col min="2575" max="2575" width="14.7109375" style="52" customWidth="1"/>
    <col min="2576" max="2576" width="3.7109375" style="52" customWidth="1"/>
    <col min="2577" max="2577" width="9.140625" style="52"/>
    <col min="2578" max="2578" width="14.85546875" style="52" bestFit="1" customWidth="1"/>
    <col min="2579" max="2579" width="13.5703125" style="52" bestFit="1" customWidth="1"/>
    <col min="2580" max="2816" width="9.140625" style="52"/>
    <col min="2817" max="2817" width="3.85546875" style="52" customWidth="1"/>
    <col min="2818" max="2818" width="5.140625" style="52" customWidth="1"/>
    <col min="2819" max="2819" width="34.85546875" style="52" customWidth="1"/>
    <col min="2820" max="2820" width="16" style="52" customWidth="1"/>
    <col min="2821" max="2821" width="10.42578125" style="52" bestFit="1" customWidth="1"/>
    <col min="2822" max="2822" width="12.85546875" style="52" customWidth="1"/>
    <col min="2823" max="2823" width="14.28515625" style="52" customWidth="1"/>
    <col min="2824" max="2824" width="11.5703125" style="52" customWidth="1"/>
    <col min="2825" max="2825" width="10.42578125" style="52" bestFit="1" customWidth="1"/>
    <col min="2826" max="2826" width="14.5703125" style="52" customWidth="1"/>
    <col min="2827" max="2827" width="14.85546875" style="52" customWidth="1"/>
    <col min="2828" max="2828" width="11.85546875" style="52" customWidth="1"/>
    <col min="2829" max="2829" width="16.42578125" style="52" customWidth="1"/>
    <col min="2830" max="2830" width="15.7109375" style="52" customWidth="1"/>
    <col min="2831" max="2831" width="14.7109375" style="52" customWidth="1"/>
    <col min="2832" max="2832" width="3.7109375" style="52" customWidth="1"/>
    <col min="2833" max="2833" width="9.140625" style="52"/>
    <col min="2834" max="2834" width="14.85546875" style="52" bestFit="1" customWidth="1"/>
    <col min="2835" max="2835" width="13.5703125" style="52" bestFit="1" customWidth="1"/>
    <col min="2836" max="3072" width="9.140625" style="52"/>
    <col min="3073" max="3073" width="3.85546875" style="52" customWidth="1"/>
    <col min="3074" max="3074" width="5.140625" style="52" customWidth="1"/>
    <col min="3075" max="3075" width="34.85546875" style="52" customWidth="1"/>
    <col min="3076" max="3076" width="16" style="52" customWidth="1"/>
    <col min="3077" max="3077" width="10.42578125" style="52" bestFit="1" customWidth="1"/>
    <col min="3078" max="3078" width="12.85546875" style="52" customWidth="1"/>
    <col min="3079" max="3079" width="14.28515625" style="52" customWidth="1"/>
    <col min="3080" max="3080" width="11.5703125" style="52" customWidth="1"/>
    <col min="3081" max="3081" width="10.42578125" style="52" bestFit="1" customWidth="1"/>
    <col min="3082" max="3082" width="14.5703125" style="52" customWidth="1"/>
    <col min="3083" max="3083" width="14.85546875" style="52" customWidth="1"/>
    <col min="3084" max="3084" width="11.85546875" style="52" customWidth="1"/>
    <col min="3085" max="3085" width="16.42578125" style="52" customWidth="1"/>
    <col min="3086" max="3086" width="15.7109375" style="52" customWidth="1"/>
    <col min="3087" max="3087" width="14.7109375" style="52" customWidth="1"/>
    <col min="3088" max="3088" width="3.7109375" style="52" customWidth="1"/>
    <col min="3089" max="3089" width="9.140625" style="52"/>
    <col min="3090" max="3090" width="14.85546875" style="52" bestFit="1" customWidth="1"/>
    <col min="3091" max="3091" width="13.5703125" style="52" bestFit="1" customWidth="1"/>
    <col min="3092" max="3328" width="9.140625" style="52"/>
    <col min="3329" max="3329" width="3.85546875" style="52" customWidth="1"/>
    <col min="3330" max="3330" width="5.140625" style="52" customWidth="1"/>
    <col min="3331" max="3331" width="34.85546875" style="52" customWidth="1"/>
    <col min="3332" max="3332" width="16" style="52" customWidth="1"/>
    <col min="3333" max="3333" width="10.42578125" style="52" bestFit="1" customWidth="1"/>
    <col min="3334" max="3334" width="12.85546875" style="52" customWidth="1"/>
    <col min="3335" max="3335" width="14.28515625" style="52" customWidth="1"/>
    <col min="3336" max="3336" width="11.5703125" style="52" customWidth="1"/>
    <col min="3337" max="3337" width="10.42578125" style="52" bestFit="1" customWidth="1"/>
    <col min="3338" max="3338" width="14.5703125" style="52" customWidth="1"/>
    <col min="3339" max="3339" width="14.85546875" style="52" customWidth="1"/>
    <col min="3340" max="3340" width="11.85546875" style="52" customWidth="1"/>
    <col min="3341" max="3341" width="16.42578125" style="52" customWidth="1"/>
    <col min="3342" max="3342" width="15.7109375" style="52" customWidth="1"/>
    <col min="3343" max="3343" width="14.7109375" style="52" customWidth="1"/>
    <col min="3344" max="3344" width="3.7109375" style="52" customWidth="1"/>
    <col min="3345" max="3345" width="9.140625" style="52"/>
    <col min="3346" max="3346" width="14.85546875" style="52" bestFit="1" customWidth="1"/>
    <col min="3347" max="3347" width="13.5703125" style="52" bestFit="1" customWidth="1"/>
    <col min="3348" max="3584" width="9.140625" style="52"/>
    <col min="3585" max="3585" width="3.85546875" style="52" customWidth="1"/>
    <col min="3586" max="3586" width="5.140625" style="52" customWidth="1"/>
    <col min="3587" max="3587" width="34.85546875" style="52" customWidth="1"/>
    <col min="3588" max="3588" width="16" style="52" customWidth="1"/>
    <col min="3589" max="3589" width="10.42578125" style="52" bestFit="1" customWidth="1"/>
    <col min="3590" max="3590" width="12.85546875" style="52" customWidth="1"/>
    <col min="3591" max="3591" width="14.28515625" style="52" customWidth="1"/>
    <col min="3592" max="3592" width="11.5703125" style="52" customWidth="1"/>
    <col min="3593" max="3593" width="10.42578125" style="52" bestFit="1" customWidth="1"/>
    <col min="3594" max="3594" width="14.5703125" style="52" customWidth="1"/>
    <col min="3595" max="3595" width="14.85546875" style="52" customWidth="1"/>
    <col min="3596" max="3596" width="11.85546875" style="52" customWidth="1"/>
    <col min="3597" max="3597" width="16.42578125" style="52" customWidth="1"/>
    <col min="3598" max="3598" width="15.7109375" style="52" customWidth="1"/>
    <col min="3599" max="3599" width="14.7109375" style="52" customWidth="1"/>
    <col min="3600" max="3600" width="3.7109375" style="52" customWidth="1"/>
    <col min="3601" max="3601" width="9.140625" style="52"/>
    <col min="3602" max="3602" width="14.85546875" style="52" bestFit="1" customWidth="1"/>
    <col min="3603" max="3603" width="13.5703125" style="52" bestFit="1" customWidth="1"/>
    <col min="3604" max="3840" width="9.140625" style="52"/>
    <col min="3841" max="3841" width="3.85546875" style="52" customWidth="1"/>
    <col min="3842" max="3842" width="5.140625" style="52" customWidth="1"/>
    <col min="3843" max="3843" width="34.85546875" style="52" customWidth="1"/>
    <col min="3844" max="3844" width="16" style="52" customWidth="1"/>
    <col min="3845" max="3845" width="10.42578125" style="52" bestFit="1" customWidth="1"/>
    <col min="3846" max="3846" width="12.85546875" style="52" customWidth="1"/>
    <col min="3847" max="3847" width="14.28515625" style="52" customWidth="1"/>
    <col min="3848" max="3848" width="11.5703125" style="52" customWidth="1"/>
    <col min="3849" max="3849" width="10.42578125" style="52" bestFit="1" customWidth="1"/>
    <col min="3850" max="3850" width="14.5703125" style="52" customWidth="1"/>
    <col min="3851" max="3851" width="14.85546875" style="52" customWidth="1"/>
    <col min="3852" max="3852" width="11.85546875" style="52" customWidth="1"/>
    <col min="3853" max="3853" width="16.42578125" style="52" customWidth="1"/>
    <col min="3854" max="3854" width="15.7109375" style="52" customWidth="1"/>
    <col min="3855" max="3855" width="14.7109375" style="52" customWidth="1"/>
    <col min="3856" max="3856" width="3.7109375" style="52" customWidth="1"/>
    <col min="3857" max="3857" width="9.140625" style="52"/>
    <col min="3858" max="3858" width="14.85546875" style="52" bestFit="1" customWidth="1"/>
    <col min="3859" max="3859" width="13.5703125" style="52" bestFit="1" customWidth="1"/>
    <col min="3860" max="4096" width="9.140625" style="52"/>
    <col min="4097" max="4097" width="3.85546875" style="52" customWidth="1"/>
    <col min="4098" max="4098" width="5.140625" style="52" customWidth="1"/>
    <col min="4099" max="4099" width="34.85546875" style="52" customWidth="1"/>
    <col min="4100" max="4100" width="16" style="52" customWidth="1"/>
    <col min="4101" max="4101" width="10.42578125" style="52" bestFit="1" customWidth="1"/>
    <col min="4102" max="4102" width="12.85546875" style="52" customWidth="1"/>
    <col min="4103" max="4103" width="14.28515625" style="52" customWidth="1"/>
    <col min="4104" max="4104" width="11.5703125" style="52" customWidth="1"/>
    <col min="4105" max="4105" width="10.42578125" style="52" bestFit="1" customWidth="1"/>
    <col min="4106" max="4106" width="14.5703125" style="52" customWidth="1"/>
    <col min="4107" max="4107" width="14.85546875" style="52" customWidth="1"/>
    <col min="4108" max="4108" width="11.85546875" style="52" customWidth="1"/>
    <col min="4109" max="4109" width="16.42578125" style="52" customWidth="1"/>
    <col min="4110" max="4110" width="15.7109375" style="52" customWidth="1"/>
    <col min="4111" max="4111" width="14.7109375" style="52" customWidth="1"/>
    <col min="4112" max="4112" width="3.7109375" style="52" customWidth="1"/>
    <col min="4113" max="4113" width="9.140625" style="52"/>
    <col min="4114" max="4114" width="14.85546875" style="52" bestFit="1" customWidth="1"/>
    <col min="4115" max="4115" width="13.5703125" style="52" bestFit="1" customWidth="1"/>
    <col min="4116" max="4352" width="9.140625" style="52"/>
    <col min="4353" max="4353" width="3.85546875" style="52" customWidth="1"/>
    <col min="4354" max="4354" width="5.140625" style="52" customWidth="1"/>
    <col min="4355" max="4355" width="34.85546875" style="52" customWidth="1"/>
    <col min="4356" max="4356" width="16" style="52" customWidth="1"/>
    <col min="4357" max="4357" width="10.42578125" style="52" bestFit="1" customWidth="1"/>
    <col min="4358" max="4358" width="12.85546875" style="52" customWidth="1"/>
    <col min="4359" max="4359" width="14.28515625" style="52" customWidth="1"/>
    <col min="4360" max="4360" width="11.5703125" style="52" customWidth="1"/>
    <col min="4361" max="4361" width="10.42578125" style="52" bestFit="1" customWidth="1"/>
    <col min="4362" max="4362" width="14.5703125" style="52" customWidth="1"/>
    <col min="4363" max="4363" width="14.85546875" style="52" customWidth="1"/>
    <col min="4364" max="4364" width="11.85546875" style="52" customWidth="1"/>
    <col min="4365" max="4365" width="16.42578125" style="52" customWidth="1"/>
    <col min="4366" max="4366" width="15.7109375" style="52" customWidth="1"/>
    <col min="4367" max="4367" width="14.7109375" style="52" customWidth="1"/>
    <col min="4368" max="4368" width="3.7109375" style="52" customWidth="1"/>
    <col min="4369" max="4369" width="9.140625" style="52"/>
    <col min="4370" max="4370" width="14.85546875" style="52" bestFit="1" customWidth="1"/>
    <col min="4371" max="4371" width="13.5703125" style="52" bestFit="1" customWidth="1"/>
    <col min="4372" max="4608" width="9.140625" style="52"/>
    <col min="4609" max="4609" width="3.85546875" style="52" customWidth="1"/>
    <col min="4610" max="4610" width="5.140625" style="52" customWidth="1"/>
    <col min="4611" max="4611" width="34.85546875" style="52" customWidth="1"/>
    <col min="4612" max="4612" width="16" style="52" customWidth="1"/>
    <col min="4613" max="4613" width="10.42578125" style="52" bestFit="1" customWidth="1"/>
    <col min="4614" max="4614" width="12.85546875" style="52" customWidth="1"/>
    <col min="4615" max="4615" width="14.28515625" style="52" customWidth="1"/>
    <col min="4616" max="4616" width="11.5703125" style="52" customWidth="1"/>
    <col min="4617" max="4617" width="10.42578125" style="52" bestFit="1" customWidth="1"/>
    <col min="4618" max="4618" width="14.5703125" style="52" customWidth="1"/>
    <col min="4619" max="4619" width="14.85546875" style="52" customWidth="1"/>
    <col min="4620" max="4620" width="11.85546875" style="52" customWidth="1"/>
    <col min="4621" max="4621" width="16.42578125" style="52" customWidth="1"/>
    <col min="4622" max="4622" width="15.7109375" style="52" customWidth="1"/>
    <col min="4623" max="4623" width="14.7109375" style="52" customWidth="1"/>
    <col min="4624" max="4624" width="3.7109375" style="52" customWidth="1"/>
    <col min="4625" max="4625" width="9.140625" style="52"/>
    <col min="4626" max="4626" width="14.85546875" style="52" bestFit="1" customWidth="1"/>
    <col min="4627" max="4627" width="13.5703125" style="52" bestFit="1" customWidth="1"/>
    <col min="4628" max="4864" width="9.140625" style="52"/>
    <col min="4865" max="4865" width="3.85546875" style="52" customWidth="1"/>
    <col min="4866" max="4866" width="5.140625" style="52" customWidth="1"/>
    <col min="4867" max="4867" width="34.85546875" style="52" customWidth="1"/>
    <col min="4868" max="4868" width="16" style="52" customWidth="1"/>
    <col min="4869" max="4869" width="10.42578125" style="52" bestFit="1" customWidth="1"/>
    <col min="4870" max="4870" width="12.85546875" style="52" customWidth="1"/>
    <col min="4871" max="4871" width="14.28515625" style="52" customWidth="1"/>
    <col min="4872" max="4872" width="11.5703125" style="52" customWidth="1"/>
    <col min="4873" max="4873" width="10.42578125" style="52" bestFit="1" customWidth="1"/>
    <col min="4874" max="4874" width="14.5703125" style="52" customWidth="1"/>
    <col min="4875" max="4875" width="14.85546875" style="52" customWidth="1"/>
    <col min="4876" max="4876" width="11.85546875" style="52" customWidth="1"/>
    <col min="4877" max="4877" width="16.42578125" style="52" customWidth="1"/>
    <col min="4878" max="4878" width="15.7109375" style="52" customWidth="1"/>
    <col min="4879" max="4879" width="14.7109375" style="52" customWidth="1"/>
    <col min="4880" max="4880" width="3.7109375" style="52" customWidth="1"/>
    <col min="4881" max="4881" width="9.140625" style="52"/>
    <col min="4882" max="4882" width="14.85546875" style="52" bestFit="1" customWidth="1"/>
    <col min="4883" max="4883" width="13.5703125" style="52" bestFit="1" customWidth="1"/>
    <col min="4884" max="5120" width="9.140625" style="52"/>
    <col min="5121" max="5121" width="3.85546875" style="52" customWidth="1"/>
    <col min="5122" max="5122" width="5.140625" style="52" customWidth="1"/>
    <col min="5123" max="5123" width="34.85546875" style="52" customWidth="1"/>
    <col min="5124" max="5124" width="16" style="52" customWidth="1"/>
    <col min="5125" max="5125" width="10.42578125" style="52" bestFit="1" customWidth="1"/>
    <col min="5126" max="5126" width="12.85546875" style="52" customWidth="1"/>
    <col min="5127" max="5127" width="14.28515625" style="52" customWidth="1"/>
    <col min="5128" max="5128" width="11.5703125" style="52" customWidth="1"/>
    <col min="5129" max="5129" width="10.42578125" style="52" bestFit="1" customWidth="1"/>
    <col min="5130" max="5130" width="14.5703125" style="52" customWidth="1"/>
    <col min="5131" max="5131" width="14.85546875" style="52" customWidth="1"/>
    <col min="5132" max="5132" width="11.85546875" style="52" customWidth="1"/>
    <col min="5133" max="5133" width="16.42578125" style="52" customWidth="1"/>
    <col min="5134" max="5134" width="15.7109375" style="52" customWidth="1"/>
    <col min="5135" max="5135" width="14.7109375" style="52" customWidth="1"/>
    <col min="5136" max="5136" width="3.7109375" style="52" customWidth="1"/>
    <col min="5137" max="5137" width="9.140625" style="52"/>
    <col min="5138" max="5138" width="14.85546875" style="52" bestFit="1" customWidth="1"/>
    <col min="5139" max="5139" width="13.5703125" style="52" bestFit="1" customWidth="1"/>
    <col min="5140" max="5376" width="9.140625" style="52"/>
    <col min="5377" max="5377" width="3.85546875" style="52" customWidth="1"/>
    <col min="5378" max="5378" width="5.140625" style="52" customWidth="1"/>
    <col min="5379" max="5379" width="34.85546875" style="52" customWidth="1"/>
    <col min="5380" max="5380" width="16" style="52" customWidth="1"/>
    <col min="5381" max="5381" width="10.42578125" style="52" bestFit="1" customWidth="1"/>
    <col min="5382" max="5382" width="12.85546875" style="52" customWidth="1"/>
    <col min="5383" max="5383" width="14.28515625" style="52" customWidth="1"/>
    <col min="5384" max="5384" width="11.5703125" style="52" customWidth="1"/>
    <col min="5385" max="5385" width="10.42578125" style="52" bestFit="1" customWidth="1"/>
    <col min="5386" max="5386" width="14.5703125" style="52" customWidth="1"/>
    <col min="5387" max="5387" width="14.85546875" style="52" customWidth="1"/>
    <col min="5388" max="5388" width="11.85546875" style="52" customWidth="1"/>
    <col min="5389" max="5389" width="16.42578125" style="52" customWidth="1"/>
    <col min="5390" max="5390" width="15.7109375" style="52" customWidth="1"/>
    <col min="5391" max="5391" width="14.7109375" style="52" customWidth="1"/>
    <col min="5392" max="5392" width="3.7109375" style="52" customWidth="1"/>
    <col min="5393" max="5393" width="9.140625" style="52"/>
    <col min="5394" max="5394" width="14.85546875" style="52" bestFit="1" customWidth="1"/>
    <col min="5395" max="5395" width="13.5703125" style="52" bestFit="1" customWidth="1"/>
    <col min="5396" max="5632" width="9.140625" style="52"/>
    <col min="5633" max="5633" width="3.85546875" style="52" customWidth="1"/>
    <col min="5634" max="5634" width="5.140625" style="52" customWidth="1"/>
    <col min="5635" max="5635" width="34.85546875" style="52" customWidth="1"/>
    <col min="5636" max="5636" width="16" style="52" customWidth="1"/>
    <col min="5637" max="5637" width="10.42578125" style="52" bestFit="1" customWidth="1"/>
    <col min="5638" max="5638" width="12.85546875" style="52" customWidth="1"/>
    <col min="5639" max="5639" width="14.28515625" style="52" customWidth="1"/>
    <col min="5640" max="5640" width="11.5703125" style="52" customWidth="1"/>
    <col min="5641" max="5641" width="10.42578125" style="52" bestFit="1" customWidth="1"/>
    <col min="5642" max="5642" width="14.5703125" style="52" customWidth="1"/>
    <col min="5643" max="5643" width="14.85546875" style="52" customWidth="1"/>
    <col min="5644" max="5644" width="11.85546875" style="52" customWidth="1"/>
    <col min="5645" max="5645" width="16.42578125" style="52" customWidth="1"/>
    <col min="5646" max="5646" width="15.7109375" style="52" customWidth="1"/>
    <col min="5647" max="5647" width="14.7109375" style="52" customWidth="1"/>
    <col min="5648" max="5648" width="3.7109375" style="52" customWidth="1"/>
    <col min="5649" max="5649" width="9.140625" style="52"/>
    <col min="5650" max="5650" width="14.85546875" style="52" bestFit="1" customWidth="1"/>
    <col min="5651" max="5651" width="13.5703125" style="52" bestFit="1" customWidth="1"/>
    <col min="5652" max="5888" width="9.140625" style="52"/>
    <col min="5889" max="5889" width="3.85546875" style="52" customWidth="1"/>
    <col min="5890" max="5890" width="5.140625" style="52" customWidth="1"/>
    <col min="5891" max="5891" width="34.85546875" style="52" customWidth="1"/>
    <col min="5892" max="5892" width="16" style="52" customWidth="1"/>
    <col min="5893" max="5893" width="10.42578125" style="52" bestFit="1" customWidth="1"/>
    <col min="5894" max="5894" width="12.85546875" style="52" customWidth="1"/>
    <col min="5895" max="5895" width="14.28515625" style="52" customWidth="1"/>
    <col min="5896" max="5896" width="11.5703125" style="52" customWidth="1"/>
    <col min="5897" max="5897" width="10.42578125" style="52" bestFit="1" customWidth="1"/>
    <col min="5898" max="5898" width="14.5703125" style="52" customWidth="1"/>
    <col min="5899" max="5899" width="14.85546875" style="52" customWidth="1"/>
    <col min="5900" max="5900" width="11.85546875" style="52" customWidth="1"/>
    <col min="5901" max="5901" width="16.42578125" style="52" customWidth="1"/>
    <col min="5902" max="5902" width="15.7109375" style="52" customWidth="1"/>
    <col min="5903" max="5903" width="14.7109375" style="52" customWidth="1"/>
    <col min="5904" max="5904" width="3.7109375" style="52" customWidth="1"/>
    <col min="5905" max="5905" width="9.140625" style="52"/>
    <col min="5906" max="5906" width="14.85546875" style="52" bestFit="1" customWidth="1"/>
    <col min="5907" max="5907" width="13.5703125" style="52" bestFit="1" customWidth="1"/>
    <col min="5908" max="6144" width="9.140625" style="52"/>
    <col min="6145" max="6145" width="3.85546875" style="52" customWidth="1"/>
    <col min="6146" max="6146" width="5.140625" style="52" customWidth="1"/>
    <col min="6147" max="6147" width="34.85546875" style="52" customWidth="1"/>
    <col min="6148" max="6148" width="16" style="52" customWidth="1"/>
    <col min="6149" max="6149" width="10.42578125" style="52" bestFit="1" customWidth="1"/>
    <col min="6150" max="6150" width="12.85546875" style="52" customWidth="1"/>
    <col min="6151" max="6151" width="14.28515625" style="52" customWidth="1"/>
    <col min="6152" max="6152" width="11.5703125" style="52" customWidth="1"/>
    <col min="6153" max="6153" width="10.42578125" style="52" bestFit="1" customWidth="1"/>
    <col min="6154" max="6154" width="14.5703125" style="52" customWidth="1"/>
    <col min="6155" max="6155" width="14.85546875" style="52" customWidth="1"/>
    <col min="6156" max="6156" width="11.85546875" style="52" customWidth="1"/>
    <col min="6157" max="6157" width="16.42578125" style="52" customWidth="1"/>
    <col min="6158" max="6158" width="15.7109375" style="52" customWidth="1"/>
    <col min="6159" max="6159" width="14.7109375" style="52" customWidth="1"/>
    <col min="6160" max="6160" width="3.7109375" style="52" customWidth="1"/>
    <col min="6161" max="6161" width="9.140625" style="52"/>
    <col min="6162" max="6162" width="14.85546875" style="52" bestFit="1" customWidth="1"/>
    <col min="6163" max="6163" width="13.5703125" style="52" bestFit="1" customWidth="1"/>
    <col min="6164" max="6400" width="9.140625" style="52"/>
    <col min="6401" max="6401" width="3.85546875" style="52" customWidth="1"/>
    <col min="6402" max="6402" width="5.140625" style="52" customWidth="1"/>
    <col min="6403" max="6403" width="34.85546875" style="52" customWidth="1"/>
    <col min="6404" max="6404" width="16" style="52" customWidth="1"/>
    <col min="6405" max="6405" width="10.42578125" style="52" bestFit="1" customWidth="1"/>
    <col min="6406" max="6406" width="12.85546875" style="52" customWidth="1"/>
    <col min="6407" max="6407" width="14.28515625" style="52" customWidth="1"/>
    <col min="6408" max="6408" width="11.5703125" style="52" customWidth="1"/>
    <col min="6409" max="6409" width="10.42578125" style="52" bestFit="1" customWidth="1"/>
    <col min="6410" max="6410" width="14.5703125" style="52" customWidth="1"/>
    <col min="6411" max="6411" width="14.85546875" style="52" customWidth="1"/>
    <col min="6412" max="6412" width="11.85546875" style="52" customWidth="1"/>
    <col min="6413" max="6413" width="16.42578125" style="52" customWidth="1"/>
    <col min="6414" max="6414" width="15.7109375" style="52" customWidth="1"/>
    <col min="6415" max="6415" width="14.7109375" style="52" customWidth="1"/>
    <col min="6416" max="6416" width="3.7109375" style="52" customWidth="1"/>
    <col min="6417" max="6417" width="9.140625" style="52"/>
    <col min="6418" max="6418" width="14.85546875" style="52" bestFit="1" customWidth="1"/>
    <col min="6419" max="6419" width="13.5703125" style="52" bestFit="1" customWidth="1"/>
    <col min="6420" max="6656" width="9.140625" style="52"/>
    <col min="6657" max="6657" width="3.85546875" style="52" customWidth="1"/>
    <col min="6658" max="6658" width="5.140625" style="52" customWidth="1"/>
    <col min="6659" max="6659" width="34.85546875" style="52" customWidth="1"/>
    <col min="6660" max="6660" width="16" style="52" customWidth="1"/>
    <col min="6661" max="6661" width="10.42578125" style="52" bestFit="1" customWidth="1"/>
    <col min="6662" max="6662" width="12.85546875" style="52" customWidth="1"/>
    <col min="6663" max="6663" width="14.28515625" style="52" customWidth="1"/>
    <col min="6664" max="6664" width="11.5703125" style="52" customWidth="1"/>
    <col min="6665" max="6665" width="10.42578125" style="52" bestFit="1" customWidth="1"/>
    <col min="6666" max="6666" width="14.5703125" style="52" customWidth="1"/>
    <col min="6667" max="6667" width="14.85546875" style="52" customWidth="1"/>
    <col min="6668" max="6668" width="11.85546875" style="52" customWidth="1"/>
    <col min="6669" max="6669" width="16.42578125" style="52" customWidth="1"/>
    <col min="6670" max="6670" width="15.7109375" style="52" customWidth="1"/>
    <col min="6671" max="6671" width="14.7109375" style="52" customWidth="1"/>
    <col min="6672" max="6672" width="3.7109375" style="52" customWidth="1"/>
    <col min="6673" max="6673" width="9.140625" style="52"/>
    <col min="6674" max="6674" width="14.85546875" style="52" bestFit="1" customWidth="1"/>
    <col min="6675" max="6675" width="13.5703125" style="52" bestFit="1" customWidth="1"/>
    <col min="6676" max="6912" width="9.140625" style="52"/>
    <col min="6913" max="6913" width="3.85546875" style="52" customWidth="1"/>
    <col min="6914" max="6914" width="5.140625" style="52" customWidth="1"/>
    <col min="6915" max="6915" width="34.85546875" style="52" customWidth="1"/>
    <col min="6916" max="6916" width="16" style="52" customWidth="1"/>
    <col min="6917" max="6917" width="10.42578125" style="52" bestFit="1" customWidth="1"/>
    <col min="6918" max="6918" width="12.85546875" style="52" customWidth="1"/>
    <col min="6919" max="6919" width="14.28515625" style="52" customWidth="1"/>
    <col min="6920" max="6920" width="11.5703125" style="52" customWidth="1"/>
    <col min="6921" max="6921" width="10.42578125" style="52" bestFit="1" customWidth="1"/>
    <col min="6922" max="6922" width="14.5703125" style="52" customWidth="1"/>
    <col min="6923" max="6923" width="14.85546875" style="52" customWidth="1"/>
    <col min="6924" max="6924" width="11.85546875" style="52" customWidth="1"/>
    <col min="6925" max="6925" width="16.42578125" style="52" customWidth="1"/>
    <col min="6926" max="6926" width="15.7109375" style="52" customWidth="1"/>
    <col min="6927" max="6927" width="14.7109375" style="52" customWidth="1"/>
    <col min="6928" max="6928" width="3.7109375" style="52" customWidth="1"/>
    <col min="6929" max="6929" width="9.140625" style="52"/>
    <col min="6930" max="6930" width="14.85546875" style="52" bestFit="1" customWidth="1"/>
    <col min="6931" max="6931" width="13.5703125" style="52" bestFit="1" customWidth="1"/>
    <col min="6932" max="7168" width="9.140625" style="52"/>
    <col min="7169" max="7169" width="3.85546875" style="52" customWidth="1"/>
    <col min="7170" max="7170" width="5.140625" style="52" customWidth="1"/>
    <col min="7171" max="7171" width="34.85546875" style="52" customWidth="1"/>
    <col min="7172" max="7172" width="16" style="52" customWidth="1"/>
    <col min="7173" max="7173" width="10.42578125" style="52" bestFit="1" customWidth="1"/>
    <col min="7174" max="7174" width="12.85546875" style="52" customWidth="1"/>
    <col min="7175" max="7175" width="14.28515625" style="52" customWidth="1"/>
    <col min="7176" max="7176" width="11.5703125" style="52" customWidth="1"/>
    <col min="7177" max="7177" width="10.42578125" style="52" bestFit="1" customWidth="1"/>
    <col min="7178" max="7178" width="14.5703125" style="52" customWidth="1"/>
    <col min="7179" max="7179" width="14.85546875" style="52" customWidth="1"/>
    <col min="7180" max="7180" width="11.85546875" style="52" customWidth="1"/>
    <col min="7181" max="7181" width="16.42578125" style="52" customWidth="1"/>
    <col min="7182" max="7182" width="15.7109375" style="52" customWidth="1"/>
    <col min="7183" max="7183" width="14.7109375" style="52" customWidth="1"/>
    <col min="7184" max="7184" width="3.7109375" style="52" customWidth="1"/>
    <col min="7185" max="7185" width="9.140625" style="52"/>
    <col min="7186" max="7186" width="14.85546875" style="52" bestFit="1" customWidth="1"/>
    <col min="7187" max="7187" width="13.5703125" style="52" bestFit="1" customWidth="1"/>
    <col min="7188" max="7424" width="9.140625" style="52"/>
    <col min="7425" max="7425" width="3.85546875" style="52" customWidth="1"/>
    <col min="7426" max="7426" width="5.140625" style="52" customWidth="1"/>
    <col min="7427" max="7427" width="34.85546875" style="52" customWidth="1"/>
    <col min="7428" max="7428" width="16" style="52" customWidth="1"/>
    <col min="7429" max="7429" width="10.42578125" style="52" bestFit="1" customWidth="1"/>
    <col min="7430" max="7430" width="12.85546875" style="52" customWidth="1"/>
    <col min="7431" max="7431" width="14.28515625" style="52" customWidth="1"/>
    <col min="7432" max="7432" width="11.5703125" style="52" customWidth="1"/>
    <col min="7433" max="7433" width="10.42578125" style="52" bestFit="1" customWidth="1"/>
    <col min="7434" max="7434" width="14.5703125" style="52" customWidth="1"/>
    <col min="7435" max="7435" width="14.85546875" style="52" customWidth="1"/>
    <col min="7436" max="7436" width="11.85546875" style="52" customWidth="1"/>
    <col min="7437" max="7437" width="16.42578125" style="52" customWidth="1"/>
    <col min="7438" max="7438" width="15.7109375" style="52" customWidth="1"/>
    <col min="7439" max="7439" width="14.7109375" style="52" customWidth="1"/>
    <col min="7440" max="7440" width="3.7109375" style="52" customWidth="1"/>
    <col min="7441" max="7441" width="9.140625" style="52"/>
    <col min="7442" max="7442" width="14.85546875" style="52" bestFit="1" customWidth="1"/>
    <col min="7443" max="7443" width="13.5703125" style="52" bestFit="1" customWidth="1"/>
    <col min="7444" max="7680" width="9.140625" style="52"/>
    <col min="7681" max="7681" width="3.85546875" style="52" customWidth="1"/>
    <col min="7682" max="7682" width="5.140625" style="52" customWidth="1"/>
    <col min="7683" max="7683" width="34.85546875" style="52" customWidth="1"/>
    <col min="7684" max="7684" width="16" style="52" customWidth="1"/>
    <col min="7685" max="7685" width="10.42578125" style="52" bestFit="1" customWidth="1"/>
    <col min="7686" max="7686" width="12.85546875" style="52" customWidth="1"/>
    <col min="7687" max="7687" width="14.28515625" style="52" customWidth="1"/>
    <col min="7688" max="7688" width="11.5703125" style="52" customWidth="1"/>
    <col min="7689" max="7689" width="10.42578125" style="52" bestFit="1" customWidth="1"/>
    <col min="7690" max="7690" width="14.5703125" style="52" customWidth="1"/>
    <col min="7691" max="7691" width="14.85546875" style="52" customWidth="1"/>
    <col min="7692" max="7692" width="11.85546875" style="52" customWidth="1"/>
    <col min="7693" max="7693" width="16.42578125" style="52" customWidth="1"/>
    <col min="7694" max="7694" width="15.7109375" style="52" customWidth="1"/>
    <col min="7695" max="7695" width="14.7109375" style="52" customWidth="1"/>
    <col min="7696" max="7696" width="3.7109375" style="52" customWidth="1"/>
    <col min="7697" max="7697" width="9.140625" style="52"/>
    <col min="7698" max="7698" width="14.85546875" style="52" bestFit="1" customWidth="1"/>
    <col min="7699" max="7699" width="13.5703125" style="52" bestFit="1" customWidth="1"/>
    <col min="7700" max="7936" width="9.140625" style="52"/>
    <col min="7937" max="7937" width="3.85546875" style="52" customWidth="1"/>
    <col min="7938" max="7938" width="5.140625" style="52" customWidth="1"/>
    <col min="7939" max="7939" width="34.85546875" style="52" customWidth="1"/>
    <col min="7940" max="7940" width="16" style="52" customWidth="1"/>
    <col min="7941" max="7941" width="10.42578125" style="52" bestFit="1" customWidth="1"/>
    <col min="7942" max="7942" width="12.85546875" style="52" customWidth="1"/>
    <col min="7943" max="7943" width="14.28515625" style="52" customWidth="1"/>
    <col min="7944" max="7944" width="11.5703125" style="52" customWidth="1"/>
    <col min="7945" max="7945" width="10.42578125" style="52" bestFit="1" customWidth="1"/>
    <col min="7946" max="7946" width="14.5703125" style="52" customWidth="1"/>
    <col min="7947" max="7947" width="14.85546875" style="52" customWidth="1"/>
    <col min="7948" max="7948" width="11.85546875" style="52" customWidth="1"/>
    <col min="7949" max="7949" width="16.42578125" style="52" customWidth="1"/>
    <col min="7950" max="7950" width="15.7109375" style="52" customWidth="1"/>
    <col min="7951" max="7951" width="14.7109375" style="52" customWidth="1"/>
    <col min="7952" max="7952" width="3.7109375" style="52" customWidth="1"/>
    <col min="7953" max="7953" width="9.140625" style="52"/>
    <col min="7954" max="7954" width="14.85546875" style="52" bestFit="1" customWidth="1"/>
    <col min="7955" max="7955" width="13.5703125" style="52" bestFit="1" customWidth="1"/>
    <col min="7956" max="8192" width="9.140625" style="52"/>
    <col min="8193" max="8193" width="3.85546875" style="52" customWidth="1"/>
    <col min="8194" max="8194" width="5.140625" style="52" customWidth="1"/>
    <col min="8195" max="8195" width="34.85546875" style="52" customWidth="1"/>
    <col min="8196" max="8196" width="16" style="52" customWidth="1"/>
    <col min="8197" max="8197" width="10.42578125" style="52" bestFit="1" customWidth="1"/>
    <col min="8198" max="8198" width="12.85546875" style="52" customWidth="1"/>
    <col min="8199" max="8199" width="14.28515625" style="52" customWidth="1"/>
    <col min="8200" max="8200" width="11.5703125" style="52" customWidth="1"/>
    <col min="8201" max="8201" width="10.42578125" style="52" bestFit="1" customWidth="1"/>
    <col min="8202" max="8202" width="14.5703125" style="52" customWidth="1"/>
    <col min="8203" max="8203" width="14.85546875" style="52" customWidth="1"/>
    <col min="8204" max="8204" width="11.85546875" style="52" customWidth="1"/>
    <col min="8205" max="8205" width="16.42578125" style="52" customWidth="1"/>
    <col min="8206" max="8206" width="15.7109375" style="52" customWidth="1"/>
    <col min="8207" max="8207" width="14.7109375" style="52" customWidth="1"/>
    <col min="8208" max="8208" width="3.7109375" style="52" customWidth="1"/>
    <col min="8209" max="8209" width="9.140625" style="52"/>
    <col min="8210" max="8210" width="14.85546875" style="52" bestFit="1" customWidth="1"/>
    <col min="8211" max="8211" width="13.5703125" style="52" bestFit="1" customWidth="1"/>
    <col min="8212" max="8448" width="9.140625" style="52"/>
    <col min="8449" max="8449" width="3.85546875" style="52" customWidth="1"/>
    <col min="8450" max="8450" width="5.140625" style="52" customWidth="1"/>
    <col min="8451" max="8451" width="34.85546875" style="52" customWidth="1"/>
    <col min="8452" max="8452" width="16" style="52" customWidth="1"/>
    <col min="8453" max="8453" width="10.42578125" style="52" bestFit="1" customWidth="1"/>
    <col min="8454" max="8454" width="12.85546875" style="52" customWidth="1"/>
    <col min="8455" max="8455" width="14.28515625" style="52" customWidth="1"/>
    <col min="8456" max="8456" width="11.5703125" style="52" customWidth="1"/>
    <col min="8457" max="8457" width="10.42578125" style="52" bestFit="1" customWidth="1"/>
    <col min="8458" max="8458" width="14.5703125" style="52" customWidth="1"/>
    <col min="8459" max="8459" width="14.85546875" style="52" customWidth="1"/>
    <col min="8460" max="8460" width="11.85546875" style="52" customWidth="1"/>
    <col min="8461" max="8461" width="16.42578125" style="52" customWidth="1"/>
    <col min="8462" max="8462" width="15.7109375" style="52" customWidth="1"/>
    <col min="8463" max="8463" width="14.7109375" style="52" customWidth="1"/>
    <col min="8464" max="8464" width="3.7109375" style="52" customWidth="1"/>
    <col min="8465" max="8465" width="9.140625" style="52"/>
    <col min="8466" max="8466" width="14.85546875" style="52" bestFit="1" customWidth="1"/>
    <col min="8467" max="8467" width="13.5703125" style="52" bestFit="1" customWidth="1"/>
    <col min="8468" max="8704" width="9.140625" style="52"/>
    <col min="8705" max="8705" width="3.85546875" style="52" customWidth="1"/>
    <col min="8706" max="8706" width="5.140625" style="52" customWidth="1"/>
    <col min="8707" max="8707" width="34.85546875" style="52" customWidth="1"/>
    <col min="8708" max="8708" width="16" style="52" customWidth="1"/>
    <col min="8709" max="8709" width="10.42578125" style="52" bestFit="1" customWidth="1"/>
    <col min="8710" max="8710" width="12.85546875" style="52" customWidth="1"/>
    <col min="8711" max="8711" width="14.28515625" style="52" customWidth="1"/>
    <col min="8712" max="8712" width="11.5703125" style="52" customWidth="1"/>
    <col min="8713" max="8713" width="10.42578125" style="52" bestFit="1" customWidth="1"/>
    <col min="8714" max="8714" width="14.5703125" style="52" customWidth="1"/>
    <col min="8715" max="8715" width="14.85546875" style="52" customWidth="1"/>
    <col min="8716" max="8716" width="11.85546875" style="52" customWidth="1"/>
    <col min="8717" max="8717" width="16.42578125" style="52" customWidth="1"/>
    <col min="8718" max="8718" width="15.7109375" style="52" customWidth="1"/>
    <col min="8719" max="8719" width="14.7109375" style="52" customWidth="1"/>
    <col min="8720" max="8720" width="3.7109375" style="52" customWidth="1"/>
    <col min="8721" max="8721" width="9.140625" style="52"/>
    <col min="8722" max="8722" width="14.85546875" style="52" bestFit="1" customWidth="1"/>
    <col min="8723" max="8723" width="13.5703125" style="52" bestFit="1" customWidth="1"/>
    <col min="8724" max="8960" width="9.140625" style="52"/>
    <col min="8961" max="8961" width="3.85546875" style="52" customWidth="1"/>
    <col min="8962" max="8962" width="5.140625" style="52" customWidth="1"/>
    <col min="8963" max="8963" width="34.85546875" style="52" customWidth="1"/>
    <col min="8964" max="8964" width="16" style="52" customWidth="1"/>
    <col min="8965" max="8965" width="10.42578125" style="52" bestFit="1" customWidth="1"/>
    <col min="8966" max="8966" width="12.85546875" style="52" customWidth="1"/>
    <col min="8967" max="8967" width="14.28515625" style="52" customWidth="1"/>
    <col min="8968" max="8968" width="11.5703125" style="52" customWidth="1"/>
    <col min="8969" max="8969" width="10.42578125" style="52" bestFit="1" customWidth="1"/>
    <col min="8970" max="8970" width="14.5703125" style="52" customWidth="1"/>
    <col min="8971" max="8971" width="14.85546875" style="52" customWidth="1"/>
    <col min="8972" max="8972" width="11.85546875" style="52" customWidth="1"/>
    <col min="8973" max="8973" width="16.42578125" style="52" customWidth="1"/>
    <col min="8974" max="8974" width="15.7109375" style="52" customWidth="1"/>
    <col min="8975" max="8975" width="14.7109375" style="52" customWidth="1"/>
    <col min="8976" max="8976" width="3.7109375" style="52" customWidth="1"/>
    <col min="8977" max="8977" width="9.140625" style="52"/>
    <col min="8978" max="8978" width="14.85546875" style="52" bestFit="1" customWidth="1"/>
    <col min="8979" max="8979" width="13.5703125" style="52" bestFit="1" customWidth="1"/>
    <col min="8980" max="9216" width="9.140625" style="52"/>
    <col min="9217" max="9217" width="3.85546875" style="52" customWidth="1"/>
    <col min="9218" max="9218" width="5.140625" style="52" customWidth="1"/>
    <col min="9219" max="9219" width="34.85546875" style="52" customWidth="1"/>
    <col min="9220" max="9220" width="16" style="52" customWidth="1"/>
    <col min="9221" max="9221" width="10.42578125" style="52" bestFit="1" customWidth="1"/>
    <col min="9222" max="9222" width="12.85546875" style="52" customWidth="1"/>
    <col min="9223" max="9223" width="14.28515625" style="52" customWidth="1"/>
    <col min="9224" max="9224" width="11.5703125" style="52" customWidth="1"/>
    <col min="9225" max="9225" width="10.42578125" style="52" bestFit="1" customWidth="1"/>
    <col min="9226" max="9226" width="14.5703125" style="52" customWidth="1"/>
    <col min="9227" max="9227" width="14.85546875" style="52" customWidth="1"/>
    <col min="9228" max="9228" width="11.85546875" style="52" customWidth="1"/>
    <col min="9229" max="9229" width="16.42578125" style="52" customWidth="1"/>
    <col min="9230" max="9230" width="15.7109375" style="52" customWidth="1"/>
    <col min="9231" max="9231" width="14.7109375" style="52" customWidth="1"/>
    <col min="9232" max="9232" width="3.7109375" style="52" customWidth="1"/>
    <col min="9233" max="9233" width="9.140625" style="52"/>
    <col min="9234" max="9234" width="14.85546875" style="52" bestFit="1" customWidth="1"/>
    <col min="9235" max="9235" width="13.5703125" style="52" bestFit="1" customWidth="1"/>
    <col min="9236" max="9472" width="9.140625" style="52"/>
    <col min="9473" max="9473" width="3.85546875" style="52" customWidth="1"/>
    <col min="9474" max="9474" width="5.140625" style="52" customWidth="1"/>
    <col min="9475" max="9475" width="34.85546875" style="52" customWidth="1"/>
    <col min="9476" max="9476" width="16" style="52" customWidth="1"/>
    <col min="9477" max="9477" width="10.42578125" style="52" bestFit="1" customWidth="1"/>
    <col min="9478" max="9478" width="12.85546875" style="52" customWidth="1"/>
    <col min="9479" max="9479" width="14.28515625" style="52" customWidth="1"/>
    <col min="9480" max="9480" width="11.5703125" style="52" customWidth="1"/>
    <col min="9481" max="9481" width="10.42578125" style="52" bestFit="1" customWidth="1"/>
    <col min="9482" max="9482" width="14.5703125" style="52" customWidth="1"/>
    <col min="9483" max="9483" width="14.85546875" style="52" customWidth="1"/>
    <col min="9484" max="9484" width="11.85546875" style="52" customWidth="1"/>
    <col min="9485" max="9485" width="16.42578125" style="52" customWidth="1"/>
    <col min="9486" max="9486" width="15.7109375" style="52" customWidth="1"/>
    <col min="9487" max="9487" width="14.7109375" style="52" customWidth="1"/>
    <col min="9488" max="9488" width="3.7109375" style="52" customWidth="1"/>
    <col min="9489" max="9489" width="9.140625" style="52"/>
    <col min="9490" max="9490" width="14.85546875" style="52" bestFit="1" customWidth="1"/>
    <col min="9491" max="9491" width="13.5703125" style="52" bestFit="1" customWidth="1"/>
    <col min="9492" max="9728" width="9.140625" style="52"/>
    <col min="9729" max="9729" width="3.85546875" style="52" customWidth="1"/>
    <col min="9730" max="9730" width="5.140625" style="52" customWidth="1"/>
    <col min="9731" max="9731" width="34.85546875" style="52" customWidth="1"/>
    <col min="9732" max="9732" width="16" style="52" customWidth="1"/>
    <col min="9733" max="9733" width="10.42578125" style="52" bestFit="1" customWidth="1"/>
    <col min="9734" max="9734" width="12.85546875" style="52" customWidth="1"/>
    <col min="9735" max="9735" width="14.28515625" style="52" customWidth="1"/>
    <col min="9736" max="9736" width="11.5703125" style="52" customWidth="1"/>
    <col min="9737" max="9737" width="10.42578125" style="52" bestFit="1" customWidth="1"/>
    <col min="9738" max="9738" width="14.5703125" style="52" customWidth="1"/>
    <col min="9739" max="9739" width="14.85546875" style="52" customWidth="1"/>
    <col min="9740" max="9740" width="11.85546875" style="52" customWidth="1"/>
    <col min="9741" max="9741" width="16.42578125" style="52" customWidth="1"/>
    <col min="9742" max="9742" width="15.7109375" style="52" customWidth="1"/>
    <col min="9743" max="9743" width="14.7109375" style="52" customWidth="1"/>
    <col min="9744" max="9744" width="3.7109375" style="52" customWidth="1"/>
    <col min="9745" max="9745" width="9.140625" style="52"/>
    <col min="9746" max="9746" width="14.85546875" style="52" bestFit="1" customWidth="1"/>
    <col min="9747" max="9747" width="13.5703125" style="52" bestFit="1" customWidth="1"/>
    <col min="9748" max="9984" width="9.140625" style="52"/>
    <col min="9985" max="9985" width="3.85546875" style="52" customWidth="1"/>
    <col min="9986" max="9986" width="5.140625" style="52" customWidth="1"/>
    <col min="9987" max="9987" width="34.85546875" style="52" customWidth="1"/>
    <col min="9988" max="9988" width="16" style="52" customWidth="1"/>
    <col min="9989" max="9989" width="10.42578125" style="52" bestFit="1" customWidth="1"/>
    <col min="9990" max="9990" width="12.85546875" style="52" customWidth="1"/>
    <col min="9991" max="9991" width="14.28515625" style="52" customWidth="1"/>
    <col min="9992" max="9992" width="11.5703125" style="52" customWidth="1"/>
    <col min="9993" max="9993" width="10.42578125" style="52" bestFit="1" customWidth="1"/>
    <col min="9994" max="9994" width="14.5703125" style="52" customWidth="1"/>
    <col min="9995" max="9995" width="14.85546875" style="52" customWidth="1"/>
    <col min="9996" max="9996" width="11.85546875" style="52" customWidth="1"/>
    <col min="9997" max="9997" width="16.42578125" style="52" customWidth="1"/>
    <col min="9998" max="9998" width="15.7109375" style="52" customWidth="1"/>
    <col min="9999" max="9999" width="14.7109375" style="52" customWidth="1"/>
    <col min="10000" max="10000" width="3.7109375" style="52" customWidth="1"/>
    <col min="10001" max="10001" width="9.140625" style="52"/>
    <col min="10002" max="10002" width="14.85546875" style="52" bestFit="1" customWidth="1"/>
    <col min="10003" max="10003" width="13.5703125" style="52" bestFit="1" customWidth="1"/>
    <col min="10004" max="10240" width="9.140625" style="52"/>
    <col min="10241" max="10241" width="3.85546875" style="52" customWidth="1"/>
    <col min="10242" max="10242" width="5.140625" style="52" customWidth="1"/>
    <col min="10243" max="10243" width="34.85546875" style="52" customWidth="1"/>
    <col min="10244" max="10244" width="16" style="52" customWidth="1"/>
    <col min="10245" max="10245" width="10.42578125" style="52" bestFit="1" customWidth="1"/>
    <col min="10246" max="10246" width="12.85546875" style="52" customWidth="1"/>
    <col min="10247" max="10247" width="14.28515625" style="52" customWidth="1"/>
    <col min="10248" max="10248" width="11.5703125" style="52" customWidth="1"/>
    <col min="10249" max="10249" width="10.42578125" style="52" bestFit="1" customWidth="1"/>
    <col min="10250" max="10250" width="14.5703125" style="52" customWidth="1"/>
    <col min="10251" max="10251" width="14.85546875" style="52" customWidth="1"/>
    <col min="10252" max="10252" width="11.85546875" style="52" customWidth="1"/>
    <col min="10253" max="10253" width="16.42578125" style="52" customWidth="1"/>
    <col min="10254" max="10254" width="15.7109375" style="52" customWidth="1"/>
    <col min="10255" max="10255" width="14.7109375" style="52" customWidth="1"/>
    <col min="10256" max="10256" width="3.7109375" style="52" customWidth="1"/>
    <col min="10257" max="10257" width="9.140625" style="52"/>
    <col min="10258" max="10258" width="14.85546875" style="52" bestFit="1" customWidth="1"/>
    <col min="10259" max="10259" width="13.5703125" style="52" bestFit="1" customWidth="1"/>
    <col min="10260" max="10496" width="9.140625" style="52"/>
    <col min="10497" max="10497" width="3.85546875" style="52" customWidth="1"/>
    <col min="10498" max="10498" width="5.140625" style="52" customWidth="1"/>
    <col min="10499" max="10499" width="34.85546875" style="52" customWidth="1"/>
    <col min="10500" max="10500" width="16" style="52" customWidth="1"/>
    <col min="10501" max="10501" width="10.42578125" style="52" bestFit="1" customWidth="1"/>
    <col min="10502" max="10502" width="12.85546875" style="52" customWidth="1"/>
    <col min="10503" max="10503" width="14.28515625" style="52" customWidth="1"/>
    <col min="10504" max="10504" width="11.5703125" style="52" customWidth="1"/>
    <col min="10505" max="10505" width="10.42578125" style="52" bestFit="1" customWidth="1"/>
    <col min="10506" max="10506" width="14.5703125" style="52" customWidth="1"/>
    <col min="10507" max="10507" width="14.85546875" style="52" customWidth="1"/>
    <col min="10508" max="10508" width="11.85546875" style="52" customWidth="1"/>
    <col min="10509" max="10509" width="16.42578125" style="52" customWidth="1"/>
    <col min="10510" max="10510" width="15.7109375" style="52" customWidth="1"/>
    <col min="10511" max="10511" width="14.7109375" style="52" customWidth="1"/>
    <col min="10512" max="10512" width="3.7109375" style="52" customWidth="1"/>
    <col min="10513" max="10513" width="9.140625" style="52"/>
    <col min="10514" max="10514" width="14.85546875" style="52" bestFit="1" customWidth="1"/>
    <col min="10515" max="10515" width="13.5703125" style="52" bestFit="1" customWidth="1"/>
    <col min="10516" max="10752" width="9.140625" style="52"/>
    <col min="10753" max="10753" width="3.85546875" style="52" customWidth="1"/>
    <col min="10754" max="10754" width="5.140625" style="52" customWidth="1"/>
    <col min="10755" max="10755" width="34.85546875" style="52" customWidth="1"/>
    <col min="10756" max="10756" width="16" style="52" customWidth="1"/>
    <col min="10757" max="10757" width="10.42578125" style="52" bestFit="1" customWidth="1"/>
    <col min="10758" max="10758" width="12.85546875" style="52" customWidth="1"/>
    <col min="10759" max="10759" width="14.28515625" style="52" customWidth="1"/>
    <col min="10760" max="10760" width="11.5703125" style="52" customWidth="1"/>
    <col min="10761" max="10761" width="10.42578125" style="52" bestFit="1" customWidth="1"/>
    <col min="10762" max="10762" width="14.5703125" style="52" customWidth="1"/>
    <col min="10763" max="10763" width="14.85546875" style="52" customWidth="1"/>
    <col min="10764" max="10764" width="11.85546875" style="52" customWidth="1"/>
    <col min="10765" max="10765" width="16.42578125" style="52" customWidth="1"/>
    <col min="10766" max="10766" width="15.7109375" style="52" customWidth="1"/>
    <col min="10767" max="10767" width="14.7109375" style="52" customWidth="1"/>
    <col min="10768" max="10768" width="3.7109375" style="52" customWidth="1"/>
    <col min="10769" max="10769" width="9.140625" style="52"/>
    <col min="10770" max="10770" width="14.85546875" style="52" bestFit="1" customWidth="1"/>
    <col min="10771" max="10771" width="13.5703125" style="52" bestFit="1" customWidth="1"/>
    <col min="10772" max="11008" width="9.140625" style="52"/>
    <col min="11009" max="11009" width="3.85546875" style="52" customWidth="1"/>
    <col min="11010" max="11010" width="5.140625" style="52" customWidth="1"/>
    <col min="11011" max="11011" width="34.85546875" style="52" customWidth="1"/>
    <col min="11012" max="11012" width="16" style="52" customWidth="1"/>
    <col min="11013" max="11013" width="10.42578125" style="52" bestFit="1" customWidth="1"/>
    <col min="11014" max="11014" width="12.85546875" style="52" customWidth="1"/>
    <col min="11015" max="11015" width="14.28515625" style="52" customWidth="1"/>
    <col min="11016" max="11016" width="11.5703125" style="52" customWidth="1"/>
    <col min="11017" max="11017" width="10.42578125" style="52" bestFit="1" customWidth="1"/>
    <col min="11018" max="11018" width="14.5703125" style="52" customWidth="1"/>
    <col min="11019" max="11019" width="14.85546875" style="52" customWidth="1"/>
    <col min="11020" max="11020" width="11.85546875" style="52" customWidth="1"/>
    <col min="11021" max="11021" width="16.42578125" style="52" customWidth="1"/>
    <col min="11022" max="11022" width="15.7109375" style="52" customWidth="1"/>
    <col min="11023" max="11023" width="14.7109375" style="52" customWidth="1"/>
    <col min="11024" max="11024" width="3.7109375" style="52" customWidth="1"/>
    <col min="11025" max="11025" width="9.140625" style="52"/>
    <col min="11026" max="11026" width="14.85546875" style="52" bestFit="1" customWidth="1"/>
    <col min="11027" max="11027" width="13.5703125" style="52" bestFit="1" customWidth="1"/>
    <col min="11028" max="11264" width="9.140625" style="52"/>
    <col min="11265" max="11265" width="3.85546875" style="52" customWidth="1"/>
    <col min="11266" max="11266" width="5.140625" style="52" customWidth="1"/>
    <col min="11267" max="11267" width="34.85546875" style="52" customWidth="1"/>
    <col min="11268" max="11268" width="16" style="52" customWidth="1"/>
    <col min="11269" max="11269" width="10.42578125" style="52" bestFit="1" customWidth="1"/>
    <col min="11270" max="11270" width="12.85546875" style="52" customWidth="1"/>
    <col min="11271" max="11271" width="14.28515625" style="52" customWidth="1"/>
    <col min="11272" max="11272" width="11.5703125" style="52" customWidth="1"/>
    <col min="11273" max="11273" width="10.42578125" style="52" bestFit="1" customWidth="1"/>
    <col min="11274" max="11274" width="14.5703125" style="52" customWidth="1"/>
    <col min="11275" max="11275" width="14.85546875" style="52" customWidth="1"/>
    <col min="11276" max="11276" width="11.85546875" style="52" customWidth="1"/>
    <col min="11277" max="11277" width="16.42578125" style="52" customWidth="1"/>
    <col min="11278" max="11278" width="15.7109375" style="52" customWidth="1"/>
    <col min="11279" max="11279" width="14.7109375" style="52" customWidth="1"/>
    <col min="11280" max="11280" width="3.7109375" style="52" customWidth="1"/>
    <col min="11281" max="11281" width="9.140625" style="52"/>
    <col min="11282" max="11282" width="14.85546875" style="52" bestFit="1" customWidth="1"/>
    <col min="11283" max="11283" width="13.5703125" style="52" bestFit="1" customWidth="1"/>
    <col min="11284" max="11520" width="9.140625" style="52"/>
    <col min="11521" max="11521" width="3.85546875" style="52" customWidth="1"/>
    <col min="11522" max="11522" width="5.140625" style="52" customWidth="1"/>
    <col min="11523" max="11523" width="34.85546875" style="52" customWidth="1"/>
    <col min="11524" max="11524" width="16" style="52" customWidth="1"/>
    <col min="11525" max="11525" width="10.42578125" style="52" bestFit="1" customWidth="1"/>
    <col min="11526" max="11526" width="12.85546875" style="52" customWidth="1"/>
    <col min="11527" max="11527" width="14.28515625" style="52" customWidth="1"/>
    <col min="11528" max="11528" width="11.5703125" style="52" customWidth="1"/>
    <col min="11529" max="11529" width="10.42578125" style="52" bestFit="1" customWidth="1"/>
    <col min="11530" max="11530" width="14.5703125" style="52" customWidth="1"/>
    <col min="11531" max="11531" width="14.85546875" style="52" customWidth="1"/>
    <col min="11532" max="11532" width="11.85546875" style="52" customWidth="1"/>
    <col min="11533" max="11533" width="16.42578125" style="52" customWidth="1"/>
    <col min="11534" max="11534" width="15.7109375" style="52" customWidth="1"/>
    <col min="11535" max="11535" width="14.7109375" style="52" customWidth="1"/>
    <col min="11536" max="11536" width="3.7109375" style="52" customWidth="1"/>
    <col min="11537" max="11537" width="9.140625" style="52"/>
    <col min="11538" max="11538" width="14.85546875" style="52" bestFit="1" customWidth="1"/>
    <col min="11539" max="11539" width="13.5703125" style="52" bestFit="1" customWidth="1"/>
    <col min="11540" max="11776" width="9.140625" style="52"/>
    <col min="11777" max="11777" width="3.85546875" style="52" customWidth="1"/>
    <col min="11778" max="11778" width="5.140625" style="52" customWidth="1"/>
    <col min="11779" max="11779" width="34.85546875" style="52" customWidth="1"/>
    <col min="11780" max="11780" width="16" style="52" customWidth="1"/>
    <col min="11781" max="11781" width="10.42578125" style="52" bestFit="1" customWidth="1"/>
    <col min="11782" max="11782" width="12.85546875" style="52" customWidth="1"/>
    <col min="11783" max="11783" width="14.28515625" style="52" customWidth="1"/>
    <col min="11784" max="11784" width="11.5703125" style="52" customWidth="1"/>
    <col min="11785" max="11785" width="10.42578125" style="52" bestFit="1" customWidth="1"/>
    <col min="11786" max="11786" width="14.5703125" style="52" customWidth="1"/>
    <col min="11787" max="11787" width="14.85546875" style="52" customWidth="1"/>
    <col min="11788" max="11788" width="11.85546875" style="52" customWidth="1"/>
    <col min="11789" max="11789" width="16.42578125" style="52" customWidth="1"/>
    <col min="11790" max="11790" width="15.7109375" style="52" customWidth="1"/>
    <col min="11791" max="11791" width="14.7109375" style="52" customWidth="1"/>
    <col min="11792" max="11792" width="3.7109375" style="52" customWidth="1"/>
    <col min="11793" max="11793" width="9.140625" style="52"/>
    <col min="11794" max="11794" width="14.85546875" style="52" bestFit="1" customWidth="1"/>
    <col min="11795" max="11795" width="13.5703125" style="52" bestFit="1" customWidth="1"/>
    <col min="11796" max="12032" width="9.140625" style="52"/>
    <col min="12033" max="12033" width="3.85546875" style="52" customWidth="1"/>
    <col min="12034" max="12034" width="5.140625" style="52" customWidth="1"/>
    <col min="12035" max="12035" width="34.85546875" style="52" customWidth="1"/>
    <col min="12036" max="12036" width="16" style="52" customWidth="1"/>
    <col min="12037" max="12037" width="10.42578125" style="52" bestFit="1" customWidth="1"/>
    <col min="12038" max="12038" width="12.85546875" style="52" customWidth="1"/>
    <col min="12039" max="12039" width="14.28515625" style="52" customWidth="1"/>
    <col min="12040" max="12040" width="11.5703125" style="52" customWidth="1"/>
    <col min="12041" max="12041" width="10.42578125" style="52" bestFit="1" customWidth="1"/>
    <col min="12042" max="12042" width="14.5703125" style="52" customWidth="1"/>
    <col min="12043" max="12043" width="14.85546875" style="52" customWidth="1"/>
    <col min="12044" max="12044" width="11.85546875" style="52" customWidth="1"/>
    <col min="12045" max="12045" width="16.42578125" style="52" customWidth="1"/>
    <col min="12046" max="12046" width="15.7109375" style="52" customWidth="1"/>
    <col min="12047" max="12047" width="14.7109375" style="52" customWidth="1"/>
    <col min="12048" max="12048" width="3.7109375" style="52" customWidth="1"/>
    <col min="12049" max="12049" width="9.140625" style="52"/>
    <col min="12050" max="12050" width="14.85546875" style="52" bestFit="1" customWidth="1"/>
    <col min="12051" max="12051" width="13.5703125" style="52" bestFit="1" customWidth="1"/>
    <col min="12052" max="12288" width="9.140625" style="52"/>
    <col min="12289" max="12289" width="3.85546875" style="52" customWidth="1"/>
    <col min="12290" max="12290" width="5.140625" style="52" customWidth="1"/>
    <col min="12291" max="12291" width="34.85546875" style="52" customWidth="1"/>
    <col min="12292" max="12292" width="16" style="52" customWidth="1"/>
    <col min="12293" max="12293" width="10.42578125" style="52" bestFit="1" customWidth="1"/>
    <col min="12294" max="12294" width="12.85546875" style="52" customWidth="1"/>
    <col min="12295" max="12295" width="14.28515625" style="52" customWidth="1"/>
    <col min="12296" max="12296" width="11.5703125" style="52" customWidth="1"/>
    <col min="12297" max="12297" width="10.42578125" style="52" bestFit="1" customWidth="1"/>
    <col min="12298" max="12298" width="14.5703125" style="52" customWidth="1"/>
    <col min="12299" max="12299" width="14.85546875" style="52" customWidth="1"/>
    <col min="12300" max="12300" width="11.85546875" style="52" customWidth="1"/>
    <col min="12301" max="12301" width="16.42578125" style="52" customWidth="1"/>
    <col min="12302" max="12302" width="15.7109375" style="52" customWidth="1"/>
    <col min="12303" max="12303" width="14.7109375" style="52" customWidth="1"/>
    <col min="12304" max="12304" width="3.7109375" style="52" customWidth="1"/>
    <col min="12305" max="12305" width="9.140625" style="52"/>
    <col min="12306" max="12306" width="14.85546875" style="52" bestFit="1" customWidth="1"/>
    <col min="12307" max="12307" width="13.5703125" style="52" bestFit="1" customWidth="1"/>
    <col min="12308" max="12544" width="9.140625" style="52"/>
    <col min="12545" max="12545" width="3.85546875" style="52" customWidth="1"/>
    <col min="12546" max="12546" width="5.140625" style="52" customWidth="1"/>
    <col min="12547" max="12547" width="34.85546875" style="52" customWidth="1"/>
    <col min="12548" max="12548" width="16" style="52" customWidth="1"/>
    <col min="12549" max="12549" width="10.42578125" style="52" bestFit="1" customWidth="1"/>
    <col min="12550" max="12550" width="12.85546875" style="52" customWidth="1"/>
    <col min="12551" max="12551" width="14.28515625" style="52" customWidth="1"/>
    <col min="12552" max="12552" width="11.5703125" style="52" customWidth="1"/>
    <col min="12553" max="12553" width="10.42578125" style="52" bestFit="1" customWidth="1"/>
    <col min="12554" max="12554" width="14.5703125" style="52" customWidth="1"/>
    <col min="12555" max="12555" width="14.85546875" style="52" customWidth="1"/>
    <col min="12556" max="12556" width="11.85546875" style="52" customWidth="1"/>
    <col min="12557" max="12557" width="16.42578125" style="52" customWidth="1"/>
    <col min="12558" max="12558" width="15.7109375" style="52" customWidth="1"/>
    <col min="12559" max="12559" width="14.7109375" style="52" customWidth="1"/>
    <col min="12560" max="12560" width="3.7109375" style="52" customWidth="1"/>
    <col min="12561" max="12561" width="9.140625" style="52"/>
    <col min="12562" max="12562" width="14.85546875" style="52" bestFit="1" customWidth="1"/>
    <col min="12563" max="12563" width="13.5703125" style="52" bestFit="1" customWidth="1"/>
    <col min="12564" max="12800" width="9.140625" style="52"/>
    <col min="12801" max="12801" width="3.85546875" style="52" customWidth="1"/>
    <col min="12802" max="12802" width="5.140625" style="52" customWidth="1"/>
    <col min="12803" max="12803" width="34.85546875" style="52" customWidth="1"/>
    <col min="12804" max="12804" width="16" style="52" customWidth="1"/>
    <col min="12805" max="12805" width="10.42578125" style="52" bestFit="1" customWidth="1"/>
    <col min="12806" max="12806" width="12.85546875" style="52" customWidth="1"/>
    <col min="12807" max="12807" width="14.28515625" style="52" customWidth="1"/>
    <col min="12808" max="12808" width="11.5703125" style="52" customWidth="1"/>
    <col min="12809" max="12809" width="10.42578125" style="52" bestFit="1" customWidth="1"/>
    <col min="12810" max="12810" width="14.5703125" style="52" customWidth="1"/>
    <col min="12811" max="12811" width="14.85546875" style="52" customWidth="1"/>
    <col min="12812" max="12812" width="11.85546875" style="52" customWidth="1"/>
    <col min="12813" max="12813" width="16.42578125" style="52" customWidth="1"/>
    <col min="12814" max="12814" width="15.7109375" style="52" customWidth="1"/>
    <col min="12815" max="12815" width="14.7109375" style="52" customWidth="1"/>
    <col min="12816" max="12816" width="3.7109375" style="52" customWidth="1"/>
    <col min="12817" max="12817" width="9.140625" style="52"/>
    <col min="12818" max="12818" width="14.85546875" style="52" bestFit="1" customWidth="1"/>
    <col min="12819" max="12819" width="13.5703125" style="52" bestFit="1" customWidth="1"/>
    <col min="12820" max="13056" width="9.140625" style="52"/>
    <col min="13057" max="13057" width="3.85546875" style="52" customWidth="1"/>
    <col min="13058" max="13058" width="5.140625" style="52" customWidth="1"/>
    <col min="13059" max="13059" width="34.85546875" style="52" customWidth="1"/>
    <col min="13060" max="13060" width="16" style="52" customWidth="1"/>
    <col min="13061" max="13061" width="10.42578125" style="52" bestFit="1" customWidth="1"/>
    <col min="13062" max="13062" width="12.85546875" style="52" customWidth="1"/>
    <col min="13063" max="13063" width="14.28515625" style="52" customWidth="1"/>
    <col min="13064" max="13064" width="11.5703125" style="52" customWidth="1"/>
    <col min="13065" max="13065" width="10.42578125" style="52" bestFit="1" customWidth="1"/>
    <col min="13066" max="13066" width="14.5703125" style="52" customWidth="1"/>
    <col min="13067" max="13067" width="14.85546875" style="52" customWidth="1"/>
    <col min="13068" max="13068" width="11.85546875" style="52" customWidth="1"/>
    <col min="13069" max="13069" width="16.42578125" style="52" customWidth="1"/>
    <col min="13070" max="13070" width="15.7109375" style="52" customWidth="1"/>
    <col min="13071" max="13071" width="14.7109375" style="52" customWidth="1"/>
    <col min="13072" max="13072" width="3.7109375" style="52" customWidth="1"/>
    <col min="13073" max="13073" width="9.140625" style="52"/>
    <col min="13074" max="13074" width="14.85546875" style="52" bestFit="1" customWidth="1"/>
    <col min="13075" max="13075" width="13.5703125" style="52" bestFit="1" customWidth="1"/>
    <col min="13076" max="13312" width="9.140625" style="52"/>
    <col min="13313" max="13313" width="3.85546875" style="52" customWidth="1"/>
    <col min="13314" max="13314" width="5.140625" style="52" customWidth="1"/>
    <col min="13315" max="13315" width="34.85546875" style="52" customWidth="1"/>
    <col min="13316" max="13316" width="16" style="52" customWidth="1"/>
    <col min="13317" max="13317" width="10.42578125" style="52" bestFit="1" customWidth="1"/>
    <col min="13318" max="13318" width="12.85546875" style="52" customWidth="1"/>
    <col min="13319" max="13319" width="14.28515625" style="52" customWidth="1"/>
    <col min="13320" max="13320" width="11.5703125" style="52" customWidth="1"/>
    <col min="13321" max="13321" width="10.42578125" style="52" bestFit="1" customWidth="1"/>
    <col min="13322" max="13322" width="14.5703125" style="52" customWidth="1"/>
    <col min="13323" max="13323" width="14.85546875" style="52" customWidth="1"/>
    <col min="13324" max="13324" width="11.85546875" style="52" customWidth="1"/>
    <col min="13325" max="13325" width="16.42578125" style="52" customWidth="1"/>
    <col min="13326" max="13326" width="15.7109375" style="52" customWidth="1"/>
    <col min="13327" max="13327" width="14.7109375" style="52" customWidth="1"/>
    <col min="13328" max="13328" width="3.7109375" style="52" customWidth="1"/>
    <col min="13329" max="13329" width="9.140625" style="52"/>
    <col min="13330" max="13330" width="14.85546875" style="52" bestFit="1" customWidth="1"/>
    <col min="13331" max="13331" width="13.5703125" style="52" bestFit="1" customWidth="1"/>
    <col min="13332" max="13568" width="9.140625" style="52"/>
    <col min="13569" max="13569" width="3.85546875" style="52" customWidth="1"/>
    <col min="13570" max="13570" width="5.140625" style="52" customWidth="1"/>
    <col min="13571" max="13571" width="34.85546875" style="52" customWidth="1"/>
    <col min="13572" max="13572" width="16" style="52" customWidth="1"/>
    <col min="13573" max="13573" width="10.42578125" style="52" bestFit="1" customWidth="1"/>
    <col min="13574" max="13574" width="12.85546875" style="52" customWidth="1"/>
    <col min="13575" max="13575" width="14.28515625" style="52" customWidth="1"/>
    <col min="13576" max="13576" width="11.5703125" style="52" customWidth="1"/>
    <col min="13577" max="13577" width="10.42578125" style="52" bestFit="1" customWidth="1"/>
    <col min="13578" max="13578" width="14.5703125" style="52" customWidth="1"/>
    <col min="13579" max="13579" width="14.85546875" style="52" customWidth="1"/>
    <col min="13580" max="13580" width="11.85546875" style="52" customWidth="1"/>
    <col min="13581" max="13581" width="16.42578125" style="52" customWidth="1"/>
    <col min="13582" max="13582" width="15.7109375" style="52" customWidth="1"/>
    <col min="13583" max="13583" width="14.7109375" style="52" customWidth="1"/>
    <col min="13584" max="13584" width="3.7109375" style="52" customWidth="1"/>
    <col min="13585" max="13585" width="9.140625" style="52"/>
    <col min="13586" max="13586" width="14.85546875" style="52" bestFit="1" customWidth="1"/>
    <col min="13587" max="13587" width="13.5703125" style="52" bestFit="1" customWidth="1"/>
    <col min="13588" max="13824" width="9.140625" style="52"/>
    <col min="13825" max="13825" width="3.85546875" style="52" customWidth="1"/>
    <col min="13826" max="13826" width="5.140625" style="52" customWidth="1"/>
    <col min="13827" max="13827" width="34.85546875" style="52" customWidth="1"/>
    <col min="13828" max="13828" width="16" style="52" customWidth="1"/>
    <col min="13829" max="13829" width="10.42578125" style="52" bestFit="1" customWidth="1"/>
    <col min="13830" max="13830" width="12.85546875" style="52" customWidth="1"/>
    <col min="13831" max="13831" width="14.28515625" style="52" customWidth="1"/>
    <col min="13832" max="13832" width="11.5703125" style="52" customWidth="1"/>
    <col min="13833" max="13833" width="10.42578125" style="52" bestFit="1" customWidth="1"/>
    <col min="13834" max="13834" width="14.5703125" style="52" customWidth="1"/>
    <col min="13835" max="13835" width="14.85546875" style="52" customWidth="1"/>
    <col min="13836" max="13836" width="11.85546875" style="52" customWidth="1"/>
    <col min="13837" max="13837" width="16.42578125" style="52" customWidth="1"/>
    <col min="13838" max="13838" width="15.7109375" style="52" customWidth="1"/>
    <col min="13839" max="13839" width="14.7109375" style="52" customWidth="1"/>
    <col min="13840" max="13840" width="3.7109375" style="52" customWidth="1"/>
    <col min="13841" max="13841" width="9.140625" style="52"/>
    <col min="13842" max="13842" width="14.85546875" style="52" bestFit="1" customWidth="1"/>
    <col min="13843" max="13843" width="13.5703125" style="52" bestFit="1" customWidth="1"/>
    <col min="13844" max="14080" width="9.140625" style="52"/>
    <col min="14081" max="14081" width="3.85546875" style="52" customWidth="1"/>
    <col min="14082" max="14082" width="5.140625" style="52" customWidth="1"/>
    <col min="14083" max="14083" width="34.85546875" style="52" customWidth="1"/>
    <col min="14084" max="14084" width="16" style="52" customWidth="1"/>
    <col min="14085" max="14085" width="10.42578125" style="52" bestFit="1" customWidth="1"/>
    <col min="14086" max="14086" width="12.85546875" style="52" customWidth="1"/>
    <col min="14087" max="14087" width="14.28515625" style="52" customWidth="1"/>
    <col min="14088" max="14088" width="11.5703125" style="52" customWidth="1"/>
    <col min="14089" max="14089" width="10.42578125" style="52" bestFit="1" customWidth="1"/>
    <col min="14090" max="14090" width="14.5703125" style="52" customWidth="1"/>
    <col min="14091" max="14091" width="14.85546875" style="52" customWidth="1"/>
    <col min="14092" max="14092" width="11.85546875" style="52" customWidth="1"/>
    <col min="14093" max="14093" width="16.42578125" style="52" customWidth="1"/>
    <col min="14094" max="14094" width="15.7109375" style="52" customWidth="1"/>
    <col min="14095" max="14095" width="14.7109375" style="52" customWidth="1"/>
    <col min="14096" max="14096" width="3.7109375" style="52" customWidth="1"/>
    <col min="14097" max="14097" width="9.140625" style="52"/>
    <col min="14098" max="14098" width="14.85546875" style="52" bestFit="1" customWidth="1"/>
    <col min="14099" max="14099" width="13.5703125" style="52" bestFit="1" customWidth="1"/>
    <col min="14100" max="14336" width="9.140625" style="52"/>
    <col min="14337" max="14337" width="3.85546875" style="52" customWidth="1"/>
    <col min="14338" max="14338" width="5.140625" style="52" customWidth="1"/>
    <col min="14339" max="14339" width="34.85546875" style="52" customWidth="1"/>
    <col min="14340" max="14340" width="16" style="52" customWidth="1"/>
    <col min="14341" max="14341" width="10.42578125" style="52" bestFit="1" customWidth="1"/>
    <col min="14342" max="14342" width="12.85546875" style="52" customWidth="1"/>
    <col min="14343" max="14343" width="14.28515625" style="52" customWidth="1"/>
    <col min="14344" max="14344" width="11.5703125" style="52" customWidth="1"/>
    <col min="14345" max="14345" width="10.42578125" style="52" bestFit="1" customWidth="1"/>
    <col min="14346" max="14346" width="14.5703125" style="52" customWidth="1"/>
    <col min="14347" max="14347" width="14.85546875" style="52" customWidth="1"/>
    <col min="14348" max="14348" width="11.85546875" style="52" customWidth="1"/>
    <col min="14349" max="14349" width="16.42578125" style="52" customWidth="1"/>
    <col min="14350" max="14350" width="15.7109375" style="52" customWidth="1"/>
    <col min="14351" max="14351" width="14.7109375" style="52" customWidth="1"/>
    <col min="14352" max="14352" width="3.7109375" style="52" customWidth="1"/>
    <col min="14353" max="14353" width="9.140625" style="52"/>
    <col min="14354" max="14354" width="14.85546875" style="52" bestFit="1" customWidth="1"/>
    <col min="14355" max="14355" width="13.5703125" style="52" bestFit="1" customWidth="1"/>
    <col min="14356" max="14592" width="9.140625" style="52"/>
    <col min="14593" max="14593" width="3.85546875" style="52" customWidth="1"/>
    <col min="14594" max="14594" width="5.140625" style="52" customWidth="1"/>
    <col min="14595" max="14595" width="34.85546875" style="52" customWidth="1"/>
    <col min="14596" max="14596" width="16" style="52" customWidth="1"/>
    <col min="14597" max="14597" width="10.42578125" style="52" bestFit="1" customWidth="1"/>
    <col min="14598" max="14598" width="12.85546875" style="52" customWidth="1"/>
    <col min="14599" max="14599" width="14.28515625" style="52" customWidth="1"/>
    <col min="14600" max="14600" width="11.5703125" style="52" customWidth="1"/>
    <col min="14601" max="14601" width="10.42578125" style="52" bestFit="1" customWidth="1"/>
    <col min="14602" max="14602" width="14.5703125" style="52" customWidth="1"/>
    <col min="14603" max="14603" width="14.85546875" style="52" customWidth="1"/>
    <col min="14604" max="14604" width="11.85546875" style="52" customWidth="1"/>
    <col min="14605" max="14605" width="16.42578125" style="52" customWidth="1"/>
    <col min="14606" max="14606" width="15.7109375" style="52" customWidth="1"/>
    <col min="14607" max="14607" width="14.7109375" style="52" customWidth="1"/>
    <col min="14608" max="14608" width="3.7109375" style="52" customWidth="1"/>
    <col min="14609" max="14609" width="9.140625" style="52"/>
    <col min="14610" max="14610" width="14.85546875" style="52" bestFit="1" customWidth="1"/>
    <col min="14611" max="14611" width="13.5703125" style="52" bestFit="1" customWidth="1"/>
    <col min="14612" max="14848" width="9.140625" style="52"/>
    <col min="14849" max="14849" width="3.85546875" style="52" customWidth="1"/>
    <col min="14850" max="14850" width="5.140625" style="52" customWidth="1"/>
    <col min="14851" max="14851" width="34.85546875" style="52" customWidth="1"/>
    <col min="14852" max="14852" width="16" style="52" customWidth="1"/>
    <col min="14853" max="14853" width="10.42578125" style="52" bestFit="1" customWidth="1"/>
    <col min="14854" max="14854" width="12.85546875" style="52" customWidth="1"/>
    <col min="14855" max="14855" width="14.28515625" style="52" customWidth="1"/>
    <col min="14856" max="14856" width="11.5703125" style="52" customWidth="1"/>
    <col min="14857" max="14857" width="10.42578125" style="52" bestFit="1" customWidth="1"/>
    <col min="14858" max="14858" width="14.5703125" style="52" customWidth="1"/>
    <col min="14859" max="14859" width="14.85546875" style="52" customWidth="1"/>
    <col min="14860" max="14860" width="11.85546875" style="52" customWidth="1"/>
    <col min="14861" max="14861" width="16.42578125" style="52" customWidth="1"/>
    <col min="14862" max="14862" width="15.7109375" style="52" customWidth="1"/>
    <col min="14863" max="14863" width="14.7109375" style="52" customWidth="1"/>
    <col min="14864" max="14864" width="3.7109375" style="52" customWidth="1"/>
    <col min="14865" max="14865" width="9.140625" style="52"/>
    <col min="14866" max="14866" width="14.85546875" style="52" bestFit="1" customWidth="1"/>
    <col min="14867" max="14867" width="13.5703125" style="52" bestFit="1" customWidth="1"/>
    <col min="14868" max="15104" width="9.140625" style="52"/>
    <col min="15105" max="15105" width="3.85546875" style="52" customWidth="1"/>
    <col min="15106" max="15106" width="5.140625" style="52" customWidth="1"/>
    <col min="15107" max="15107" width="34.85546875" style="52" customWidth="1"/>
    <col min="15108" max="15108" width="16" style="52" customWidth="1"/>
    <col min="15109" max="15109" width="10.42578125" style="52" bestFit="1" customWidth="1"/>
    <col min="15110" max="15110" width="12.85546875" style="52" customWidth="1"/>
    <col min="15111" max="15111" width="14.28515625" style="52" customWidth="1"/>
    <col min="15112" max="15112" width="11.5703125" style="52" customWidth="1"/>
    <col min="15113" max="15113" width="10.42578125" style="52" bestFit="1" customWidth="1"/>
    <col min="15114" max="15114" width="14.5703125" style="52" customWidth="1"/>
    <col min="15115" max="15115" width="14.85546875" style="52" customWidth="1"/>
    <col min="15116" max="15116" width="11.85546875" style="52" customWidth="1"/>
    <col min="15117" max="15117" width="16.42578125" style="52" customWidth="1"/>
    <col min="15118" max="15118" width="15.7109375" style="52" customWidth="1"/>
    <col min="15119" max="15119" width="14.7109375" style="52" customWidth="1"/>
    <col min="15120" max="15120" width="3.7109375" style="52" customWidth="1"/>
    <col min="15121" max="15121" width="9.140625" style="52"/>
    <col min="15122" max="15122" width="14.85546875" style="52" bestFit="1" customWidth="1"/>
    <col min="15123" max="15123" width="13.5703125" style="52" bestFit="1" customWidth="1"/>
    <col min="15124" max="15360" width="9.140625" style="52"/>
    <col min="15361" max="15361" width="3.85546875" style="52" customWidth="1"/>
    <col min="15362" max="15362" width="5.140625" style="52" customWidth="1"/>
    <col min="15363" max="15363" width="34.85546875" style="52" customWidth="1"/>
    <col min="15364" max="15364" width="16" style="52" customWidth="1"/>
    <col min="15365" max="15365" width="10.42578125" style="52" bestFit="1" customWidth="1"/>
    <col min="15366" max="15366" width="12.85546875" style="52" customWidth="1"/>
    <col min="15367" max="15367" width="14.28515625" style="52" customWidth="1"/>
    <col min="15368" max="15368" width="11.5703125" style="52" customWidth="1"/>
    <col min="15369" max="15369" width="10.42578125" style="52" bestFit="1" customWidth="1"/>
    <col min="15370" max="15370" width="14.5703125" style="52" customWidth="1"/>
    <col min="15371" max="15371" width="14.85546875" style="52" customWidth="1"/>
    <col min="15372" max="15372" width="11.85546875" style="52" customWidth="1"/>
    <col min="15373" max="15373" width="16.42578125" style="52" customWidth="1"/>
    <col min="15374" max="15374" width="15.7109375" style="52" customWidth="1"/>
    <col min="15375" max="15375" width="14.7109375" style="52" customWidth="1"/>
    <col min="15376" max="15376" width="3.7109375" style="52" customWidth="1"/>
    <col min="15377" max="15377" width="9.140625" style="52"/>
    <col min="15378" max="15378" width="14.85546875" style="52" bestFit="1" customWidth="1"/>
    <col min="15379" max="15379" width="13.5703125" style="52" bestFit="1" customWidth="1"/>
    <col min="15380" max="15616" width="9.140625" style="52"/>
    <col min="15617" max="15617" width="3.85546875" style="52" customWidth="1"/>
    <col min="15618" max="15618" width="5.140625" style="52" customWidth="1"/>
    <col min="15619" max="15619" width="34.85546875" style="52" customWidth="1"/>
    <col min="15620" max="15620" width="16" style="52" customWidth="1"/>
    <col min="15621" max="15621" width="10.42578125" style="52" bestFit="1" customWidth="1"/>
    <col min="15622" max="15622" width="12.85546875" style="52" customWidth="1"/>
    <col min="15623" max="15623" width="14.28515625" style="52" customWidth="1"/>
    <col min="15624" max="15624" width="11.5703125" style="52" customWidth="1"/>
    <col min="15625" max="15625" width="10.42578125" style="52" bestFit="1" customWidth="1"/>
    <col min="15626" max="15626" width="14.5703125" style="52" customWidth="1"/>
    <col min="15627" max="15627" width="14.85546875" style="52" customWidth="1"/>
    <col min="15628" max="15628" width="11.85546875" style="52" customWidth="1"/>
    <col min="15629" max="15629" width="16.42578125" style="52" customWidth="1"/>
    <col min="15630" max="15630" width="15.7109375" style="52" customWidth="1"/>
    <col min="15631" max="15631" width="14.7109375" style="52" customWidth="1"/>
    <col min="15632" max="15632" width="3.7109375" style="52" customWidth="1"/>
    <col min="15633" max="15633" width="9.140625" style="52"/>
    <col min="15634" max="15634" width="14.85546875" style="52" bestFit="1" customWidth="1"/>
    <col min="15635" max="15635" width="13.5703125" style="52" bestFit="1" customWidth="1"/>
    <col min="15636" max="15872" width="9.140625" style="52"/>
    <col min="15873" max="15873" width="3.85546875" style="52" customWidth="1"/>
    <col min="15874" max="15874" width="5.140625" style="52" customWidth="1"/>
    <col min="15875" max="15875" width="34.85546875" style="52" customWidth="1"/>
    <col min="15876" max="15876" width="16" style="52" customWidth="1"/>
    <col min="15877" max="15877" width="10.42578125" style="52" bestFit="1" customWidth="1"/>
    <col min="15878" max="15878" width="12.85546875" style="52" customWidth="1"/>
    <col min="15879" max="15879" width="14.28515625" style="52" customWidth="1"/>
    <col min="15880" max="15880" width="11.5703125" style="52" customWidth="1"/>
    <col min="15881" max="15881" width="10.42578125" style="52" bestFit="1" customWidth="1"/>
    <col min="15882" max="15882" width="14.5703125" style="52" customWidth="1"/>
    <col min="15883" max="15883" width="14.85546875" style="52" customWidth="1"/>
    <col min="15884" max="15884" width="11.85546875" style="52" customWidth="1"/>
    <col min="15885" max="15885" width="16.42578125" style="52" customWidth="1"/>
    <col min="15886" max="15886" width="15.7109375" style="52" customWidth="1"/>
    <col min="15887" max="15887" width="14.7109375" style="52" customWidth="1"/>
    <col min="15888" max="15888" width="3.7109375" style="52" customWidth="1"/>
    <col min="15889" max="15889" width="9.140625" style="52"/>
    <col min="15890" max="15890" width="14.85546875" style="52" bestFit="1" customWidth="1"/>
    <col min="15891" max="15891" width="13.5703125" style="52" bestFit="1" customWidth="1"/>
    <col min="15892" max="16128" width="9.140625" style="52"/>
    <col min="16129" max="16129" width="3.85546875" style="52" customWidth="1"/>
    <col min="16130" max="16130" width="5.140625" style="52" customWidth="1"/>
    <col min="16131" max="16131" width="34.85546875" style="52" customWidth="1"/>
    <col min="16132" max="16132" width="16" style="52" customWidth="1"/>
    <col min="16133" max="16133" width="10.42578125" style="52" bestFit="1" customWidth="1"/>
    <col min="16134" max="16134" width="12.85546875" style="52" customWidth="1"/>
    <col min="16135" max="16135" width="14.28515625" style="52" customWidth="1"/>
    <col min="16136" max="16136" width="11.5703125" style="52" customWidth="1"/>
    <col min="16137" max="16137" width="10.42578125" style="52" bestFit="1" customWidth="1"/>
    <col min="16138" max="16138" width="14.5703125" style="52" customWidth="1"/>
    <col min="16139" max="16139" width="14.85546875" style="52" customWidth="1"/>
    <col min="16140" max="16140" width="11.85546875" style="52" customWidth="1"/>
    <col min="16141" max="16141" width="16.42578125" style="52" customWidth="1"/>
    <col min="16142" max="16142" width="15.7109375" style="52" customWidth="1"/>
    <col min="16143" max="16143" width="14.7109375" style="52" customWidth="1"/>
    <col min="16144" max="16144" width="3.7109375" style="52" customWidth="1"/>
    <col min="16145" max="16145" width="9.140625" style="52"/>
    <col min="16146" max="16146" width="14.85546875" style="52" bestFit="1" customWidth="1"/>
    <col min="16147" max="16147" width="13.5703125" style="52" bestFit="1" customWidth="1"/>
    <col min="16148" max="16384" width="9.140625" style="52"/>
  </cols>
  <sheetData>
    <row r="2" spans="2:19" x14ac:dyDescent="0.25">
      <c r="B2" s="400" t="s">
        <v>415</v>
      </c>
      <c r="C2" s="400"/>
      <c r="D2" s="400"/>
      <c r="M2" s="372"/>
      <c r="N2" s="372"/>
      <c r="O2" s="372"/>
    </row>
    <row r="3" spans="2:19" x14ac:dyDescent="0.25">
      <c r="B3" s="400"/>
      <c r="C3" s="400"/>
      <c r="D3" s="400"/>
      <c r="M3" s="372"/>
      <c r="N3" s="372"/>
      <c r="O3" s="372"/>
    </row>
    <row r="4" spans="2:19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19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19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19" ht="26.25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19" ht="19.149999999999999" customHeight="1" thickBot="1" x14ac:dyDescent="0.3">
      <c r="B8" s="140" t="s">
        <v>14</v>
      </c>
      <c r="C8" s="141" t="s">
        <v>54</v>
      </c>
      <c r="D8" s="170">
        <v>57790193.490000002</v>
      </c>
      <c r="E8" s="170">
        <v>0</v>
      </c>
      <c r="F8" s="170">
        <v>171065.94</v>
      </c>
      <c r="G8" s="170">
        <v>590055.61</v>
      </c>
      <c r="H8" s="170">
        <v>0</v>
      </c>
      <c r="I8" s="170">
        <v>0</v>
      </c>
      <c r="J8" s="170">
        <v>533736.89</v>
      </c>
      <c r="K8" s="170">
        <v>0</v>
      </c>
      <c r="L8" s="170">
        <v>0</v>
      </c>
      <c r="M8" s="171">
        <v>58017578.149999999</v>
      </c>
      <c r="N8" s="170">
        <v>26754641.27</v>
      </c>
      <c r="O8" s="172">
        <v>31262936.879999999</v>
      </c>
      <c r="R8" s="61"/>
      <c r="S8" s="61"/>
    </row>
    <row r="9" spans="2:19" ht="20.45" customHeight="1" thickBot="1" x14ac:dyDescent="0.3">
      <c r="B9" s="140" t="s">
        <v>55</v>
      </c>
      <c r="C9" s="141" t="s">
        <v>56</v>
      </c>
      <c r="D9" s="170">
        <v>3320843.98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1">
        <v>3320843.98</v>
      </c>
      <c r="N9" s="170">
        <v>682794.42</v>
      </c>
      <c r="O9" s="172">
        <v>2638049.56</v>
      </c>
      <c r="R9" s="61"/>
      <c r="S9" s="61"/>
    </row>
    <row r="10" spans="2:19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S10" s="61"/>
    </row>
    <row r="11" spans="2:19" ht="30.75" thickBot="1" x14ac:dyDescent="0.3">
      <c r="B11" s="140" t="s">
        <v>59</v>
      </c>
      <c r="C11" s="141" t="s">
        <v>60</v>
      </c>
      <c r="D11" s="170">
        <v>39814278.609999999</v>
      </c>
      <c r="E11" s="170">
        <v>0</v>
      </c>
      <c r="F11" s="170">
        <v>0</v>
      </c>
      <c r="G11" s="170">
        <v>0</v>
      </c>
      <c r="H11" s="170">
        <v>0</v>
      </c>
      <c r="I11" s="170">
        <v>0</v>
      </c>
      <c r="J11" s="170">
        <v>0</v>
      </c>
      <c r="K11" s="170">
        <v>0</v>
      </c>
      <c r="L11" s="170">
        <v>0</v>
      </c>
      <c r="M11" s="171">
        <v>39814278.609999999</v>
      </c>
      <c r="N11" s="170">
        <v>13112153.85</v>
      </c>
      <c r="O11" s="172">
        <v>26702124.760000002</v>
      </c>
      <c r="R11" s="61"/>
      <c r="S11" s="61"/>
    </row>
    <row r="12" spans="2:19" ht="24.6" customHeight="1" thickBot="1" x14ac:dyDescent="0.3">
      <c r="B12" s="140" t="s">
        <v>61</v>
      </c>
      <c r="C12" s="141" t="s">
        <v>62</v>
      </c>
      <c r="D12" s="170">
        <v>13406050.15</v>
      </c>
      <c r="E12" s="170">
        <v>0</v>
      </c>
      <c r="F12" s="170">
        <v>159410.46</v>
      </c>
      <c r="G12" s="170">
        <v>430895.61</v>
      </c>
      <c r="H12" s="170">
        <v>0</v>
      </c>
      <c r="I12" s="170">
        <v>0</v>
      </c>
      <c r="J12" s="170">
        <v>416639.48</v>
      </c>
      <c r="K12" s="170">
        <v>0</v>
      </c>
      <c r="L12" s="170">
        <v>0</v>
      </c>
      <c r="M12" s="171">
        <v>13579716.74</v>
      </c>
      <c r="N12" s="170">
        <v>11816114.18</v>
      </c>
      <c r="O12" s="172">
        <v>1763602.56</v>
      </c>
      <c r="R12" s="61"/>
      <c r="S12" s="61"/>
    </row>
    <row r="13" spans="2:19" ht="24.6" customHeight="1" thickBot="1" x14ac:dyDescent="0.3">
      <c r="B13" s="140" t="s">
        <v>63</v>
      </c>
      <c r="C13" s="141" t="s">
        <v>64</v>
      </c>
      <c r="D13" s="170">
        <v>89680.49</v>
      </c>
      <c r="E13" s="170">
        <v>0</v>
      </c>
      <c r="F13" s="170">
        <v>0</v>
      </c>
      <c r="G13" s="170">
        <v>159160</v>
      </c>
      <c r="H13" s="170">
        <v>0</v>
      </c>
      <c r="I13" s="170">
        <v>0</v>
      </c>
      <c r="J13" s="170">
        <v>89680.49</v>
      </c>
      <c r="K13" s="170">
        <v>0</v>
      </c>
      <c r="L13" s="170">
        <v>0</v>
      </c>
      <c r="M13" s="171">
        <v>159160</v>
      </c>
      <c r="N13" s="170">
        <v>0</v>
      </c>
      <c r="O13" s="172">
        <v>159160</v>
      </c>
      <c r="R13" s="61"/>
      <c r="S13" s="61"/>
    </row>
    <row r="14" spans="2:19" ht="24.6" customHeight="1" thickBot="1" x14ac:dyDescent="0.3">
      <c r="B14" s="140" t="s">
        <v>65</v>
      </c>
      <c r="C14" s="141" t="s">
        <v>66</v>
      </c>
      <c r="D14" s="170">
        <v>1159340.26</v>
      </c>
      <c r="E14" s="170">
        <v>0</v>
      </c>
      <c r="F14" s="170">
        <v>11655.48</v>
      </c>
      <c r="G14" s="170">
        <v>0</v>
      </c>
      <c r="H14" s="170">
        <v>0</v>
      </c>
      <c r="I14" s="170">
        <v>0</v>
      </c>
      <c r="J14" s="170">
        <v>27416.92</v>
      </c>
      <c r="K14" s="170">
        <v>0</v>
      </c>
      <c r="L14" s="170">
        <v>0</v>
      </c>
      <c r="M14" s="171">
        <v>1143578.82</v>
      </c>
      <c r="N14" s="170">
        <v>1143578.82</v>
      </c>
      <c r="O14" s="172">
        <v>0</v>
      </c>
      <c r="R14" s="61"/>
      <c r="S14" s="61"/>
    </row>
    <row r="15" spans="2:19" ht="22.15" customHeight="1" thickBot="1" x14ac:dyDescent="0.3">
      <c r="B15" s="143" t="s">
        <v>19</v>
      </c>
      <c r="C15" s="141" t="s">
        <v>67</v>
      </c>
      <c r="D15" s="170">
        <v>115648.96000000001</v>
      </c>
      <c r="E15" s="170">
        <v>0</v>
      </c>
      <c r="F15" s="170">
        <v>1505234.51</v>
      </c>
      <c r="G15" s="170">
        <v>0</v>
      </c>
      <c r="H15" s="170">
        <v>0</v>
      </c>
      <c r="I15" s="170">
        <v>0</v>
      </c>
      <c r="J15" s="170">
        <v>46126.86</v>
      </c>
      <c r="K15" s="170">
        <v>1446720.61</v>
      </c>
      <c r="L15" s="170">
        <v>0</v>
      </c>
      <c r="M15" s="171">
        <v>128036</v>
      </c>
      <c r="N15" s="170">
        <v>0</v>
      </c>
      <c r="O15" s="172">
        <v>128036</v>
      </c>
      <c r="R15" s="61"/>
      <c r="S15" s="61"/>
    </row>
    <row r="16" spans="2:19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S16" s="61"/>
    </row>
    <row r="17" spans="2:19" ht="20.45" customHeight="1" thickBot="1" x14ac:dyDescent="0.3">
      <c r="B17" s="143" t="s">
        <v>23</v>
      </c>
      <c r="C17" s="141" t="s">
        <v>69</v>
      </c>
      <c r="D17" s="170">
        <v>114480621.47</v>
      </c>
      <c r="E17" s="170">
        <v>0</v>
      </c>
      <c r="F17" s="170">
        <v>0</v>
      </c>
      <c r="G17" s="170">
        <v>856665</v>
      </c>
      <c r="H17" s="170">
        <v>0</v>
      </c>
      <c r="I17" s="170">
        <v>0</v>
      </c>
      <c r="J17" s="170">
        <v>935891.88</v>
      </c>
      <c r="K17" s="170">
        <v>0</v>
      </c>
      <c r="L17" s="170">
        <v>0</v>
      </c>
      <c r="M17" s="171">
        <v>114401394.59</v>
      </c>
      <c r="N17" s="170">
        <v>113193058.13</v>
      </c>
      <c r="O17" s="172">
        <v>1208336.46</v>
      </c>
      <c r="R17" s="61"/>
      <c r="S17" s="61"/>
    </row>
    <row r="18" spans="2:19" ht="22.15" customHeight="1" thickBot="1" x14ac:dyDescent="0.3">
      <c r="B18" s="402" t="s">
        <v>70</v>
      </c>
      <c r="C18" s="403"/>
      <c r="D18" s="171">
        <v>172386463.91999999</v>
      </c>
      <c r="E18" s="171">
        <v>0</v>
      </c>
      <c r="F18" s="171">
        <v>1676300.45</v>
      </c>
      <c r="G18" s="171">
        <v>1446720.61</v>
      </c>
      <c r="H18" s="171">
        <v>0</v>
      </c>
      <c r="I18" s="171">
        <v>0</v>
      </c>
      <c r="J18" s="171">
        <v>1515755.63</v>
      </c>
      <c r="K18" s="171">
        <v>1446720.61</v>
      </c>
      <c r="L18" s="171">
        <v>0</v>
      </c>
      <c r="M18" s="171">
        <v>172547008.74000001</v>
      </c>
      <c r="N18" s="171">
        <v>139947699.40000001</v>
      </c>
      <c r="O18" s="172">
        <v>32599309.34</v>
      </c>
      <c r="R18" s="61"/>
      <c r="S18" s="61"/>
    </row>
    <row r="19" spans="2:19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0</v>
      </c>
      <c r="H19" s="144" t="s">
        <v>72</v>
      </c>
      <c r="I19" s="144" t="s">
        <v>72</v>
      </c>
      <c r="J19" s="144" t="s">
        <v>72</v>
      </c>
      <c r="K19" s="145">
        <v>0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19" ht="6" customHeight="1" thickTop="1" x14ac:dyDescent="0.25"/>
    <row r="21" spans="2:19" ht="9.6" customHeight="1" x14ac:dyDescent="0.25">
      <c r="B21" s="66" t="s">
        <v>73</v>
      </c>
    </row>
    <row r="22" spans="2:19" ht="10.9" customHeight="1" x14ac:dyDescent="0.25">
      <c r="B22" s="66" t="s">
        <v>74</v>
      </c>
    </row>
    <row r="23" spans="2:19" ht="10.15" customHeight="1" x14ac:dyDescent="0.25">
      <c r="B23" s="66" t="s">
        <v>75</v>
      </c>
    </row>
    <row r="24" spans="2:19" ht="38.450000000000003" customHeight="1" x14ac:dyDescent="0.25">
      <c r="M24" s="61"/>
    </row>
    <row r="25" spans="2:19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19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  <row r="28" spans="2:19" x14ac:dyDescent="0.25"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7" right="0.7" top="0.75" bottom="0.75" header="0.3" footer="0.3"/>
  <pageSetup scale="40" orientation="portrait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6"/>
  <sheetViews>
    <sheetView showGridLines="0" showOutlineSymbols="0" zoomScale="90" workbookViewId="0">
      <selection activeCell="T6" sqref="T6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5" style="52" customWidth="1"/>
    <col min="4" max="4" width="15.140625" style="52" customWidth="1"/>
    <col min="5" max="5" width="10.42578125" style="52" bestFit="1" customWidth="1"/>
    <col min="6" max="6" width="12.85546875" style="52" customWidth="1"/>
    <col min="7" max="7" width="14.28515625" style="52" customWidth="1"/>
    <col min="8" max="8" width="11" style="52" customWidth="1"/>
    <col min="9" max="9" width="10.42578125" style="52" bestFit="1" customWidth="1"/>
    <col min="10" max="10" width="14.5703125" style="52" customWidth="1"/>
    <col min="11" max="11" width="14.85546875" style="52" customWidth="1"/>
    <col min="12" max="12" width="11.5703125" style="52" customWidth="1"/>
    <col min="13" max="13" width="14.7109375" style="52" customWidth="1"/>
    <col min="14" max="14" width="14.140625" style="52" customWidth="1"/>
    <col min="15" max="15" width="13.7109375" style="52" customWidth="1"/>
    <col min="16" max="16" width="3.7109375" style="52" customWidth="1"/>
    <col min="17" max="17" width="9.140625" style="52"/>
    <col min="18" max="18" width="12.5703125" style="52" bestFit="1" customWidth="1"/>
    <col min="19" max="19" width="9.140625" style="52"/>
    <col min="20" max="20" width="11" style="52" bestFit="1" customWidth="1"/>
    <col min="21" max="256" width="9.140625" style="52"/>
    <col min="257" max="257" width="3.85546875" style="52" customWidth="1"/>
    <col min="258" max="258" width="5.140625" style="52" customWidth="1"/>
    <col min="259" max="259" width="35" style="52" customWidth="1"/>
    <col min="260" max="260" width="15.140625" style="52" customWidth="1"/>
    <col min="261" max="261" width="10.42578125" style="52" bestFit="1" customWidth="1"/>
    <col min="262" max="262" width="12.85546875" style="52" customWidth="1"/>
    <col min="263" max="263" width="14.28515625" style="52" customWidth="1"/>
    <col min="264" max="264" width="11" style="52" customWidth="1"/>
    <col min="265" max="265" width="10.42578125" style="52" bestFit="1" customWidth="1"/>
    <col min="266" max="266" width="14.5703125" style="52" customWidth="1"/>
    <col min="267" max="267" width="14.85546875" style="52" customWidth="1"/>
    <col min="268" max="268" width="11.5703125" style="52" customWidth="1"/>
    <col min="269" max="269" width="14.7109375" style="52" customWidth="1"/>
    <col min="270" max="270" width="14.140625" style="52" customWidth="1"/>
    <col min="271" max="271" width="13.7109375" style="52" customWidth="1"/>
    <col min="272" max="272" width="3.7109375" style="52" customWidth="1"/>
    <col min="273" max="273" width="9.140625" style="52"/>
    <col min="274" max="274" width="12.5703125" style="52" bestFit="1" customWidth="1"/>
    <col min="275" max="275" width="9.140625" style="52"/>
    <col min="276" max="276" width="11" style="52" bestFit="1" customWidth="1"/>
    <col min="277" max="512" width="9.140625" style="52"/>
    <col min="513" max="513" width="3.85546875" style="52" customWidth="1"/>
    <col min="514" max="514" width="5.140625" style="52" customWidth="1"/>
    <col min="515" max="515" width="35" style="52" customWidth="1"/>
    <col min="516" max="516" width="15.140625" style="52" customWidth="1"/>
    <col min="517" max="517" width="10.42578125" style="52" bestFit="1" customWidth="1"/>
    <col min="518" max="518" width="12.85546875" style="52" customWidth="1"/>
    <col min="519" max="519" width="14.28515625" style="52" customWidth="1"/>
    <col min="520" max="520" width="11" style="52" customWidth="1"/>
    <col min="521" max="521" width="10.42578125" style="52" bestFit="1" customWidth="1"/>
    <col min="522" max="522" width="14.5703125" style="52" customWidth="1"/>
    <col min="523" max="523" width="14.85546875" style="52" customWidth="1"/>
    <col min="524" max="524" width="11.5703125" style="52" customWidth="1"/>
    <col min="525" max="525" width="14.7109375" style="52" customWidth="1"/>
    <col min="526" max="526" width="14.140625" style="52" customWidth="1"/>
    <col min="527" max="527" width="13.7109375" style="52" customWidth="1"/>
    <col min="528" max="528" width="3.7109375" style="52" customWidth="1"/>
    <col min="529" max="529" width="9.140625" style="52"/>
    <col min="530" max="530" width="12.5703125" style="52" bestFit="1" customWidth="1"/>
    <col min="531" max="531" width="9.140625" style="52"/>
    <col min="532" max="532" width="11" style="52" bestFit="1" customWidth="1"/>
    <col min="533" max="768" width="9.140625" style="52"/>
    <col min="769" max="769" width="3.85546875" style="52" customWidth="1"/>
    <col min="770" max="770" width="5.140625" style="52" customWidth="1"/>
    <col min="771" max="771" width="35" style="52" customWidth="1"/>
    <col min="772" max="772" width="15.140625" style="52" customWidth="1"/>
    <col min="773" max="773" width="10.42578125" style="52" bestFit="1" customWidth="1"/>
    <col min="774" max="774" width="12.85546875" style="52" customWidth="1"/>
    <col min="775" max="775" width="14.28515625" style="52" customWidth="1"/>
    <col min="776" max="776" width="11" style="52" customWidth="1"/>
    <col min="777" max="777" width="10.42578125" style="52" bestFit="1" customWidth="1"/>
    <col min="778" max="778" width="14.5703125" style="52" customWidth="1"/>
    <col min="779" max="779" width="14.85546875" style="52" customWidth="1"/>
    <col min="780" max="780" width="11.5703125" style="52" customWidth="1"/>
    <col min="781" max="781" width="14.7109375" style="52" customWidth="1"/>
    <col min="782" max="782" width="14.140625" style="52" customWidth="1"/>
    <col min="783" max="783" width="13.7109375" style="52" customWidth="1"/>
    <col min="784" max="784" width="3.7109375" style="52" customWidth="1"/>
    <col min="785" max="785" width="9.140625" style="52"/>
    <col min="786" max="786" width="12.5703125" style="52" bestFit="1" customWidth="1"/>
    <col min="787" max="787" width="9.140625" style="52"/>
    <col min="788" max="788" width="11" style="52" bestFit="1" customWidth="1"/>
    <col min="789" max="1024" width="9.140625" style="52"/>
    <col min="1025" max="1025" width="3.85546875" style="52" customWidth="1"/>
    <col min="1026" max="1026" width="5.140625" style="52" customWidth="1"/>
    <col min="1027" max="1027" width="35" style="52" customWidth="1"/>
    <col min="1028" max="1028" width="15.140625" style="52" customWidth="1"/>
    <col min="1029" max="1029" width="10.42578125" style="52" bestFit="1" customWidth="1"/>
    <col min="1030" max="1030" width="12.85546875" style="52" customWidth="1"/>
    <col min="1031" max="1031" width="14.28515625" style="52" customWidth="1"/>
    <col min="1032" max="1032" width="11" style="52" customWidth="1"/>
    <col min="1033" max="1033" width="10.42578125" style="52" bestFit="1" customWidth="1"/>
    <col min="1034" max="1034" width="14.5703125" style="52" customWidth="1"/>
    <col min="1035" max="1035" width="14.85546875" style="52" customWidth="1"/>
    <col min="1036" max="1036" width="11.5703125" style="52" customWidth="1"/>
    <col min="1037" max="1037" width="14.7109375" style="52" customWidth="1"/>
    <col min="1038" max="1038" width="14.140625" style="52" customWidth="1"/>
    <col min="1039" max="1039" width="13.7109375" style="52" customWidth="1"/>
    <col min="1040" max="1040" width="3.7109375" style="52" customWidth="1"/>
    <col min="1041" max="1041" width="9.140625" style="52"/>
    <col min="1042" max="1042" width="12.5703125" style="52" bestFit="1" customWidth="1"/>
    <col min="1043" max="1043" width="9.140625" style="52"/>
    <col min="1044" max="1044" width="11" style="52" bestFit="1" customWidth="1"/>
    <col min="1045" max="1280" width="9.140625" style="52"/>
    <col min="1281" max="1281" width="3.85546875" style="52" customWidth="1"/>
    <col min="1282" max="1282" width="5.140625" style="52" customWidth="1"/>
    <col min="1283" max="1283" width="35" style="52" customWidth="1"/>
    <col min="1284" max="1284" width="15.140625" style="52" customWidth="1"/>
    <col min="1285" max="1285" width="10.42578125" style="52" bestFit="1" customWidth="1"/>
    <col min="1286" max="1286" width="12.85546875" style="52" customWidth="1"/>
    <col min="1287" max="1287" width="14.28515625" style="52" customWidth="1"/>
    <col min="1288" max="1288" width="11" style="52" customWidth="1"/>
    <col min="1289" max="1289" width="10.42578125" style="52" bestFit="1" customWidth="1"/>
    <col min="1290" max="1290" width="14.5703125" style="52" customWidth="1"/>
    <col min="1291" max="1291" width="14.85546875" style="52" customWidth="1"/>
    <col min="1292" max="1292" width="11.5703125" style="52" customWidth="1"/>
    <col min="1293" max="1293" width="14.7109375" style="52" customWidth="1"/>
    <col min="1294" max="1294" width="14.140625" style="52" customWidth="1"/>
    <col min="1295" max="1295" width="13.7109375" style="52" customWidth="1"/>
    <col min="1296" max="1296" width="3.7109375" style="52" customWidth="1"/>
    <col min="1297" max="1297" width="9.140625" style="52"/>
    <col min="1298" max="1298" width="12.5703125" style="52" bestFit="1" customWidth="1"/>
    <col min="1299" max="1299" width="9.140625" style="52"/>
    <col min="1300" max="1300" width="11" style="52" bestFit="1" customWidth="1"/>
    <col min="1301" max="1536" width="9.140625" style="52"/>
    <col min="1537" max="1537" width="3.85546875" style="52" customWidth="1"/>
    <col min="1538" max="1538" width="5.140625" style="52" customWidth="1"/>
    <col min="1539" max="1539" width="35" style="52" customWidth="1"/>
    <col min="1540" max="1540" width="15.140625" style="52" customWidth="1"/>
    <col min="1541" max="1541" width="10.42578125" style="52" bestFit="1" customWidth="1"/>
    <col min="1542" max="1542" width="12.85546875" style="52" customWidth="1"/>
    <col min="1543" max="1543" width="14.28515625" style="52" customWidth="1"/>
    <col min="1544" max="1544" width="11" style="52" customWidth="1"/>
    <col min="1545" max="1545" width="10.42578125" style="52" bestFit="1" customWidth="1"/>
    <col min="1546" max="1546" width="14.5703125" style="52" customWidth="1"/>
    <col min="1547" max="1547" width="14.85546875" style="52" customWidth="1"/>
    <col min="1548" max="1548" width="11.5703125" style="52" customWidth="1"/>
    <col min="1549" max="1549" width="14.7109375" style="52" customWidth="1"/>
    <col min="1550" max="1550" width="14.140625" style="52" customWidth="1"/>
    <col min="1551" max="1551" width="13.7109375" style="52" customWidth="1"/>
    <col min="1552" max="1552" width="3.7109375" style="52" customWidth="1"/>
    <col min="1553" max="1553" width="9.140625" style="52"/>
    <col min="1554" max="1554" width="12.5703125" style="52" bestFit="1" customWidth="1"/>
    <col min="1555" max="1555" width="9.140625" style="52"/>
    <col min="1556" max="1556" width="11" style="52" bestFit="1" customWidth="1"/>
    <col min="1557" max="1792" width="9.140625" style="52"/>
    <col min="1793" max="1793" width="3.85546875" style="52" customWidth="1"/>
    <col min="1794" max="1794" width="5.140625" style="52" customWidth="1"/>
    <col min="1795" max="1795" width="35" style="52" customWidth="1"/>
    <col min="1796" max="1796" width="15.140625" style="52" customWidth="1"/>
    <col min="1797" max="1797" width="10.42578125" style="52" bestFit="1" customWidth="1"/>
    <col min="1798" max="1798" width="12.85546875" style="52" customWidth="1"/>
    <col min="1799" max="1799" width="14.28515625" style="52" customWidth="1"/>
    <col min="1800" max="1800" width="11" style="52" customWidth="1"/>
    <col min="1801" max="1801" width="10.42578125" style="52" bestFit="1" customWidth="1"/>
    <col min="1802" max="1802" width="14.5703125" style="52" customWidth="1"/>
    <col min="1803" max="1803" width="14.85546875" style="52" customWidth="1"/>
    <col min="1804" max="1804" width="11.5703125" style="52" customWidth="1"/>
    <col min="1805" max="1805" width="14.7109375" style="52" customWidth="1"/>
    <col min="1806" max="1806" width="14.140625" style="52" customWidth="1"/>
    <col min="1807" max="1807" width="13.7109375" style="52" customWidth="1"/>
    <col min="1808" max="1808" width="3.7109375" style="52" customWidth="1"/>
    <col min="1809" max="1809" width="9.140625" style="52"/>
    <col min="1810" max="1810" width="12.5703125" style="52" bestFit="1" customWidth="1"/>
    <col min="1811" max="1811" width="9.140625" style="52"/>
    <col min="1812" max="1812" width="11" style="52" bestFit="1" customWidth="1"/>
    <col min="1813" max="2048" width="9.140625" style="52"/>
    <col min="2049" max="2049" width="3.85546875" style="52" customWidth="1"/>
    <col min="2050" max="2050" width="5.140625" style="52" customWidth="1"/>
    <col min="2051" max="2051" width="35" style="52" customWidth="1"/>
    <col min="2052" max="2052" width="15.140625" style="52" customWidth="1"/>
    <col min="2053" max="2053" width="10.42578125" style="52" bestFit="1" customWidth="1"/>
    <col min="2054" max="2054" width="12.85546875" style="52" customWidth="1"/>
    <col min="2055" max="2055" width="14.28515625" style="52" customWidth="1"/>
    <col min="2056" max="2056" width="11" style="52" customWidth="1"/>
    <col min="2057" max="2057" width="10.42578125" style="52" bestFit="1" customWidth="1"/>
    <col min="2058" max="2058" width="14.5703125" style="52" customWidth="1"/>
    <col min="2059" max="2059" width="14.85546875" style="52" customWidth="1"/>
    <col min="2060" max="2060" width="11.5703125" style="52" customWidth="1"/>
    <col min="2061" max="2061" width="14.7109375" style="52" customWidth="1"/>
    <col min="2062" max="2062" width="14.140625" style="52" customWidth="1"/>
    <col min="2063" max="2063" width="13.7109375" style="52" customWidth="1"/>
    <col min="2064" max="2064" width="3.7109375" style="52" customWidth="1"/>
    <col min="2065" max="2065" width="9.140625" style="52"/>
    <col min="2066" max="2066" width="12.5703125" style="52" bestFit="1" customWidth="1"/>
    <col min="2067" max="2067" width="9.140625" style="52"/>
    <col min="2068" max="2068" width="11" style="52" bestFit="1" customWidth="1"/>
    <col min="2069" max="2304" width="9.140625" style="52"/>
    <col min="2305" max="2305" width="3.85546875" style="52" customWidth="1"/>
    <col min="2306" max="2306" width="5.140625" style="52" customWidth="1"/>
    <col min="2307" max="2307" width="35" style="52" customWidth="1"/>
    <col min="2308" max="2308" width="15.140625" style="52" customWidth="1"/>
    <col min="2309" max="2309" width="10.42578125" style="52" bestFit="1" customWidth="1"/>
    <col min="2310" max="2310" width="12.85546875" style="52" customWidth="1"/>
    <col min="2311" max="2311" width="14.28515625" style="52" customWidth="1"/>
    <col min="2312" max="2312" width="11" style="52" customWidth="1"/>
    <col min="2313" max="2313" width="10.42578125" style="52" bestFit="1" customWidth="1"/>
    <col min="2314" max="2314" width="14.5703125" style="52" customWidth="1"/>
    <col min="2315" max="2315" width="14.85546875" style="52" customWidth="1"/>
    <col min="2316" max="2316" width="11.5703125" style="52" customWidth="1"/>
    <col min="2317" max="2317" width="14.7109375" style="52" customWidth="1"/>
    <col min="2318" max="2318" width="14.140625" style="52" customWidth="1"/>
    <col min="2319" max="2319" width="13.7109375" style="52" customWidth="1"/>
    <col min="2320" max="2320" width="3.7109375" style="52" customWidth="1"/>
    <col min="2321" max="2321" width="9.140625" style="52"/>
    <col min="2322" max="2322" width="12.5703125" style="52" bestFit="1" customWidth="1"/>
    <col min="2323" max="2323" width="9.140625" style="52"/>
    <col min="2324" max="2324" width="11" style="52" bestFit="1" customWidth="1"/>
    <col min="2325" max="2560" width="9.140625" style="52"/>
    <col min="2561" max="2561" width="3.85546875" style="52" customWidth="1"/>
    <col min="2562" max="2562" width="5.140625" style="52" customWidth="1"/>
    <col min="2563" max="2563" width="35" style="52" customWidth="1"/>
    <col min="2564" max="2564" width="15.140625" style="52" customWidth="1"/>
    <col min="2565" max="2565" width="10.42578125" style="52" bestFit="1" customWidth="1"/>
    <col min="2566" max="2566" width="12.85546875" style="52" customWidth="1"/>
    <col min="2567" max="2567" width="14.28515625" style="52" customWidth="1"/>
    <col min="2568" max="2568" width="11" style="52" customWidth="1"/>
    <col min="2569" max="2569" width="10.42578125" style="52" bestFit="1" customWidth="1"/>
    <col min="2570" max="2570" width="14.5703125" style="52" customWidth="1"/>
    <col min="2571" max="2571" width="14.85546875" style="52" customWidth="1"/>
    <col min="2572" max="2572" width="11.5703125" style="52" customWidth="1"/>
    <col min="2573" max="2573" width="14.7109375" style="52" customWidth="1"/>
    <col min="2574" max="2574" width="14.140625" style="52" customWidth="1"/>
    <col min="2575" max="2575" width="13.7109375" style="52" customWidth="1"/>
    <col min="2576" max="2576" width="3.7109375" style="52" customWidth="1"/>
    <col min="2577" max="2577" width="9.140625" style="52"/>
    <col min="2578" max="2578" width="12.5703125" style="52" bestFit="1" customWidth="1"/>
    <col min="2579" max="2579" width="9.140625" style="52"/>
    <col min="2580" max="2580" width="11" style="52" bestFit="1" customWidth="1"/>
    <col min="2581" max="2816" width="9.140625" style="52"/>
    <col min="2817" max="2817" width="3.85546875" style="52" customWidth="1"/>
    <col min="2818" max="2818" width="5.140625" style="52" customWidth="1"/>
    <col min="2819" max="2819" width="35" style="52" customWidth="1"/>
    <col min="2820" max="2820" width="15.140625" style="52" customWidth="1"/>
    <col min="2821" max="2821" width="10.42578125" style="52" bestFit="1" customWidth="1"/>
    <col min="2822" max="2822" width="12.85546875" style="52" customWidth="1"/>
    <col min="2823" max="2823" width="14.28515625" style="52" customWidth="1"/>
    <col min="2824" max="2824" width="11" style="52" customWidth="1"/>
    <col min="2825" max="2825" width="10.42578125" style="52" bestFit="1" customWidth="1"/>
    <col min="2826" max="2826" width="14.5703125" style="52" customWidth="1"/>
    <col min="2827" max="2827" width="14.85546875" style="52" customWidth="1"/>
    <col min="2828" max="2828" width="11.5703125" style="52" customWidth="1"/>
    <col min="2829" max="2829" width="14.7109375" style="52" customWidth="1"/>
    <col min="2830" max="2830" width="14.140625" style="52" customWidth="1"/>
    <col min="2831" max="2831" width="13.7109375" style="52" customWidth="1"/>
    <col min="2832" max="2832" width="3.7109375" style="52" customWidth="1"/>
    <col min="2833" max="2833" width="9.140625" style="52"/>
    <col min="2834" max="2834" width="12.5703125" style="52" bestFit="1" customWidth="1"/>
    <col min="2835" max="2835" width="9.140625" style="52"/>
    <col min="2836" max="2836" width="11" style="52" bestFit="1" customWidth="1"/>
    <col min="2837" max="3072" width="9.140625" style="52"/>
    <col min="3073" max="3073" width="3.85546875" style="52" customWidth="1"/>
    <col min="3074" max="3074" width="5.140625" style="52" customWidth="1"/>
    <col min="3075" max="3075" width="35" style="52" customWidth="1"/>
    <col min="3076" max="3076" width="15.140625" style="52" customWidth="1"/>
    <col min="3077" max="3077" width="10.42578125" style="52" bestFit="1" customWidth="1"/>
    <col min="3078" max="3078" width="12.85546875" style="52" customWidth="1"/>
    <col min="3079" max="3079" width="14.28515625" style="52" customWidth="1"/>
    <col min="3080" max="3080" width="11" style="52" customWidth="1"/>
    <col min="3081" max="3081" width="10.42578125" style="52" bestFit="1" customWidth="1"/>
    <col min="3082" max="3082" width="14.5703125" style="52" customWidth="1"/>
    <col min="3083" max="3083" width="14.85546875" style="52" customWidth="1"/>
    <col min="3084" max="3084" width="11.5703125" style="52" customWidth="1"/>
    <col min="3085" max="3085" width="14.7109375" style="52" customWidth="1"/>
    <col min="3086" max="3086" width="14.140625" style="52" customWidth="1"/>
    <col min="3087" max="3087" width="13.7109375" style="52" customWidth="1"/>
    <col min="3088" max="3088" width="3.7109375" style="52" customWidth="1"/>
    <col min="3089" max="3089" width="9.140625" style="52"/>
    <col min="3090" max="3090" width="12.5703125" style="52" bestFit="1" customWidth="1"/>
    <col min="3091" max="3091" width="9.140625" style="52"/>
    <col min="3092" max="3092" width="11" style="52" bestFit="1" customWidth="1"/>
    <col min="3093" max="3328" width="9.140625" style="52"/>
    <col min="3329" max="3329" width="3.85546875" style="52" customWidth="1"/>
    <col min="3330" max="3330" width="5.140625" style="52" customWidth="1"/>
    <col min="3331" max="3331" width="35" style="52" customWidth="1"/>
    <col min="3332" max="3332" width="15.140625" style="52" customWidth="1"/>
    <col min="3333" max="3333" width="10.42578125" style="52" bestFit="1" customWidth="1"/>
    <col min="3334" max="3334" width="12.85546875" style="52" customWidth="1"/>
    <col min="3335" max="3335" width="14.28515625" style="52" customWidth="1"/>
    <col min="3336" max="3336" width="11" style="52" customWidth="1"/>
    <col min="3337" max="3337" width="10.42578125" style="52" bestFit="1" customWidth="1"/>
    <col min="3338" max="3338" width="14.5703125" style="52" customWidth="1"/>
    <col min="3339" max="3339" width="14.85546875" style="52" customWidth="1"/>
    <col min="3340" max="3340" width="11.5703125" style="52" customWidth="1"/>
    <col min="3341" max="3341" width="14.7109375" style="52" customWidth="1"/>
    <col min="3342" max="3342" width="14.140625" style="52" customWidth="1"/>
    <col min="3343" max="3343" width="13.7109375" style="52" customWidth="1"/>
    <col min="3344" max="3344" width="3.7109375" style="52" customWidth="1"/>
    <col min="3345" max="3345" width="9.140625" style="52"/>
    <col min="3346" max="3346" width="12.5703125" style="52" bestFit="1" customWidth="1"/>
    <col min="3347" max="3347" width="9.140625" style="52"/>
    <col min="3348" max="3348" width="11" style="52" bestFit="1" customWidth="1"/>
    <col min="3349" max="3584" width="9.140625" style="52"/>
    <col min="3585" max="3585" width="3.85546875" style="52" customWidth="1"/>
    <col min="3586" max="3586" width="5.140625" style="52" customWidth="1"/>
    <col min="3587" max="3587" width="35" style="52" customWidth="1"/>
    <col min="3588" max="3588" width="15.140625" style="52" customWidth="1"/>
    <col min="3589" max="3589" width="10.42578125" style="52" bestFit="1" customWidth="1"/>
    <col min="3590" max="3590" width="12.85546875" style="52" customWidth="1"/>
    <col min="3591" max="3591" width="14.28515625" style="52" customWidth="1"/>
    <col min="3592" max="3592" width="11" style="52" customWidth="1"/>
    <col min="3593" max="3593" width="10.42578125" style="52" bestFit="1" customWidth="1"/>
    <col min="3594" max="3594" width="14.5703125" style="52" customWidth="1"/>
    <col min="3595" max="3595" width="14.85546875" style="52" customWidth="1"/>
    <col min="3596" max="3596" width="11.5703125" style="52" customWidth="1"/>
    <col min="3597" max="3597" width="14.7109375" style="52" customWidth="1"/>
    <col min="3598" max="3598" width="14.140625" style="52" customWidth="1"/>
    <col min="3599" max="3599" width="13.7109375" style="52" customWidth="1"/>
    <col min="3600" max="3600" width="3.7109375" style="52" customWidth="1"/>
    <col min="3601" max="3601" width="9.140625" style="52"/>
    <col min="3602" max="3602" width="12.5703125" style="52" bestFit="1" customWidth="1"/>
    <col min="3603" max="3603" width="9.140625" style="52"/>
    <col min="3604" max="3604" width="11" style="52" bestFit="1" customWidth="1"/>
    <col min="3605" max="3840" width="9.140625" style="52"/>
    <col min="3841" max="3841" width="3.85546875" style="52" customWidth="1"/>
    <col min="3842" max="3842" width="5.140625" style="52" customWidth="1"/>
    <col min="3843" max="3843" width="35" style="52" customWidth="1"/>
    <col min="3844" max="3844" width="15.140625" style="52" customWidth="1"/>
    <col min="3845" max="3845" width="10.42578125" style="52" bestFit="1" customWidth="1"/>
    <col min="3846" max="3846" width="12.85546875" style="52" customWidth="1"/>
    <col min="3847" max="3847" width="14.28515625" style="52" customWidth="1"/>
    <col min="3848" max="3848" width="11" style="52" customWidth="1"/>
    <col min="3849" max="3849" width="10.42578125" style="52" bestFit="1" customWidth="1"/>
    <col min="3850" max="3850" width="14.5703125" style="52" customWidth="1"/>
    <col min="3851" max="3851" width="14.85546875" style="52" customWidth="1"/>
    <col min="3852" max="3852" width="11.5703125" style="52" customWidth="1"/>
    <col min="3853" max="3853" width="14.7109375" style="52" customWidth="1"/>
    <col min="3854" max="3854" width="14.140625" style="52" customWidth="1"/>
    <col min="3855" max="3855" width="13.7109375" style="52" customWidth="1"/>
    <col min="3856" max="3856" width="3.7109375" style="52" customWidth="1"/>
    <col min="3857" max="3857" width="9.140625" style="52"/>
    <col min="3858" max="3858" width="12.5703125" style="52" bestFit="1" customWidth="1"/>
    <col min="3859" max="3859" width="9.140625" style="52"/>
    <col min="3860" max="3860" width="11" style="52" bestFit="1" customWidth="1"/>
    <col min="3861" max="4096" width="9.140625" style="52"/>
    <col min="4097" max="4097" width="3.85546875" style="52" customWidth="1"/>
    <col min="4098" max="4098" width="5.140625" style="52" customWidth="1"/>
    <col min="4099" max="4099" width="35" style="52" customWidth="1"/>
    <col min="4100" max="4100" width="15.140625" style="52" customWidth="1"/>
    <col min="4101" max="4101" width="10.42578125" style="52" bestFit="1" customWidth="1"/>
    <col min="4102" max="4102" width="12.85546875" style="52" customWidth="1"/>
    <col min="4103" max="4103" width="14.28515625" style="52" customWidth="1"/>
    <col min="4104" max="4104" width="11" style="52" customWidth="1"/>
    <col min="4105" max="4105" width="10.42578125" style="52" bestFit="1" customWidth="1"/>
    <col min="4106" max="4106" width="14.5703125" style="52" customWidth="1"/>
    <col min="4107" max="4107" width="14.85546875" style="52" customWidth="1"/>
    <col min="4108" max="4108" width="11.5703125" style="52" customWidth="1"/>
    <col min="4109" max="4109" width="14.7109375" style="52" customWidth="1"/>
    <col min="4110" max="4110" width="14.140625" style="52" customWidth="1"/>
    <col min="4111" max="4111" width="13.7109375" style="52" customWidth="1"/>
    <col min="4112" max="4112" width="3.7109375" style="52" customWidth="1"/>
    <col min="4113" max="4113" width="9.140625" style="52"/>
    <col min="4114" max="4114" width="12.5703125" style="52" bestFit="1" customWidth="1"/>
    <col min="4115" max="4115" width="9.140625" style="52"/>
    <col min="4116" max="4116" width="11" style="52" bestFit="1" customWidth="1"/>
    <col min="4117" max="4352" width="9.140625" style="52"/>
    <col min="4353" max="4353" width="3.85546875" style="52" customWidth="1"/>
    <col min="4354" max="4354" width="5.140625" style="52" customWidth="1"/>
    <col min="4355" max="4355" width="35" style="52" customWidth="1"/>
    <col min="4356" max="4356" width="15.140625" style="52" customWidth="1"/>
    <col min="4357" max="4357" width="10.42578125" style="52" bestFit="1" customWidth="1"/>
    <col min="4358" max="4358" width="12.85546875" style="52" customWidth="1"/>
    <col min="4359" max="4359" width="14.28515625" style="52" customWidth="1"/>
    <col min="4360" max="4360" width="11" style="52" customWidth="1"/>
    <col min="4361" max="4361" width="10.42578125" style="52" bestFit="1" customWidth="1"/>
    <col min="4362" max="4362" width="14.5703125" style="52" customWidth="1"/>
    <col min="4363" max="4363" width="14.85546875" style="52" customWidth="1"/>
    <col min="4364" max="4364" width="11.5703125" style="52" customWidth="1"/>
    <col min="4365" max="4365" width="14.7109375" style="52" customWidth="1"/>
    <col min="4366" max="4366" width="14.140625" style="52" customWidth="1"/>
    <col min="4367" max="4367" width="13.7109375" style="52" customWidth="1"/>
    <col min="4368" max="4368" width="3.7109375" style="52" customWidth="1"/>
    <col min="4369" max="4369" width="9.140625" style="52"/>
    <col min="4370" max="4370" width="12.5703125" style="52" bestFit="1" customWidth="1"/>
    <col min="4371" max="4371" width="9.140625" style="52"/>
    <col min="4372" max="4372" width="11" style="52" bestFit="1" customWidth="1"/>
    <col min="4373" max="4608" width="9.140625" style="52"/>
    <col min="4609" max="4609" width="3.85546875" style="52" customWidth="1"/>
    <col min="4610" max="4610" width="5.140625" style="52" customWidth="1"/>
    <col min="4611" max="4611" width="35" style="52" customWidth="1"/>
    <col min="4612" max="4612" width="15.140625" style="52" customWidth="1"/>
    <col min="4613" max="4613" width="10.42578125" style="52" bestFit="1" customWidth="1"/>
    <col min="4614" max="4614" width="12.85546875" style="52" customWidth="1"/>
    <col min="4615" max="4615" width="14.28515625" style="52" customWidth="1"/>
    <col min="4616" max="4616" width="11" style="52" customWidth="1"/>
    <col min="4617" max="4617" width="10.42578125" style="52" bestFit="1" customWidth="1"/>
    <col min="4618" max="4618" width="14.5703125" style="52" customWidth="1"/>
    <col min="4619" max="4619" width="14.85546875" style="52" customWidth="1"/>
    <col min="4620" max="4620" width="11.5703125" style="52" customWidth="1"/>
    <col min="4621" max="4621" width="14.7109375" style="52" customWidth="1"/>
    <col min="4622" max="4622" width="14.140625" style="52" customWidth="1"/>
    <col min="4623" max="4623" width="13.7109375" style="52" customWidth="1"/>
    <col min="4624" max="4624" width="3.7109375" style="52" customWidth="1"/>
    <col min="4625" max="4625" width="9.140625" style="52"/>
    <col min="4626" max="4626" width="12.5703125" style="52" bestFit="1" customWidth="1"/>
    <col min="4627" max="4627" width="9.140625" style="52"/>
    <col min="4628" max="4628" width="11" style="52" bestFit="1" customWidth="1"/>
    <col min="4629" max="4864" width="9.140625" style="52"/>
    <col min="4865" max="4865" width="3.85546875" style="52" customWidth="1"/>
    <col min="4866" max="4866" width="5.140625" style="52" customWidth="1"/>
    <col min="4867" max="4867" width="35" style="52" customWidth="1"/>
    <col min="4868" max="4868" width="15.140625" style="52" customWidth="1"/>
    <col min="4869" max="4869" width="10.42578125" style="52" bestFit="1" customWidth="1"/>
    <col min="4870" max="4870" width="12.85546875" style="52" customWidth="1"/>
    <col min="4871" max="4871" width="14.28515625" style="52" customWidth="1"/>
    <col min="4872" max="4872" width="11" style="52" customWidth="1"/>
    <col min="4873" max="4873" width="10.42578125" style="52" bestFit="1" customWidth="1"/>
    <col min="4874" max="4874" width="14.5703125" style="52" customWidth="1"/>
    <col min="4875" max="4875" width="14.85546875" style="52" customWidth="1"/>
    <col min="4876" max="4876" width="11.5703125" style="52" customWidth="1"/>
    <col min="4877" max="4877" width="14.7109375" style="52" customWidth="1"/>
    <col min="4878" max="4878" width="14.140625" style="52" customWidth="1"/>
    <col min="4879" max="4879" width="13.7109375" style="52" customWidth="1"/>
    <col min="4880" max="4880" width="3.7109375" style="52" customWidth="1"/>
    <col min="4881" max="4881" width="9.140625" style="52"/>
    <col min="4882" max="4882" width="12.5703125" style="52" bestFit="1" customWidth="1"/>
    <col min="4883" max="4883" width="9.140625" style="52"/>
    <col min="4884" max="4884" width="11" style="52" bestFit="1" customWidth="1"/>
    <col min="4885" max="5120" width="9.140625" style="52"/>
    <col min="5121" max="5121" width="3.85546875" style="52" customWidth="1"/>
    <col min="5122" max="5122" width="5.140625" style="52" customWidth="1"/>
    <col min="5123" max="5123" width="35" style="52" customWidth="1"/>
    <col min="5124" max="5124" width="15.140625" style="52" customWidth="1"/>
    <col min="5125" max="5125" width="10.42578125" style="52" bestFit="1" customWidth="1"/>
    <col min="5126" max="5126" width="12.85546875" style="52" customWidth="1"/>
    <col min="5127" max="5127" width="14.28515625" style="52" customWidth="1"/>
    <col min="5128" max="5128" width="11" style="52" customWidth="1"/>
    <col min="5129" max="5129" width="10.42578125" style="52" bestFit="1" customWidth="1"/>
    <col min="5130" max="5130" width="14.5703125" style="52" customWidth="1"/>
    <col min="5131" max="5131" width="14.85546875" style="52" customWidth="1"/>
    <col min="5132" max="5132" width="11.5703125" style="52" customWidth="1"/>
    <col min="5133" max="5133" width="14.7109375" style="52" customWidth="1"/>
    <col min="5134" max="5134" width="14.140625" style="52" customWidth="1"/>
    <col min="5135" max="5135" width="13.7109375" style="52" customWidth="1"/>
    <col min="5136" max="5136" width="3.7109375" style="52" customWidth="1"/>
    <col min="5137" max="5137" width="9.140625" style="52"/>
    <col min="5138" max="5138" width="12.5703125" style="52" bestFit="1" customWidth="1"/>
    <col min="5139" max="5139" width="9.140625" style="52"/>
    <col min="5140" max="5140" width="11" style="52" bestFit="1" customWidth="1"/>
    <col min="5141" max="5376" width="9.140625" style="52"/>
    <col min="5377" max="5377" width="3.85546875" style="52" customWidth="1"/>
    <col min="5378" max="5378" width="5.140625" style="52" customWidth="1"/>
    <col min="5379" max="5379" width="35" style="52" customWidth="1"/>
    <col min="5380" max="5380" width="15.140625" style="52" customWidth="1"/>
    <col min="5381" max="5381" width="10.42578125" style="52" bestFit="1" customWidth="1"/>
    <col min="5382" max="5382" width="12.85546875" style="52" customWidth="1"/>
    <col min="5383" max="5383" width="14.28515625" style="52" customWidth="1"/>
    <col min="5384" max="5384" width="11" style="52" customWidth="1"/>
    <col min="5385" max="5385" width="10.42578125" style="52" bestFit="1" customWidth="1"/>
    <col min="5386" max="5386" width="14.5703125" style="52" customWidth="1"/>
    <col min="5387" max="5387" width="14.85546875" style="52" customWidth="1"/>
    <col min="5388" max="5388" width="11.5703125" style="52" customWidth="1"/>
    <col min="5389" max="5389" width="14.7109375" style="52" customWidth="1"/>
    <col min="5390" max="5390" width="14.140625" style="52" customWidth="1"/>
    <col min="5391" max="5391" width="13.7109375" style="52" customWidth="1"/>
    <col min="5392" max="5392" width="3.7109375" style="52" customWidth="1"/>
    <col min="5393" max="5393" width="9.140625" style="52"/>
    <col min="5394" max="5394" width="12.5703125" style="52" bestFit="1" customWidth="1"/>
    <col min="5395" max="5395" width="9.140625" style="52"/>
    <col min="5396" max="5396" width="11" style="52" bestFit="1" customWidth="1"/>
    <col min="5397" max="5632" width="9.140625" style="52"/>
    <col min="5633" max="5633" width="3.85546875" style="52" customWidth="1"/>
    <col min="5634" max="5634" width="5.140625" style="52" customWidth="1"/>
    <col min="5635" max="5635" width="35" style="52" customWidth="1"/>
    <col min="5636" max="5636" width="15.140625" style="52" customWidth="1"/>
    <col min="5637" max="5637" width="10.42578125" style="52" bestFit="1" customWidth="1"/>
    <col min="5638" max="5638" width="12.85546875" style="52" customWidth="1"/>
    <col min="5639" max="5639" width="14.28515625" style="52" customWidth="1"/>
    <col min="5640" max="5640" width="11" style="52" customWidth="1"/>
    <col min="5641" max="5641" width="10.42578125" style="52" bestFit="1" customWidth="1"/>
    <col min="5642" max="5642" width="14.5703125" style="52" customWidth="1"/>
    <col min="5643" max="5643" width="14.85546875" style="52" customWidth="1"/>
    <col min="5644" max="5644" width="11.5703125" style="52" customWidth="1"/>
    <col min="5645" max="5645" width="14.7109375" style="52" customWidth="1"/>
    <col min="5646" max="5646" width="14.140625" style="52" customWidth="1"/>
    <col min="5647" max="5647" width="13.7109375" style="52" customWidth="1"/>
    <col min="5648" max="5648" width="3.7109375" style="52" customWidth="1"/>
    <col min="5649" max="5649" width="9.140625" style="52"/>
    <col min="5650" max="5650" width="12.5703125" style="52" bestFit="1" customWidth="1"/>
    <col min="5651" max="5651" width="9.140625" style="52"/>
    <col min="5652" max="5652" width="11" style="52" bestFit="1" customWidth="1"/>
    <col min="5653" max="5888" width="9.140625" style="52"/>
    <col min="5889" max="5889" width="3.85546875" style="52" customWidth="1"/>
    <col min="5890" max="5890" width="5.140625" style="52" customWidth="1"/>
    <col min="5891" max="5891" width="35" style="52" customWidth="1"/>
    <col min="5892" max="5892" width="15.140625" style="52" customWidth="1"/>
    <col min="5893" max="5893" width="10.42578125" style="52" bestFit="1" customWidth="1"/>
    <col min="5894" max="5894" width="12.85546875" style="52" customWidth="1"/>
    <col min="5895" max="5895" width="14.28515625" style="52" customWidth="1"/>
    <col min="5896" max="5896" width="11" style="52" customWidth="1"/>
    <col min="5897" max="5897" width="10.42578125" style="52" bestFit="1" customWidth="1"/>
    <col min="5898" max="5898" width="14.5703125" style="52" customWidth="1"/>
    <col min="5899" max="5899" width="14.85546875" style="52" customWidth="1"/>
    <col min="5900" max="5900" width="11.5703125" style="52" customWidth="1"/>
    <col min="5901" max="5901" width="14.7109375" style="52" customWidth="1"/>
    <col min="5902" max="5902" width="14.140625" style="52" customWidth="1"/>
    <col min="5903" max="5903" width="13.7109375" style="52" customWidth="1"/>
    <col min="5904" max="5904" width="3.7109375" style="52" customWidth="1"/>
    <col min="5905" max="5905" width="9.140625" style="52"/>
    <col min="5906" max="5906" width="12.5703125" style="52" bestFit="1" customWidth="1"/>
    <col min="5907" max="5907" width="9.140625" style="52"/>
    <col min="5908" max="5908" width="11" style="52" bestFit="1" customWidth="1"/>
    <col min="5909" max="6144" width="9.140625" style="52"/>
    <col min="6145" max="6145" width="3.85546875" style="52" customWidth="1"/>
    <col min="6146" max="6146" width="5.140625" style="52" customWidth="1"/>
    <col min="6147" max="6147" width="35" style="52" customWidth="1"/>
    <col min="6148" max="6148" width="15.140625" style="52" customWidth="1"/>
    <col min="6149" max="6149" width="10.42578125" style="52" bestFit="1" customWidth="1"/>
    <col min="6150" max="6150" width="12.85546875" style="52" customWidth="1"/>
    <col min="6151" max="6151" width="14.28515625" style="52" customWidth="1"/>
    <col min="6152" max="6152" width="11" style="52" customWidth="1"/>
    <col min="6153" max="6153" width="10.42578125" style="52" bestFit="1" customWidth="1"/>
    <col min="6154" max="6154" width="14.5703125" style="52" customWidth="1"/>
    <col min="6155" max="6155" width="14.85546875" style="52" customWidth="1"/>
    <col min="6156" max="6156" width="11.5703125" style="52" customWidth="1"/>
    <col min="6157" max="6157" width="14.7109375" style="52" customWidth="1"/>
    <col min="6158" max="6158" width="14.140625" style="52" customWidth="1"/>
    <col min="6159" max="6159" width="13.7109375" style="52" customWidth="1"/>
    <col min="6160" max="6160" width="3.7109375" style="52" customWidth="1"/>
    <col min="6161" max="6161" width="9.140625" style="52"/>
    <col min="6162" max="6162" width="12.5703125" style="52" bestFit="1" customWidth="1"/>
    <col min="6163" max="6163" width="9.140625" style="52"/>
    <col min="6164" max="6164" width="11" style="52" bestFit="1" customWidth="1"/>
    <col min="6165" max="6400" width="9.140625" style="52"/>
    <col min="6401" max="6401" width="3.85546875" style="52" customWidth="1"/>
    <col min="6402" max="6402" width="5.140625" style="52" customWidth="1"/>
    <col min="6403" max="6403" width="35" style="52" customWidth="1"/>
    <col min="6404" max="6404" width="15.140625" style="52" customWidth="1"/>
    <col min="6405" max="6405" width="10.42578125" style="52" bestFit="1" customWidth="1"/>
    <col min="6406" max="6406" width="12.85546875" style="52" customWidth="1"/>
    <col min="6407" max="6407" width="14.28515625" style="52" customWidth="1"/>
    <col min="6408" max="6408" width="11" style="52" customWidth="1"/>
    <col min="6409" max="6409" width="10.42578125" style="52" bestFit="1" customWidth="1"/>
    <col min="6410" max="6410" width="14.5703125" style="52" customWidth="1"/>
    <col min="6411" max="6411" width="14.85546875" style="52" customWidth="1"/>
    <col min="6412" max="6412" width="11.5703125" style="52" customWidth="1"/>
    <col min="6413" max="6413" width="14.7109375" style="52" customWidth="1"/>
    <col min="6414" max="6414" width="14.140625" style="52" customWidth="1"/>
    <col min="6415" max="6415" width="13.7109375" style="52" customWidth="1"/>
    <col min="6416" max="6416" width="3.7109375" style="52" customWidth="1"/>
    <col min="6417" max="6417" width="9.140625" style="52"/>
    <col min="6418" max="6418" width="12.5703125" style="52" bestFit="1" customWidth="1"/>
    <col min="6419" max="6419" width="9.140625" style="52"/>
    <col min="6420" max="6420" width="11" style="52" bestFit="1" customWidth="1"/>
    <col min="6421" max="6656" width="9.140625" style="52"/>
    <col min="6657" max="6657" width="3.85546875" style="52" customWidth="1"/>
    <col min="6658" max="6658" width="5.140625" style="52" customWidth="1"/>
    <col min="6659" max="6659" width="35" style="52" customWidth="1"/>
    <col min="6660" max="6660" width="15.140625" style="52" customWidth="1"/>
    <col min="6661" max="6661" width="10.42578125" style="52" bestFit="1" customWidth="1"/>
    <col min="6662" max="6662" width="12.85546875" style="52" customWidth="1"/>
    <col min="6663" max="6663" width="14.28515625" style="52" customWidth="1"/>
    <col min="6664" max="6664" width="11" style="52" customWidth="1"/>
    <col min="6665" max="6665" width="10.42578125" style="52" bestFit="1" customWidth="1"/>
    <col min="6666" max="6666" width="14.5703125" style="52" customWidth="1"/>
    <col min="6667" max="6667" width="14.85546875" style="52" customWidth="1"/>
    <col min="6668" max="6668" width="11.5703125" style="52" customWidth="1"/>
    <col min="6669" max="6669" width="14.7109375" style="52" customWidth="1"/>
    <col min="6670" max="6670" width="14.140625" style="52" customWidth="1"/>
    <col min="6671" max="6671" width="13.7109375" style="52" customWidth="1"/>
    <col min="6672" max="6672" width="3.7109375" style="52" customWidth="1"/>
    <col min="6673" max="6673" width="9.140625" style="52"/>
    <col min="6674" max="6674" width="12.5703125" style="52" bestFit="1" customWidth="1"/>
    <col min="6675" max="6675" width="9.140625" style="52"/>
    <col min="6676" max="6676" width="11" style="52" bestFit="1" customWidth="1"/>
    <col min="6677" max="6912" width="9.140625" style="52"/>
    <col min="6913" max="6913" width="3.85546875" style="52" customWidth="1"/>
    <col min="6914" max="6914" width="5.140625" style="52" customWidth="1"/>
    <col min="6915" max="6915" width="35" style="52" customWidth="1"/>
    <col min="6916" max="6916" width="15.140625" style="52" customWidth="1"/>
    <col min="6917" max="6917" width="10.42578125" style="52" bestFit="1" customWidth="1"/>
    <col min="6918" max="6918" width="12.85546875" style="52" customWidth="1"/>
    <col min="6919" max="6919" width="14.28515625" style="52" customWidth="1"/>
    <col min="6920" max="6920" width="11" style="52" customWidth="1"/>
    <col min="6921" max="6921" width="10.42578125" style="52" bestFit="1" customWidth="1"/>
    <col min="6922" max="6922" width="14.5703125" style="52" customWidth="1"/>
    <col min="6923" max="6923" width="14.85546875" style="52" customWidth="1"/>
    <col min="6924" max="6924" width="11.5703125" style="52" customWidth="1"/>
    <col min="6925" max="6925" width="14.7109375" style="52" customWidth="1"/>
    <col min="6926" max="6926" width="14.140625" style="52" customWidth="1"/>
    <col min="6927" max="6927" width="13.7109375" style="52" customWidth="1"/>
    <col min="6928" max="6928" width="3.7109375" style="52" customWidth="1"/>
    <col min="6929" max="6929" width="9.140625" style="52"/>
    <col min="6930" max="6930" width="12.5703125" style="52" bestFit="1" customWidth="1"/>
    <col min="6931" max="6931" width="9.140625" style="52"/>
    <col min="6932" max="6932" width="11" style="52" bestFit="1" customWidth="1"/>
    <col min="6933" max="7168" width="9.140625" style="52"/>
    <col min="7169" max="7169" width="3.85546875" style="52" customWidth="1"/>
    <col min="7170" max="7170" width="5.140625" style="52" customWidth="1"/>
    <col min="7171" max="7171" width="35" style="52" customWidth="1"/>
    <col min="7172" max="7172" width="15.140625" style="52" customWidth="1"/>
    <col min="7173" max="7173" width="10.42578125" style="52" bestFit="1" customWidth="1"/>
    <col min="7174" max="7174" width="12.85546875" style="52" customWidth="1"/>
    <col min="7175" max="7175" width="14.28515625" style="52" customWidth="1"/>
    <col min="7176" max="7176" width="11" style="52" customWidth="1"/>
    <col min="7177" max="7177" width="10.42578125" style="52" bestFit="1" customWidth="1"/>
    <col min="7178" max="7178" width="14.5703125" style="52" customWidth="1"/>
    <col min="7179" max="7179" width="14.85546875" style="52" customWidth="1"/>
    <col min="7180" max="7180" width="11.5703125" style="52" customWidth="1"/>
    <col min="7181" max="7181" width="14.7109375" style="52" customWidth="1"/>
    <col min="7182" max="7182" width="14.140625" style="52" customWidth="1"/>
    <col min="7183" max="7183" width="13.7109375" style="52" customWidth="1"/>
    <col min="7184" max="7184" width="3.7109375" style="52" customWidth="1"/>
    <col min="7185" max="7185" width="9.140625" style="52"/>
    <col min="7186" max="7186" width="12.5703125" style="52" bestFit="1" customWidth="1"/>
    <col min="7187" max="7187" width="9.140625" style="52"/>
    <col min="7188" max="7188" width="11" style="52" bestFit="1" customWidth="1"/>
    <col min="7189" max="7424" width="9.140625" style="52"/>
    <col min="7425" max="7425" width="3.85546875" style="52" customWidth="1"/>
    <col min="7426" max="7426" width="5.140625" style="52" customWidth="1"/>
    <col min="7427" max="7427" width="35" style="52" customWidth="1"/>
    <col min="7428" max="7428" width="15.140625" style="52" customWidth="1"/>
    <col min="7429" max="7429" width="10.42578125" style="52" bestFit="1" customWidth="1"/>
    <col min="7430" max="7430" width="12.85546875" style="52" customWidth="1"/>
    <col min="7431" max="7431" width="14.28515625" style="52" customWidth="1"/>
    <col min="7432" max="7432" width="11" style="52" customWidth="1"/>
    <col min="7433" max="7433" width="10.42578125" style="52" bestFit="1" customWidth="1"/>
    <col min="7434" max="7434" width="14.5703125" style="52" customWidth="1"/>
    <col min="7435" max="7435" width="14.85546875" style="52" customWidth="1"/>
    <col min="7436" max="7436" width="11.5703125" style="52" customWidth="1"/>
    <col min="7437" max="7437" width="14.7109375" style="52" customWidth="1"/>
    <col min="7438" max="7438" width="14.140625" style="52" customWidth="1"/>
    <col min="7439" max="7439" width="13.7109375" style="52" customWidth="1"/>
    <col min="7440" max="7440" width="3.7109375" style="52" customWidth="1"/>
    <col min="7441" max="7441" width="9.140625" style="52"/>
    <col min="7442" max="7442" width="12.5703125" style="52" bestFit="1" customWidth="1"/>
    <col min="7443" max="7443" width="9.140625" style="52"/>
    <col min="7444" max="7444" width="11" style="52" bestFit="1" customWidth="1"/>
    <col min="7445" max="7680" width="9.140625" style="52"/>
    <col min="7681" max="7681" width="3.85546875" style="52" customWidth="1"/>
    <col min="7682" max="7682" width="5.140625" style="52" customWidth="1"/>
    <col min="7683" max="7683" width="35" style="52" customWidth="1"/>
    <col min="7684" max="7684" width="15.140625" style="52" customWidth="1"/>
    <col min="7685" max="7685" width="10.42578125" style="52" bestFit="1" customWidth="1"/>
    <col min="7686" max="7686" width="12.85546875" style="52" customWidth="1"/>
    <col min="7687" max="7687" width="14.28515625" style="52" customWidth="1"/>
    <col min="7688" max="7688" width="11" style="52" customWidth="1"/>
    <col min="7689" max="7689" width="10.42578125" style="52" bestFit="1" customWidth="1"/>
    <col min="7690" max="7690" width="14.5703125" style="52" customWidth="1"/>
    <col min="7691" max="7691" width="14.85546875" style="52" customWidth="1"/>
    <col min="7692" max="7692" width="11.5703125" style="52" customWidth="1"/>
    <col min="7693" max="7693" width="14.7109375" style="52" customWidth="1"/>
    <col min="7694" max="7694" width="14.140625" style="52" customWidth="1"/>
    <col min="7695" max="7695" width="13.7109375" style="52" customWidth="1"/>
    <col min="7696" max="7696" width="3.7109375" style="52" customWidth="1"/>
    <col min="7697" max="7697" width="9.140625" style="52"/>
    <col min="7698" max="7698" width="12.5703125" style="52" bestFit="1" customWidth="1"/>
    <col min="7699" max="7699" width="9.140625" style="52"/>
    <col min="7700" max="7700" width="11" style="52" bestFit="1" customWidth="1"/>
    <col min="7701" max="7936" width="9.140625" style="52"/>
    <col min="7937" max="7937" width="3.85546875" style="52" customWidth="1"/>
    <col min="7938" max="7938" width="5.140625" style="52" customWidth="1"/>
    <col min="7939" max="7939" width="35" style="52" customWidth="1"/>
    <col min="7940" max="7940" width="15.140625" style="52" customWidth="1"/>
    <col min="7941" max="7941" width="10.42578125" style="52" bestFit="1" customWidth="1"/>
    <col min="7942" max="7942" width="12.85546875" style="52" customWidth="1"/>
    <col min="7943" max="7943" width="14.28515625" style="52" customWidth="1"/>
    <col min="7944" max="7944" width="11" style="52" customWidth="1"/>
    <col min="7945" max="7945" width="10.42578125" style="52" bestFit="1" customWidth="1"/>
    <col min="7946" max="7946" width="14.5703125" style="52" customWidth="1"/>
    <col min="7947" max="7947" width="14.85546875" style="52" customWidth="1"/>
    <col min="7948" max="7948" width="11.5703125" style="52" customWidth="1"/>
    <col min="7949" max="7949" width="14.7109375" style="52" customWidth="1"/>
    <col min="7950" max="7950" width="14.140625" style="52" customWidth="1"/>
    <col min="7951" max="7951" width="13.7109375" style="52" customWidth="1"/>
    <col min="7952" max="7952" width="3.7109375" style="52" customWidth="1"/>
    <col min="7953" max="7953" width="9.140625" style="52"/>
    <col min="7954" max="7954" width="12.5703125" style="52" bestFit="1" customWidth="1"/>
    <col min="7955" max="7955" width="9.140625" style="52"/>
    <col min="7956" max="7956" width="11" style="52" bestFit="1" customWidth="1"/>
    <col min="7957" max="8192" width="9.140625" style="52"/>
    <col min="8193" max="8193" width="3.85546875" style="52" customWidth="1"/>
    <col min="8194" max="8194" width="5.140625" style="52" customWidth="1"/>
    <col min="8195" max="8195" width="35" style="52" customWidth="1"/>
    <col min="8196" max="8196" width="15.140625" style="52" customWidth="1"/>
    <col min="8197" max="8197" width="10.42578125" style="52" bestFit="1" customWidth="1"/>
    <col min="8198" max="8198" width="12.85546875" style="52" customWidth="1"/>
    <col min="8199" max="8199" width="14.28515625" style="52" customWidth="1"/>
    <col min="8200" max="8200" width="11" style="52" customWidth="1"/>
    <col min="8201" max="8201" width="10.42578125" style="52" bestFit="1" customWidth="1"/>
    <col min="8202" max="8202" width="14.5703125" style="52" customWidth="1"/>
    <col min="8203" max="8203" width="14.85546875" style="52" customWidth="1"/>
    <col min="8204" max="8204" width="11.5703125" style="52" customWidth="1"/>
    <col min="8205" max="8205" width="14.7109375" style="52" customWidth="1"/>
    <col min="8206" max="8206" width="14.140625" style="52" customWidth="1"/>
    <col min="8207" max="8207" width="13.7109375" style="52" customWidth="1"/>
    <col min="8208" max="8208" width="3.7109375" style="52" customWidth="1"/>
    <col min="8209" max="8209" width="9.140625" style="52"/>
    <col min="8210" max="8210" width="12.5703125" style="52" bestFit="1" customWidth="1"/>
    <col min="8211" max="8211" width="9.140625" style="52"/>
    <col min="8212" max="8212" width="11" style="52" bestFit="1" customWidth="1"/>
    <col min="8213" max="8448" width="9.140625" style="52"/>
    <col min="8449" max="8449" width="3.85546875" style="52" customWidth="1"/>
    <col min="8450" max="8450" width="5.140625" style="52" customWidth="1"/>
    <col min="8451" max="8451" width="35" style="52" customWidth="1"/>
    <col min="8452" max="8452" width="15.140625" style="52" customWidth="1"/>
    <col min="8453" max="8453" width="10.42578125" style="52" bestFit="1" customWidth="1"/>
    <col min="8454" max="8454" width="12.85546875" style="52" customWidth="1"/>
    <col min="8455" max="8455" width="14.28515625" style="52" customWidth="1"/>
    <col min="8456" max="8456" width="11" style="52" customWidth="1"/>
    <col min="8457" max="8457" width="10.42578125" style="52" bestFit="1" customWidth="1"/>
    <col min="8458" max="8458" width="14.5703125" style="52" customWidth="1"/>
    <col min="8459" max="8459" width="14.85546875" style="52" customWidth="1"/>
    <col min="8460" max="8460" width="11.5703125" style="52" customWidth="1"/>
    <col min="8461" max="8461" width="14.7109375" style="52" customWidth="1"/>
    <col min="8462" max="8462" width="14.140625" style="52" customWidth="1"/>
    <col min="8463" max="8463" width="13.7109375" style="52" customWidth="1"/>
    <col min="8464" max="8464" width="3.7109375" style="52" customWidth="1"/>
    <col min="8465" max="8465" width="9.140625" style="52"/>
    <col min="8466" max="8466" width="12.5703125" style="52" bestFit="1" customWidth="1"/>
    <col min="8467" max="8467" width="9.140625" style="52"/>
    <col min="8468" max="8468" width="11" style="52" bestFit="1" customWidth="1"/>
    <col min="8469" max="8704" width="9.140625" style="52"/>
    <col min="8705" max="8705" width="3.85546875" style="52" customWidth="1"/>
    <col min="8706" max="8706" width="5.140625" style="52" customWidth="1"/>
    <col min="8707" max="8707" width="35" style="52" customWidth="1"/>
    <col min="8708" max="8708" width="15.140625" style="52" customWidth="1"/>
    <col min="8709" max="8709" width="10.42578125" style="52" bestFit="1" customWidth="1"/>
    <col min="8710" max="8710" width="12.85546875" style="52" customWidth="1"/>
    <col min="8711" max="8711" width="14.28515625" style="52" customWidth="1"/>
    <col min="8712" max="8712" width="11" style="52" customWidth="1"/>
    <col min="8713" max="8713" width="10.42578125" style="52" bestFit="1" customWidth="1"/>
    <col min="8714" max="8714" width="14.5703125" style="52" customWidth="1"/>
    <col min="8715" max="8715" width="14.85546875" style="52" customWidth="1"/>
    <col min="8716" max="8716" width="11.5703125" style="52" customWidth="1"/>
    <col min="8717" max="8717" width="14.7109375" style="52" customWidth="1"/>
    <col min="8718" max="8718" width="14.140625" style="52" customWidth="1"/>
    <col min="8719" max="8719" width="13.7109375" style="52" customWidth="1"/>
    <col min="8720" max="8720" width="3.7109375" style="52" customWidth="1"/>
    <col min="8721" max="8721" width="9.140625" style="52"/>
    <col min="8722" max="8722" width="12.5703125" style="52" bestFit="1" customWidth="1"/>
    <col min="8723" max="8723" width="9.140625" style="52"/>
    <col min="8724" max="8724" width="11" style="52" bestFit="1" customWidth="1"/>
    <col min="8725" max="8960" width="9.140625" style="52"/>
    <col min="8961" max="8961" width="3.85546875" style="52" customWidth="1"/>
    <col min="8962" max="8962" width="5.140625" style="52" customWidth="1"/>
    <col min="8963" max="8963" width="35" style="52" customWidth="1"/>
    <col min="8964" max="8964" width="15.140625" style="52" customWidth="1"/>
    <col min="8965" max="8965" width="10.42578125" style="52" bestFit="1" customWidth="1"/>
    <col min="8966" max="8966" width="12.85546875" style="52" customWidth="1"/>
    <col min="8967" max="8967" width="14.28515625" style="52" customWidth="1"/>
    <col min="8968" max="8968" width="11" style="52" customWidth="1"/>
    <col min="8969" max="8969" width="10.42578125" style="52" bestFit="1" customWidth="1"/>
    <col min="8970" max="8970" width="14.5703125" style="52" customWidth="1"/>
    <col min="8971" max="8971" width="14.85546875" style="52" customWidth="1"/>
    <col min="8972" max="8972" width="11.5703125" style="52" customWidth="1"/>
    <col min="8973" max="8973" width="14.7109375" style="52" customWidth="1"/>
    <col min="8974" max="8974" width="14.140625" style="52" customWidth="1"/>
    <col min="8975" max="8975" width="13.7109375" style="52" customWidth="1"/>
    <col min="8976" max="8976" width="3.7109375" style="52" customWidth="1"/>
    <col min="8977" max="8977" width="9.140625" style="52"/>
    <col min="8978" max="8978" width="12.5703125" style="52" bestFit="1" customWidth="1"/>
    <col min="8979" max="8979" width="9.140625" style="52"/>
    <col min="8980" max="8980" width="11" style="52" bestFit="1" customWidth="1"/>
    <col min="8981" max="9216" width="9.140625" style="52"/>
    <col min="9217" max="9217" width="3.85546875" style="52" customWidth="1"/>
    <col min="9218" max="9218" width="5.140625" style="52" customWidth="1"/>
    <col min="9219" max="9219" width="35" style="52" customWidth="1"/>
    <col min="9220" max="9220" width="15.140625" style="52" customWidth="1"/>
    <col min="9221" max="9221" width="10.42578125" style="52" bestFit="1" customWidth="1"/>
    <col min="9222" max="9222" width="12.85546875" style="52" customWidth="1"/>
    <col min="9223" max="9223" width="14.28515625" style="52" customWidth="1"/>
    <col min="9224" max="9224" width="11" style="52" customWidth="1"/>
    <col min="9225" max="9225" width="10.42578125" style="52" bestFit="1" customWidth="1"/>
    <col min="9226" max="9226" width="14.5703125" style="52" customWidth="1"/>
    <col min="9227" max="9227" width="14.85546875" style="52" customWidth="1"/>
    <col min="9228" max="9228" width="11.5703125" style="52" customWidth="1"/>
    <col min="9229" max="9229" width="14.7109375" style="52" customWidth="1"/>
    <col min="9230" max="9230" width="14.140625" style="52" customWidth="1"/>
    <col min="9231" max="9231" width="13.7109375" style="52" customWidth="1"/>
    <col min="9232" max="9232" width="3.7109375" style="52" customWidth="1"/>
    <col min="9233" max="9233" width="9.140625" style="52"/>
    <col min="9234" max="9234" width="12.5703125" style="52" bestFit="1" customWidth="1"/>
    <col min="9235" max="9235" width="9.140625" style="52"/>
    <col min="9236" max="9236" width="11" style="52" bestFit="1" customWidth="1"/>
    <col min="9237" max="9472" width="9.140625" style="52"/>
    <col min="9473" max="9473" width="3.85546875" style="52" customWidth="1"/>
    <col min="9474" max="9474" width="5.140625" style="52" customWidth="1"/>
    <col min="9475" max="9475" width="35" style="52" customWidth="1"/>
    <col min="9476" max="9476" width="15.140625" style="52" customWidth="1"/>
    <col min="9477" max="9477" width="10.42578125" style="52" bestFit="1" customWidth="1"/>
    <col min="9478" max="9478" width="12.85546875" style="52" customWidth="1"/>
    <col min="9479" max="9479" width="14.28515625" style="52" customWidth="1"/>
    <col min="9480" max="9480" width="11" style="52" customWidth="1"/>
    <col min="9481" max="9481" width="10.42578125" style="52" bestFit="1" customWidth="1"/>
    <col min="9482" max="9482" width="14.5703125" style="52" customWidth="1"/>
    <col min="9483" max="9483" width="14.85546875" style="52" customWidth="1"/>
    <col min="9484" max="9484" width="11.5703125" style="52" customWidth="1"/>
    <col min="9485" max="9485" width="14.7109375" style="52" customWidth="1"/>
    <col min="9486" max="9486" width="14.140625" style="52" customWidth="1"/>
    <col min="9487" max="9487" width="13.7109375" style="52" customWidth="1"/>
    <col min="9488" max="9488" width="3.7109375" style="52" customWidth="1"/>
    <col min="9489" max="9489" width="9.140625" style="52"/>
    <col min="9490" max="9490" width="12.5703125" style="52" bestFit="1" customWidth="1"/>
    <col min="9491" max="9491" width="9.140625" style="52"/>
    <col min="9492" max="9492" width="11" style="52" bestFit="1" customWidth="1"/>
    <col min="9493" max="9728" width="9.140625" style="52"/>
    <col min="9729" max="9729" width="3.85546875" style="52" customWidth="1"/>
    <col min="9730" max="9730" width="5.140625" style="52" customWidth="1"/>
    <col min="9731" max="9731" width="35" style="52" customWidth="1"/>
    <col min="9732" max="9732" width="15.140625" style="52" customWidth="1"/>
    <col min="9733" max="9733" width="10.42578125" style="52" bestFit="1" customWidth="1"/>
    <col min="9734" max="9734" width="12.85546875" style="52" customWidth="1"/>
    <col min="9735" max="9735" width="14.28515625" style="52" customWidth="1"/>
    <col min="9736" max="9736" width="11" style="52" customWidth="1"/>
    <col min="9737" max="9737" width="10.42578125" style="52" bestFit="1" customWidth="1"/>
    <col min="9738" max="9738" width="14.5703125" style="52" customWidth="1"/>
    <col min="9739" max="9739" width="14.85546875" style="52" customWidth="1"/>
    <col min="9740" max="9740" width="11.5703125" style="52" customWidth="1"/>
    <col min="9741" max="9741" width="14.7109375" style="52" customWidth="1"/>
    <col min="9742" max="9742" width="14.140625" style="52" customWidth="1"/>
    <col min="9743" max="9743" width="13.7109375" style="52" customWidth="1"/>
    <col min="9744" max="9744" width="3.7109375" style="52" customWidth="1"/>
    <col min="9745" max="9745" width="9.140625" style="52"/>
    <col min="9746" max="9746" width="12.5703125" style="52" bestFit="1" customWidth="1"/>
    <col min="9747" max="9747" width="9.140625" style="52"/>
    <col min="9748" max="9748" width="11" style="52" bestFit="1" customWidth="1"/>
    <col min="9749" max="9984" width="9.140625" style="52"/>
    <col min="9985" max="9985" width="3.85546875" style="52" customWidth="1"/>
    <col min="9986" max="9986" width="5.140625" style="52" customWidth="1"/>
    <col min="9987" max="9987" width="35" style="52" customWidth="1"/>
    <col min="9988" max="9988" width="15.140625" style="52" customWidth="1"/>
    <col min="9989" max="9989" width="10.42578125" style="52" bestFit="1" customWidth="1"/>
    <col min="9990" max="9990" width="12.85546875" style="52" customWidth="1"/>
    <col min="9991" max="9991" width="14.28515625" style="52" customWidth="1"/>
    <col min="9992" max="9992" width="11" style="52" customWidth="1"/>
    <col min="9993" max="9993" width="10.42578125" style="52" bestFit="1" customWidth="1"/>
    <col min="9994" max="9994" width="14.5703125" style="52" customWidth="1"/>
    <col min="9995" max="9995" width="14.85546875" style="52" customWidth="1"/>
    <col min="9996" max="9996" width="11.5703125" style="52" customWidth="1"/>
    <col min="9997" max="9997" width="14.7109375" style="52" customWidth="1"/>
    <col min="9998" max="9998" width="14.140625" style="52" customWidth="1"/>
    <col min="9999" max="9999" width="13.7109375" style="52" customWidth="1"/>
    <col min="10000" max="10000" width="3.7109375" style="52" customWidth="1"/>
    <col min="10001" max="10001" width="9.140625" style="52"/>
    <col min="10002" max="10002" width="12.5703125" style="52" bestFit="1" customWidth="1"/>
    <col min="10003" max="10003" width="9.140625" style="52"/>
    <col min="10004" max="10004" width="11" style="52" bestFit="1" customWidth="1"/>
    <col min="10005" max="10240" width="9.140625" style="52"/>
    <col min="10241" max="10241" width="3.85546875" style="52" customWidth="1"/>
    <col min="10242" max="10242" width="5.140625" style="52" customWidth="1"/>
    <col min="10243" max="10243" width="35" style="52" customWidth="1"/>
    <col min="10244" max="10244" width="15.140625" style="52" customWidth="1"/>
    <col min="10245" max="10245" width="10.42578125" style="52" bestFit="1" customWidth="1"/>
    <col min="10246" max="10246" width="12.85546875" style="52" customWidth="1"/>
    <col min="10247" max="10247" width="14.28515625" style="52" customWidth="1"/>
    <col min="10248" max="10248" width="11" style="52" customWidth="1"/>
    <col min="10249" max="10249" width="10.42578125" style="52" bestFit="1" customWidth="1"/>
    <col min="10250" max="10250" width="14.5703125" style="52" customWidth="1"/>
    <col min="10251" max="10251" width="14.85546875" style="52" customWidth="1"/>
    <col min="10252" max="10252" width="11.5703125" style="52" customWidth="1"/>
    <col min="10253" max="10253" width="14.7109375" style="52" customWidth="1"/>
    <col min="10254" max="10254" width="14.140625" style="52" customWidth="1"/>
    <col min="10255" max="10255" width="13.7109375" style="52" customWidth="1"/>
    <col min="10256" max="10256" width="3.7109375" style="52" customWidth="1"/>
    <col min="10257" max="10257" width="9.140625" style="52"/>
    <col min="10258" max="10258" width="12.5703125" style="52" bestFit="1" customWidth="1"/>
    <col min="10259" max="10259" width="9.140625" style="52"/>
    <col min="10260" max="10260" width="11" style="52" bestFit="1" customWidth="1"/>
    <col min="10261" max="10496" width="9.140625" style="52"/>
    <col min="10497" max="10497" width="3.85546875" style="52" customWidth="1"/>
    <col min="10498" max="10498" width="5.140625" style="52" customWidth="1"/>
    <col min="10499" max="10499" width="35" style="52" customWidth="1"/>
    <col min="10500" max="10500" width="15.140625" style="52" customWidth="1"/>
    <col min="10501" max="10501" width="10.42578125" style="52" bestFit="1" customWidth="1"/>
    <col min="10502" max="10502" width="12.85546875" style="52" customWidth="1"/>
    <col min="10503" max="10503" width="14.28515625" style="52" customWidth="1"/>
    <col min="10504" max="10504" width="11" style="52" customWidth="1"/>
    <col min="10505" max="10505" width="10.42578125" style="52" bestFit="1" customWidth="1"/>
    <col min="10506" max="10506" width="14.5703125" style="52" customWidth="1"/>
    <col min="10507" max="10507" width="14.85546875" style="52" customWidth="1"/>
    <col min="10508" max="10508" width="11.5703125" style="52" customWidth="1"/>
    <col min="10509" max="10509" width="14.7109375" style="52" customWidth="1"/>
    <col min="10510" max="10510" width="14.140625" style="52" customWidth="1"/>
    <col min="10511" max="10511" width="13.7109375" style="52" customWidth="1"/>
    <col min="10512" max="10512" width="3.7109375" style="52" customWidth="1"/>
    <col min="10513" max="10513" width="9.140625" style="52"/>
    <col min="10514" max="10514" width="12.5703125" style="52" bestFit="1" customWidth="1"/>
    <col min="10515" max="10515" width="9.140625" style="52"/>
    <col min="10516" max="10516" width="11" style="52" bestFit="1" customWidth="1"/>
    <col min="10517" max="10752" width="9.140625" style="52"/>
    <col min="10753" max="10753" width="3.85546875" style="52" customWidth="1"/>
    <col min="10754" max="10754" width="5.140625" style="52" customWidth="1"/>
    <col min="10755" max="10755" width="35" style="52" customWidth="1"/>
    <col min="10756" max="10756" width="15.140625" style="52" customWidth="1"/>
    <col min="10757" max="10757" width="10.42578125" style="52" bestFit="1" customWidth="1"/>
    <col min="10758" max="10758" width="12.85546875" style="52" customWidth="1"/>
    <col min="10759" max="10759" width="14.28515625" style="52" customWidth="1"/>
    <col min="10760" max="10760" width="11" style="52" customWidth="1"/>
    <col min="10761" max="10761" width="10.42578125" style="52" bestFit="1" customWidth="1"/>
    <col min="10762" max="10762" width="14.5703125" style="52" customWidth="1"/>
    <col min="10763" max="10763" width="14.85546875" style="52" customWidth="1"/>
    <col min="10764" max="10764" width="11.5703125" style="52" customWidth="1"/>
    <col min="10765" max="10765" width="14.7109375" style="52" customWidth="1"/>
    <col min="10766" max="10766" width="14.140625" style="52" customWidth="1"/>
    <col min="10767" max="10767" width="13.7109375" style="52" customWidth="1"/>
    <col min="10768" max="10768" width="3.7109375" style="52" customWidth="1"/>
    <col min="10769" max="10769" width="9.140625" style="52"/>
    <col min="10770" max="10770" width="12.5703125" style="52" bestFit="1" customWidth="1"/>
    <col min="10771" max="10771" width="9.140625" style="52"/>
    <col min="10772" max="10772" width="11" style="52" bestFit="1" customWidth="1"/>
    <col min="10773" max="11008" width="9.140625" style="52"/>
    <col min="11009" max="11009" width="3.85546875" style="52" customWidth="1"/>
    <col min="11010" max="11010" width="5.140625" style="52" customWidth="1"/>
    <col min="11011" max="11011" width="35" style="52" customWidth="1"/>
    <col min="11012" max="11012" width="15.140625" style="52" customWidth="1"/>
    <col min="11013" max="11013" width="10.42578125" style="52" bestFit="1" customWidth="1"/>
    <col min="11014" max="11014" width="12.85546875" style="52" customWidth="1"/>
    <col min="11015" max="11015" width="14.28515625" style="52" customWidth="1"/>
    <col min="11016" max="11016" width="11" style="52" customWidth="1"/>
    <col min="11017" max="11017" width="10.42578125" style="52" bestFit="1" customWidth="1"/>
    <col min="11018" max="11018" width="14.5703125" style="52" customWidth="1"/>
    <col min="11019" max="11019" width="14.85546875" style="52" customWidth="1"/>
    <col min="11020" max="11020" width="11.5703125" style="52" customWidth="1"/>
    <col min="11021" max="11021" width="14.7109375" style="52" customWidth="1"/>
    <col min="11022" max="11022" width="14.140625" style="52" customWidth="1"/>
    <col min="11023" max="11023" width="13.7109375" style="52" customWidth="1"/>
    <col min="11024" max="11024" width="3.7109375" style="52" customWidth="1"/>
    <col min="11025" max="11025" width="9.140625" style="52"/>
    <col min="11026" max="11026" width="12.5703125" style="52" bestFit="1" customWidth="1"/>
    <col min="11027" max="11027" width="9.140625" style="52"/>
    <col min="11028" max="11028" width="11" style="52" bestFit="1" customWidth="1"/>
    <col min="11029" max="11264" width="9.140625" style="52"/>
    <col min="11265" max="11265" width="3.85546875" style="52" customWidth="1"/>
    <col min="11266" max="11266" width="5.140625" style="52" customWidth="1"/>
    <col min="11267" max="11267" width="35" style="52" customWidth="1"/>
    <col min="11268" max="11268" width="15.140625" style="52" customWidth="1"/>
    <col min="11269" max="11269" width="10.42578125" style="52" bestFit="1" customWidth="1"/>
    <col min="11270" max="11270" width="12.85546875" style="52" customWidth="1"/>
    <col min="11271" max="11271" width="14.28515625" style="52" customWidth="1"/>
    <col min="11272" max="11272" width="11" style="52" customWidth="1"/>
    <col min="11273" max="11273" width="10.42578125" style="52" bestFit="1" customWidth="1"/>
    <col min="11274" max="11274" width="14.5703125" style="52" customWidth="1"/>
    <col min="11275" max="11275" width="14.85546875" style="52" customWidth="1"/>
    <col min="11276" max="11276" width="11.5703125" style="52" customWidth="1"/>
    <col min="11277" max="11277" width="14.7109375" style="52" customWidth="1"/>
    <col min="11278" max="11278" width="14.140625" style="52" customWidth="1"/>
    <col min="11279" max="11279" width="13.7109375" style="52" customWidth="1"/>
    <col min="11280" max="11280" width="3.7109375" style="52" customWidth="1"/>
    <col min="11281" max="11281" width="9.140625" style="52"/>
    <col min="11282" max="11282" width="12.5703125" style="52" bestFit="1" customWidth="1"/>
    <col min="11283" max="11283" width="9.140625" style="52"/>
    <col min="11284" max="11284" width="11" style="52" bestFit="1" customWidth="1"/>
    <col min="11285" max="11520" width="9.140625" style="52"/>
    <col min="11521" max="11521" width="3.85546875" style="52" customWidth="1"/>
    <col min="11522" max="11522" width="5.140625" style="52" customWidth="1"/>
    <col min="11523" max="11523" width="35" style="52" customWidth="1"/>
    <col min="11524" max="11524" width="15.140625" style="52" customWidth="1"/>
    <col min="11525" max="11525" width="10.42578125" style="52" bestFit="1" customWidth="1"/>
    <col min="11526" max="11526" width="12.85546875" style="52" customWidth="1"/>
    <col min="11527" max="11527" width="14.28515625" style="52" customWidth="1"/>
    <col min="11528" max="11528" width="11" style="52" customWidth="1"/>
    <col min="11529" max="11529" width="10.42578125" style="52" bestFit="1" customWidth="1"/>
    <col min="11530" max="11530" width="14.5703125" style="52" customWidth="1"/>
    <col min="11531" max="11531" width="14.85546875" style="52" customWidth="1"/>
    <col min="11532" max="11532" width="11.5703125" style="52" customWidth="1"/>
    <col min="11533" max="11533" width="14.7109375" style="52" customWidth="1"/>
    <col min="11534" max="11534" width="14.140625" style="52" customWidth="1"/>
    <col min="11535" max="11535" width="13.7109375" style="52" customWidth="1"/>
    <col min="11536" max="11536" width="3.7109375" style="52" customWidth="1"/>
    <col min="11537" max="11537" width="9.140625" style="52"/>
    <col min="11538" max="11538" width="12.5703125" style="52" bestFit="1" customWidth="1"/>
    <col min="11539" max="11539" width="9.140625" style="52"/>
    <col min="11540" max="11540" width="11" style="52" bestFit="1" customWidth="1"/>
    <col min="11541" max="11776" width="9.140625" style="52"/>
    <col min="11777" max="11777" width="3.85546875" style="52" customWidth="1"/>
    <col min="11778" max="11778" width="5.140625" style="52" customWidth="1"/>
    <col min="11779" max="11779" width="35" style="52" customWidth="1"/>
    <col min="11780" max="11780" width="15.140625" style="52" customWidth="1"/>
    <col min="11781" max="11781" width="10.42578125" style="52" bestFit="1" customWidth="1"/>
    <col min="11782" max="11782" width="12.85546875" style="52" customWidth="1"/>
    <col min="11783" max="11783" width="14.28515625" style="52" customWidth="1"/>
    <col min="11784" max="11784" width="11" style="52" customWidth="1"/>
    <col min="11785" max="11785" width="10.42578125" style="52" bestFit="1" customWidth="1"/>
    <col min="11786" max="11786" width="14.5703125" style="52" customWidth="1"/>
    <col min="11787" max="11787" width="14.85546875" style="52" customWidth="1"/>
    <col min="11788" max="11788" width="11.5703125" style="52" customWidth="1"/>
    <col min="11789" max="11789" width="14.7109375" style="52" customWidth="1"/>
    <col min="11790" max="11790" width="14.140625" style="52" customWidth="1"/>
    <col min="11791" max="11791" width="13.7109375" style="52" customWidth="1"/>
    <col min="11792" max="11792" width="3.7109375" style="52" customWidth="1"/>
    <col min="11793" max="11793" width="9.140625" style="52"/>
    <col min="11794" max="11794" width="12.5703125" style="52" bestFit="1" customWidth="1"/>
    <col min="11795" max="11795" width="9.140625" style="52"/>
    <col min="11796" max="11796" width="11" style="52" bestFit="1" customWidth="1"/>
    <col min="11797" max="12032" width="9.140625" style="52"/>
    <col min="12033" max="12033" width="3.85546875" style="52" customWidth="1"/>
    <col min="12034" max="12034" width="5.140625" style="52" customWidth="1"/>
    <col min="12035" max="12035" width="35" style="52" customWidth="1"/>
    <col min="12036" max="12036" width="15.140625" style="52" customWidth="1"/>
    <col min="12037" max="12037" width="10.42578125" style="52" bestFit="1" customWidth="1"/>
    <col min="12038" max="12038" width="12.85546875" style="52" customWidth="1"/>
    <col min="12039" max="12039" width="14.28515625" style="52" customWidth="1"/>
    <col min="12040" max="12040" width="11" style="52" customWidth="1"/>
    <col min="12041" max="12041" width="10.42578125" style="52" bestFit="1" customWidth="1"/>
    <col min="12042" max="12042" width="14.5703125" style="52" customWidth="1"/>
    <col min="12043" max="12043" width="14.85546875" style="52" customWidth="1"/>
    <col min="12044" max="12044" width="11.5703125" style="52" customWidth="1"/>
    <col min="12045" max="12045" width="14.7109375" style="52" customWidth="1"/>
    <col min="12046" max="12046" width="14.140625" style="52" customWidth="1"/>
    <col min="12047" max="12047" width="13.7109375" style="52" customWidth="1"/>
    <col min="12048" max="12048" width="3.7109375" style="52" customWidth="1"/>
    <col min="12049" max="12049" width="9.140625" style="52"/>
    <col min="12050" max="12050" width="12.5703125" style="52" bestFit="1" customWidth="1"/>
    <col min="12051" max="12051" width="9.140625" style="52"/>
    <col min="12052" max="12052" width="11" style="52" bestFit="1" customWidth="1"/>
    <col min="12053" max="12288" width="9.140625" style="52"/>
    <col min="12289" max="12289" width="3.85546875" style="52" customWidth="1"/>
    <col min="12290" max="12290" width="5.140625" style="52" customWidth="1"/>
    <col min="12291" max="12291" width="35" style="52" customWidth="1"/>
    <col min="12292" max="12292" width="15.140625" style="52" customWidth="1"/>
    <col min="12293" max="12293" width="10.42578125" style="52" bestFit="1" customWidth="1"/>
    <col min="12294" max="12294" width="12.85546875" style="52" customWidth="1"/>
    <col min="12295" max="12295" width="14.28515625" style="52" customWidth="1"/>
    <col min="12296" max="12296" width="11" style="52" customWidth="1"/>
    <col min="12297" max="12297" width="10.42578125" style="52" bestFit="1" customWidth="1"/>
    <col min="12298" max="12298" width="14.5703125" style="52" customWidth="1"/>
    <col min="12299" max="12299" width="14.85546875" style="52" customWidth="1"/>
    <col min="12300" max="12300" width="11.5703125" style="52" customWidth="1"/>
    <col min="12301" max="12301" width="14.7109375" style="52" customWidth="1"/>
    <col min="12302" max="12302" width="14.140625" style="52" customWidth="1"/>
    <col min="12303" max="12303" width="13.7109375" style="52" customWidth="1"/>
    <col min="12304" max="12304" width="3.7109375" style="52" customWidth="1"/>
    <col min="12305" max="12305" width="9.140625" style="52"/>
    <col min="12306" max="12306" width="12.5703125" style="52" bestFit="1" customWidth="1"/>
    <col min="12307" max="12307" width="9.140625" style="52"/>
    <col min="12308" max="12308" width="11" style="52" bestFit="1" customWidth="1"/>
    <col min="12309" max="12544" width="9.140625" style="52"/>
    <col min="12545" max="12545" width="3.85546875" style="52" customWidth="1"/>
    <col min="12546" max="12546" width="5.140625" style="52" customWidth="1"/>
    <col min="12547" max="12547" width="35" style="52" customWidth="1"/>
    <col min="12548" max="12548" width="15.140625" style="52" customWidth="1"/>
    <col min="12549" max="12549" width="10.42578125" style="52" bestFit="1" customWidth="1"/>
    <col min="12550" max="12550" width="12.85546875" style="52" customWidth="1"/>
    <col min="12551" max="12551" width="14.28515625" style="52" customWidth="1"/>
    <col min="12552" max="12552" width="11" style="52" customWidth="1"/>
    <col min="12553" max="12553" width="10.42578125" style="52" bestFit="1" customWidth="1"/>
    <col min="12554" max="12554" width="14.5703125" style="52" customWidth="1"/>
    <col min="12555" max="12555" width="14.85546875" style="52" customWidth="1"/>
    <col min="12556" max="12556" width="11.5703125" style="52" customWidth="1"/>
    <col min="12557" max="12557" width="14.7109375" style="52" customWidth="1"/>
    <col min="12558" max="12558" width="14.140625" style="52" customWidth="1"/>
    <col min="12559" max="12559" width="13.7109375" style="52" customWidth="1"/>
    <col min="12560" max="12560" width="3.7109375" style="52" customWidth="1"/>
    <col min="12561" max="12561" width="9.140625" style="52"/>
    <col min="12562" max="12562" width="12.5703125" style="52" bestFit="1" customWidth="1"/>
    <col min="12563" max="12563" width="9.140625" style="52"/>
    <col min="12564" max="12564" width="11" style="52" bestFit="1" customWidth="1"/>
    <col min="12565" max="12800" width="9.140625" style="52"/>
    <col min="12801" max="12801" width="3.85546875" style="52" customWidth="1"/>
    <col min="12802" max="12802" width="5.140625" style="52" customWidth="1"/>
    <col min="12803" max="12803" width="35" style="52" customWidth="1"/>
    <col min="12804" max="12804" width="15.140625" style="52" customWidth="1"/>
    <col min="12805" max="12805" width="10.42578125" style="52" bestFit="1" customWidth="1"/>
    <col min="12806" max="12806" width="12.85546875" style="52" customWidth="1"/>
    <col min="12807" max="12807" width="14.28515625" style="52" customWidth="1"/>
    <col min="12808" max="12808" width="11" style="52" customWidth="1"/>
    <col min="12809" max="12809" width="10.42578125" style="52" bestFit="1" customWidth="1"/>
    <col min="12810" max="12810" width="14.5703125" style="52" customWidth="1"/>
    <col min="12811" max="12811" width="14.85546875" style="52" customWidth="1"/>
    <col min="12812" max="12812" width="11.5703125" style="52" customWidth="1"/>
    <col min="12813" max="12813" width="14.7109375" style="52" customWidth="1"/>
    <col min="12814" max="12814" width="14.140625" style="52" customWidth="1"/>
    <col min="12815" max="12815" width="13.7109375" style="52" customWidth="1"/>
    <col min="12816" max="12816" width="3.7109375" style="52" customWidth="1"/>
    <col min="12817" max="12817" width="9.140625" style="52"/>
    <col min="12818" max="12818" width="12.5703125" style="52" bestFit="1" customWidth="1"/>
    <col min="12819" max="12819" width="9.140625" style="52"/>
    <col min="12820" max="12820" width="11" style="52" bestFit="1" customWidth="1"/>
    <col min="12821" max="13056" width="9.140625" style="52"/>
    <col min="13057" max="13057" width="3.85546875" style="52" customWidth="1"/>
    <col min="13058" max="13058" width="5.140625" style="52" customWidth="1"/>
    <col min="13059" max="13059" width="35" style="52" customWidth="1"/>
    <col min="13060" max="13060" width="15.140625" style="52" customWidth="1"/>
    <col min="13061" max="13061" width="10.42578125" style="52" bestFit="1" customWidth="1"/>
    <col min="13062" max="13062" width="12.85546875" style="52" customWidth="1"/>
    <col min="13063" max="13063" width="14.28515625" style="52" customWidth="1"/>
    <col min="13064" max="13064" width="11" style="52" customWidth="1"/>
    <col min="13065" max="13065" width="10.42578125" style="52" bestFit="1" customWidth="1"/>
    <col min="13066" max="13066" width="14.5703125" style="52" customWidth="1"/>
    <col min="13067" max="13067" width="14.85546875" style="52" customWidth="1"/>
    <col min="13068" max="13068" width="11.5703125" style="52" customWidth="1"/>
    <col min="13069" max="13069" width="14.7109375" style="52" customWidth="1"/>
    <col min="13070" max="13070" width="14.140625" style="52" customWidth="1"/>
    <col min="13071" max="13071" width="13.7109375" style="52" customWidth="1"/>
    <col min="13072" max="13072" width="3.7109375" style="52" customWidth="1"/>
    <col min="13073" max="13073" width="9.140625" style="52"/>
    <col min="13074" max="13074" width="12.5703125" style="52" bestFit="1" customWidth="1"/>
    <col min="13075" max="13075" width="9.140625" style="52"/>
    <col min="13076" max="13076" width="11" style="52" bestFit="1" customWidth="1"/>
    <col min="13077" max="13312" width="9.140625" style="52"/>
    <col min="13313" max="13313" width="3.85546875" style="52" customWidth="1"/>
    <col min="13314" max="13314" width="5.140625" style="52" customWidth="1"/>
    <col min="13315" max="13315" width="35" style="52" customWidth="1"/>
    <col min="13316" max="13316" width="15.140625" style="52" customWidth="1"/>
    <col min="13317" max="13317" width="10.42578125" style="52" bestFit="1" customWidth="1"/>
    <col min="13318" max="13318" width="12.85546875" style="52" customWidth="1"/>
    <col min="13319" max="13319" width="14.28515625" style="52" customWidth="1"/>
    <col min="13320" max="13320" width="11" style="52" customWidth="1"/>
    <col min="13321" max="13321" width="10.42578125" style="52" bestFit="1" customWidth="1"/>
    <col min="13322" max="13322" width="14.5703125" style="52" customWidth="1"/>
    <col min="13323" max="13323" width="14.85546875" style="52" customWidth="1"/>
    <col min="13324" max="13324" width="11.5703125" style="52" customWidth="1"/>
    <col min="13325" max="13325" width="14.7109375" style="52" customWidth="1"/>
    <col min="13326" max="13326" width="14.140625" style="52" customWidth="1"/>
    <col min="13327" max="13327" width="13.7109375" style="52" customWidth="1"/>
    <col min="13328" max="13328" width="3.7109375" style="52" customWidth="1"/>
    <col min="13329" max="13329" width="9.140625" style="52"/>
    <col min="13330" max="13330" width="12.5703125" style="52" bestFit="1" customWidth="1"/>
    <col min="13331" max="13331" width="9.140625" style="52"/>
    <col min="13332" max="13332" width="11" style="52" bestFit="1" customWidth="1"/>
    <col min="13333" max="13568" width="9.140625" style="52"/>
    <col min="13569" max="13569" width="3.85546875" style="52" customWidth="1"/>
    <col min="13570" max="13570" width="5.140625" style="52" customWidth="1"/>
    <col min="13571" max="13571" width="35" style="52" customWidth="1"/>
    <col min="13572" max="13572" width="15.140625" style="52" customWidth="1"/>
    <col min="13573" max="13573" width="10.42578125" style="52" bestFit="1" customWidth="1"/>
    <col min="13574" max="13574" width="12.85546875" style="52" customWidth="1"/>
    <col min="13575" max="13575" width="14.28515625" style="52" customWidth="1"/>
    <col min="13576" max="13576" width="11" style="52" customWidth="1"/>
    <col min="13577" max="13577" width="10.42578125" style="52" bestFit="1" customWidth="1"/>
    <col min="13578" max="13578" width="14.5703125" style="52" customWidth="1"/>
    <col min="13579" max="13579" width="14.85546875" style="52" customWidth="1"/>
    <col min="13580" max="13580" width="11.5703125" style="52" customWidth="1"/>
    <col min="13581" max="13581" width="14.7109375" style="52" customWidth="1"/>
    <col min="13582" max="13582" width="14.140625" style="52" customWidth="1"/>
    <col min="13583" max="13583" width="13.7109375" style="52" customWidth="1"/>
    <col min="13584" max="13584" width="3.7109375" style="52" customWidth="1"/>
    <col min="13585" max="13585" width="9.140625" style="52"/>
    <col min="13586" max="13586" width="12.5703125" style="52" bestFit="1" customWidth="1"/>
    <col min="13587" max="13587" width="9.140625" style="52"/>
    <col min="13588" max="13588" width="11" style="52" bestFit="1" customWidth="1"/>
    <col min="13589" max="13824" width="9.140625" style="52"/>
    <col min="13825" max="13825" width="3.85546875" style="52" customWidth="1"/>
    <col min="13826" max="13826" width="5.140625" style="52" customWidth="1"/>
    <col min="13827" max="13827" width="35" style="52" customWidth="1"/>
    <col min="13828" max="13828" width="15.140625" style="52" customWidth="1"/>
    <col min="13829" max="13829" width="10.42578125" style="52" bestFit="1" customWidth="1"/>
    <col min="13830" max="13830" width="12.85546875" style="52" customWidth="1"/>
    <col min="13831" max="13831" width="14.28515625" style="52" customWidth="1"/>
    <col min="13832" max="13832" width="11" style="52" customWidth="1"/>
    <col min="13833" max="13833" width="10.42578125" style="52" bestFit="1" customWidth="1"/>
    <col min="13834" max="13834" width="14.5703125" style="52" customWidth="1"/>
    <col min="13835" max="13835" width="14.85546875" style="52" customWidth="1"/>
    <col min="13836" max="13836" width="11.5703125" style="52" customWidth="1"/>
    <col min="13837" max="13837" width="14.7109375" style="52" customWidth="1"/>
    <col min="13838" max="13838" width="14.140625" style="52" customWidth="1"/>
    <col min="13839" max="13839" width="13.7109375" style="52" customWidth="1"/>
    <col min="13840" max="13840" width="3.7109375" style="52" customWidth="1"/>
    <col min="13841" max="13841" width="9.140625" style="52"/>
    <col min="13842" max="13842" width="12.5703125" style="52" bestFit="1" customWidth="1"/>
    <col min="13843" max="13843" width="9.140625" style="52"/>
    <col min="13844" max="13844" width="11" style="52" bestFit="1" customWidth="1"/>
    <col min="13845" max="14080" width="9.140625" style="52"/>
    <col min="14081" max="14081" width="3.85546875" style="52" customWidth="1"/>
    <col min="14082" max="14082" width="5.140625" style="52" customWidth="1"/>
    <col min="14083" max="14083" width="35" style="52" customWidth="1"/>
    <col min="14084" max="14084" width="15.140625" style="52" customWidth="1"/>
    <col min="14085" max="14085" width="10.42578125" style="52" bestFit="1" customWidth="1"/>
    <col min="14086" max="14086" width="12.85546875" style="52" customWidth="1"/>
    <col min="14087" max="14087" width="14.28515625" style="52" customWidth="1"/>
    <col min="14088" max="14088" width="11" style="52" customWidth="1"/>
    <col min="14089" max="14089" width="10.42578125" style="52" bestFit="1" customWidth="1"/>
    <col min="14090" max="14090" width="14.5703125" style="52" customWidth="1"/>
    <col min="14091" max="14091" width="14.85546875" style="52" customWidth="1"/>
    <col min="14092" max="14092" width="11.5703125" style="52" customWidth="1"/>
    <col min="14093" max="14093" width="14.7109375" style="52" customWidth="1"/>
    <col min="14094" max="14094" width="14.140625" style="52" customWidth="1"/>
    <col min="14095" max="14095" width="13.7109375" style="52" customWidth="1"/>
    <col min="14096" max="14096" width="3.7109375" style="52" customWidth="1"/>
    <col min="14097" max="14097" width="9.140625" style="52"/>
    <col min="14098" max="14098" width="12.5703125" style="52" bestFit="1" customWidth="1"/>
    <col min="14099" max="14099" width="9.140625" style="52"/>
    <col min="14100" max="14100" width="11" style="52" bestFit="1" customWidth="1"/>
    <col min="14101" max="14336" width="9.140625" style="52"/>
    <col min="14337" max="14337" width="3.85546875" style="52" customWidth="1"/>
    <col min="14338" max="14338" width="5.140625" style="52" customWidth="1"/>
    <col min="14339" max="14339" width="35" style="52" customWidth="1"/>
    <col min="14340" max="14340" width="15.140625" style="52" customWidth="1"/>
    <col min="14341" max="14341" width="10.42578125" style="52" bestFit="1" customWidth="1"/>
    <col min="14342" max="14342" width="12.85546875" style="52" customWidth="1"/>
    <col min="14343" max="14343" width="14.28515625" style="52" customWidth="1"/>
    <col min="14344" max="14344" width="11" style="52" customWidth="1"/>
    <col min="14345" max="14345" width="10.42578125" style="52" bestFit="1" customWidth="1"/>
    <col min="14346" max="14346" width="14.5703125" style="52" customWidth="1"/>
    <col min="14347" max="14347" width="14.85546875" style="52" customWidth="1"/>
    <col min="14348" max="14348" width="11.5703125" style="52" customWidth="1"/>
    <col min="14349" max="14349" width="14.7109375" style="52" customWidth="1"/>
    <col min="14350" max="14350" width="14.140625" style="52" customWidth="1"/>
    <col min="14351" max="14351" width="13.7109375" style="52" customWidth="1"/>
    <col min="14352" max="14352" width="3.7109375" style="52" customWidth="1"/>
    <col min="14353" max="14353" width="9.140625" style="52"/>
    <col min="14354" max="14354" width="12.5703125" style="52" bestFit="1" customWidth="1"/>
    <col min="14355" max="14355" width="9.140625" style="52"/>
    <col min="14356" max="14356" width="11" style="52" bestFit="1" customWidth="1"/>
    <col min="14357" max="14592" width="9.140625" style="52"/>
    <col min="14593" max="14593" width="3.85546875" style="52" customWidth="1"/>
    <col min="14594" max="14594" width="5.140625" style="52" customWidth="1"/>
    <col min="14595" max="14595" width="35" style="52" customWidth="1"/>
    <col min="14596" max="14596" width="15.140625" style="52" customWidth="1"/>
    <col min="14597" max="14597" width="10.42578125" style="52" bestFit="1" customWidth="1"/>
    <col min="14598" max="14598" width="12.85546875" style="52" customWidth="1"/>
    <col min="14599" max="14599" width="14.28515625" style="52" customWidth="1"/>
    <col min="14600" max="14600" width="11" style="52" customWidth="1"/>
    <col min="14601" max="14601" width="10.42578125" style="52" bestFit="1" customWidth="1"/>
    <col min="14602" max="14602" width="14.5703125" style="52" customWidth="1"/>
    <col min="14603" max="14603" width="14.85546875" style="52" customWidth="1"/>
    <col min="14604" max="14604" width="11.5703125" style="52" customWidth="1"/>
    <col min="14605" max="14605" width="14.7109375" style="52" customWidth="1"/>
    <col min="14606" max="14606" width="14.140625" style="52" customWidth="1"/>
    <col min="14607" max="14607" width="13.7109375" style="52" customWidth="1"/>
    <col min="14608" max="14608" width="3.7109375" style="52" customWidth="1"/>
    <col min="14609" max="14609" width="9.140625" style="52"/>
    <col min="14610" max="14610" width="12.5703125" style="52" bestFit="1" customWidth="1"/>
    <col min="14611" max="14611" width="9.140625" style="52"/>
    <col min="14612" max="14612" width="11" style="52" bestFit="1" customWidth="1"/>
    <col min="14613" max="14848" width="9.140625" style="52"/>
    <col min="14849" max="14849" width="3.85546875" style="52" customWidth="1"/>
    <col min="14850" max="14850" width="5.140625" style="52" customWidth="1"/>
    <col min="14851" max="14851" width="35" style="52" customWidth="1"/>
    <col min="14852" max="14852" width="15.140625" style="52" customWidth="1"/>
    <col min="14853" max="14853" width="10.42578125" style="52" bestFit="1" customWidth="1"/>
    <col min="14854" max="14854" width="12.85546875" style="52" customWidth="1"/>
    <col min="14855" max="14855" width="14.28515625" style="52" customWidth="1"/>
    <col min="14856" max="14856" width="11" style="52" customWidth="1"/>
    <col min="14857" max="14857" width="10.42578125" style="52" bestFit="1" customWidth="1"/>
    <col min="14858" max="14858" width="14.5703125" style="52" customWidth="1"/>
    <col min="14859" max="14859" width="14.85546875" style="52" customWidth="1"/>
    <col min="14860" max="14860" width="11.5703125" style="52" customWidth="1"/>
    <col min="14861" max="14861" width="14.7109375" style="52" customWidth="1"/>
    <col min="14862" max="14862" width="14.140625" style="52" customWidth="1"/>
    <col min="14863" max="14863" width="13.7109375" style="52" customWidth="1"/>
    <col min="14864" max="14864" width="3.7109375" style="52" customWidth="1"/>
    <col min="14865" max="14865" width="9.140625" style="52"/>
    <col min="14866" max="14866" width="12.5703125" style="52" bestFit="1" customWidth="1"/>
    <col min="14867" max="14867" width="9.140625" style="52"/>
    <col min="14868" max="14868" width="11" style="52" bestFit="1" customWidth="1"/>
    <col min="14869" max="15104" width="9.140625" style="52"/>
    <col min="15105" max="15105" width="3.85546875" style="52" customWidth="1"/>
    <col min="15106" max="15106" width="5.140625" style="52" customWidth="1"/>
    <col min="15107" max="15107" width="35" style="52" customWidth="1"/>
    <col min="15108" max="15108" width="15.140625" style="52" customWidth="1"/>
    <col min="15109" max="15109" width="10.42578125" style="52" bestFit="1" customWidth="1"/>
    <col min="15110" max="15110" width="12.85546875" style="52" customWidth="1"/>
    <col min="15111" max="15111" width="14.28515625" style="52" customWidth="1"/>
    <col min="15112" max="15112" width="11" style="52" customWidth="1"/>
    <col min="15113" max="15113" width="10.42578125" style="52" bestFit="1" customWidth="1"/>
    <col min="15114" max="15114" width="14.5703125" style="52" customWidth="1"/>
    <col min="15115" max="15115" width="14.85546875" style="52" customWidth="1"/>
    <col min="15116" max="15116" width="11.5703125" style="52" customWidth="1"/>
    <col min="15117" max="15117" width="14.7109375" style="52" customWidth="1"/>
    <col min="15118" max="15118" width="14.140625" style="52" customWidth="1"/>
    <col min="15119" max="15119" width="13.7109375" style="52" customWidth="1"/>
    <col min="15120" max="15120" width="3.7109375" style="52" customWidth="1"/>
    <col min="15121" max="15121" width="9.140625" style="52"/>
    <col min="15122" max="15122" width="12.5703125" style="52" bestFit="1" customWidth="1"/>
    <col min="15123" max="15123" width="9.140625" style="52"/>
    <col min="15124" max="15124" width="11" style="52" bestFit="1" customWidth="1"/>
    <col min="15125" max="15360" width="9.140625" style="52"/>
    <col min="15361" max="15361" width="3.85546875" style="52" customWidth="1"/>
    <col min="15362" max="15362" width="5.140625" style="52" customWidth="1"/>
    <col min="15363" max="15363" width="35" style="52" customWidth="1"/>
    <col min="15364" max="15364" width="15.140625" style="52" customWidth="1"/>
    <col min="15365" max="15365" width="10.42578125" style="52" bestFit="1" customWidth="1"/>
    <col min="15366" max="15366" width="12.85546875" style="52" customWidth="1"/>
    <col min="15367" max="15367" width="14.28515625" style="52" customWidth="1"/>
    <col min="15368" max="15368" width="11" style="52" customWidth="1"/>
    <col min="15369" max="15369" width="10.42578125" style="52" bestFit="1" customWidth="1"/>
    <col min="15370" max="15370" width="14.5703125" style="52" customWidth="1"/>
    <col min="15371" max="15371" width="14.85546875" style="52" customWidth="1"/>
    <col min="15372" max="15372" width="11.5703125" style="52" customWidth="1"/>
    <col min="15373" max="15373" width="14.7109375" style="52" customWidth="1"/>
    <col min="15374" max="15374" width="14.140625" style="52" customWidth="1"/>
    <col min="15375" max="15375" width="13.7109375" style="52" customWidth="1"/>
    <col min="15376" max="15376" width="3.7109375" style="52" customWidth="1"/>
    <col min="15377" max="15377" width="9.140625" style="52"/>
    <col min="15378" max="15378" width="12.5703125" style="52" bestFit="1" customWidth="1"/>
    <col min="15379" max="15379" width="9.140625" style="52"/>
    <col min="15380" max="15380" width="11" style="52" bestFit="1" customWidth="1"/>
    <col min="15381" max="15616" width="9.140625" style="52"/>
    <col min="15617" max="15617" width="3.85546875" style="52" customWidth="1"/>
    <col min="15618" max="15618" width="5.140625" style="52" customWidth="1"/>
    <col min="15619" max="15619" width="35" style="52" customWidth="1"/>
    <col min="15620" max="15620" width="15.140625" style="52" customWidth="1"/>
    <col min="15621" max="15621" width="10.42578125" style="52" bestFit="1" customWidth="1"/>
    <col min="15622" max="15622" width="12.85546875" style="52" customWidth="1"/>
    <col min="15623" max="15623" width="14.28515625" style="52" customWidth="1"/>
    <col min="15624" max="15624" width="11" style="52" customWidth="1"/>
    <col min="15625" max="15625" width="10.42578125" style="52" bestFit="1" customWidth="1"/>
    <col min="15626" max="15626" width="14.5703125" style="52" customWidth="1"/>
    <col min="15627" max="15627" width="14.85546875" style="52" customWidth="1"/>
    <col min="15628" max="15628" width="11.5703125" style="52" customWidth="1"/>
    <col min="15629" max="15629" width="14.7109375" style="52" customWidth="1"/>
    <col min="15630" max="15630" width="14.140625" style="52" customWidth="1"/>
    <col min="15631" max="15631" width="13.7109375" style="52" customWidth="1"/>
    <col min="15632" max="15632" width="3.7109375" style="52" customWidth="1"/>
    <col min="15633" max="15633" width="9.140625" style="52"/>
    <col min="15634" max="15634" width="12.5703125" style="52" bestFit="1" customWidth="1"/>
    <col min="15635" max="15635" width="9.140625" style="52"/>
    <col min="15636" max="15636" width="11" style="52" bestFit="1" customWidth="1"/>
    <col min="15637" max="15872" width="9.140625" style="52"/>
    <col min="15873" max="15873" width="3.85546875" style="52" customWidth="1"/>
    <col min="15874" max="15874" width="5.140625" style="52" customWidth="1"/>
    <col min="15875" max="15875" width="35" style="52" customWidth="1"/>
    <col min="15876" max="15876" width="15.140625" style="52" customWidth="1"/>
    <col min="15877" max="15877" width="10.42578125" style="52" bestFit="1" customWidth="1"/>
    <col min="15878" max="15878" width="12.85546875" style="52" customWidth="1"/>
    <col min="15879" max="15879" width="14.28515625" style="52" customWidth="1"/>
    <col min="15880" max="15880" width="11" style="52" customWidth="1"/>
    <col min="15881" max="15881" width="10.42578125" style="52" bestFit="1" customWidth="1"/>
    <col min="15882" max="15882" width="14.5703125" style="52" customWidth="1"/>
    <col min="15883" max="15883" width="14.85546875" style="52" customWidth="1"/>
    <col min="15884" max="15884" width="11.5703125" style="52" customWidth="1"/>
    <col min="15885" max="15885" width="14.7109375" style="52" customWidth="1"/>
    <col min="15886" max="15886" width="14.140625" style="52" customWidth="1"/>
    <col min="15887" max="15887" width="13.7109375" style="52" customWidth="1"/>
    <col min="15888" max="15888" width="3.7109375" style="52" customWidth="1"/>
    <col min="15889" max="15889" width="9.140625" style="52"/>
    <col min="15890" max="15890" width="12.5703125" style="52" bestFit="1" customWidth="1"/>
    <col min="15891" max="15891" width="9.140625" style="52"/>
    <col min="15892" max="15892" width="11" style="52" bestFit="1" customWidth="1"/>
    <col min="15893" max="16128" width="9.140625" style="52"/>
    <col min="16129" max="16129" width="3.85546875" style="52" customWidth="1"/>
    <col min="16130" max="16130" width="5.140625" style="52" customWidth="1"/>
    <col min="16131" max="16131" width="35" style="52" customWidth="1"/>
    <col min="16132" max="16132" width="15.140625" style="52" customWidth="1"/>
    <col min="16133" max="16133" width="10.42578125" style="52" bestFit="1" customWidth="1"/>
    <col min="16134" max="16134" width="12.85546875" style="52" customWidth="1"/>
    <col min="16135" max="16135" width="14.28515625" style="52" customWidth="1"/>
    <col min="16136" max="16136" width="11" style="52" customWidth="1"/>
    <col min="16137" max="16137" width="10.42578125" style="52" bestFit="1" customWidth="1"/>
    <col min="16138" max="16138" width="14.5703125" style="52" customWidth="1"/>
    <col min="16139" max="16139" width="14.85546875" style="52" customWidth="1"/>
    <col min="16140" max="16140" width="11.5703125" style="52" customWidth="1"/>
    <col min="16141" max="16141" width="14.7109375" style="52" customWidth="1"/>
    <col min="16142" max="16142" width="14.140625" style="52" customWidth="1"/>
    <col min="16143" max="16143" width="13.7109375" style="52" customWidth="1"/>
    <col min="16144" max="16144" width="3.7109375" style="52" customWidth="1"/>
    <col min="16145" max="16145" width="9.140625" style="52"/>
    <col min="16146" max="16146" width="12.5703125" style="52" bestFit="1" customWidth="1"/>
    <col min="16147" max="16147" width="9.140625" style="52"/>
    <col min="16148" max="16148" width="11" style="52" bestFit="1" customWidth="1"/>
    <col min="16149" max="16384" width="9.140625" style="52"/>
  </cols>
  <sheetData>
    <row r="2" spans="2:20" x14ac:dyDescent="0.25">
      <c r="B2" s="400" t="s">
        <v>416</v>
      </c>
      <c r="C2" s="400"/>
      <c r="D2" s="400"/>
      <c r="M2" s="372"/>
      <c r="N2" s="372"/>
      <c r="O2" s="372"/>
    </row>
    <row r="3" spans="2:20" x14ac:dyDescent="0.25">
      <c r="B3" s="400"/>
      <c r="C3" s="400"/>
      <c r="D3" s="400"/>
      <c r="M3" s="372"/>
      <c r="N3" s="372"/>
      <c r="O3" s="372"/>
    </row>
    <row r="4" spans="2:20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26.25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19.149999999999999" customHeight="1" thickBot="1" x14ac:dyDescent="0.3">
      <c r="B8" s="140" t="s">
        <v>14</v>
      </c>
      <c r="C8" s="141" t="s">
        <v>54</v>
      </c>
      <c r="D8" s="170">
        <v>2999246.83</v>
      </c>
      <c r="E8" s="170">
        <v>0</v>
      </c>
      <c r="F8" s="170">
        <v>19249.5</v>
      </c>
      <c r="G8" s="170">
        <v>439129.71</v>
      </c>
      <c r="H8" s="170">
        <v>0</v>
      </c>
      <c r="I8" s="170">
        <v>0</v>
      </c>
      <c r="J8" s="170">
        <v>0</v>
      </c>
      <c r="K8" s="170">
        <v>0</v>
      </c>
      <c r="L8" s="170">
        <v>0</v>
      </c>
      <c r="M8" s="171">
        <v>3457626.04</v>
      </c>
      <c r="N8" s="170">
        <v>2855144.72</v>
      </c>
      <c r="O8" s="172">
        <v>602481.31999999995</v>
      </c>
      <c r="R8" s="61"/>
      <c r="T8" s="61"/>
    </row>
    <row r="9" spans="2:20" ht="20.45" customHeight="1" thickBot="1" x14ac:dyDescent="0.3">
      <c r="B9" s="140" t="s">
        <v>55</v>
      </c>
      <c r="C9" s="141" t="s">
        <v>56</v>
      </c>
      <c r="D9" s="170">
        <v>0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1">
        <v>0</v>
      </c>
      <c r="N9" s="170">
        <v>0</v>
      </c>
      <c r="O9" s="172">
        <v>0</v>
      </c>
      <c r="R9" s="61"/>
      <c r="T9" s="61"/>
    </row>
    <row r="10" spans="2:20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T10" s="61"/>
    </row>
    <row r="11" spans="2:20" ht="30.75" thickBot="1" x14ac:dyDescent="0.3">
      <c r="B11" s="140" t="s">
        <v>59</v>
      </c>
      <c r="C11" s="141" t="s">
        <v>60</v>
      </c>
      <c r="D11" s="170">
        <v>0</v>
      </c>
      <c r="E11" s="170">
        <v>0</v>
      </c>
      <c r="F11" s="170">
        <v>0</v>
      </c>
      <c r="G11" s="170">
        <v>0</v>
      </c>
      <c r="H11" s="170">
        <v>0</v>
      </c>
      <c r="I11" s="170">
        <v>0</v>
      </c>
      <c r="J11" s="170">
        <v>0</v>
      </c>
      <c r="K11" s="170">
        <v>0</v>
      </c>
      <c r="L11" s="170">
        <v>0</v>
      </c>
      <c r="M11" s="171">
        <v>0</v>
      </c>
      <c r="N11" s="170">
        <v>0</v>
      </c>
      <c r="O11" s="172">
        <v>0</v>
      </c>
      <c r="R11" s="61"/>
      <c r="T11" s="61"/>
    </row>
    <row r="12" spans="2:20" ht="24.6" customHeight="1" thickBot="1" x14ac:dyDescent="0.3">
      <c r="B12" s="140" t="s">
        <v>61</v>
      </c>
      <c r="C12" s="141" t="s">
        <v>62</v>
      </c>
      <c r="D12" s="170">
        <v>2277457.14</v>
      </c>
      <c r="E12" s="170">
        <v>0</v>
      </c>
      <c r="F12" s="170">
        <v>19249.5</v>
      </c>
      <c r="G12" s="170">
        <v>439129.71</v>
      </c>
      <c r="H12" s="170">
        <v>0</v>
      </c>
      <c r="I12" s="170">
        <v>0</v>
      </c>
      <c r="J12" s="170">
        <v>0</v>
      </c>
      <c r="K12" s="170">
        <v>0</v>
      </c>
      <c r="L12" s="170">
        <v>0</v>
      </c>
      <c r="M12" s="171">
        <v>2735836.35</v>
      </c>
      <c r="N12" s="170">
        <v>2133355.0299999998</v>
      </c>
      <c r="O12" s="172">
        <v>602481.31999999995</v>
      </c>
      <c r="R12" s="61"/>
      <c r="T12" s="61"/>
    </row>
    <row r="13" spans="2:20" ht="24.6" customHeight="1" thickBot="1" x14ac:dyDescent="0.3">
      <c r="B13" s="140" t="s">
        <v>63</v>
      </c>
      <c r="C13" s="141" t="s">
        <v>64</v>
      </c>
      <c r="D13" s="170">
        <v>0</v>
      </c>
      <c r="E13" s="170">
        <v>0</v>
      </c>
      <c r="F13" s="170">
        <v>0</v>
      </c>
      <c r="G13" s="170">
        <v>0</v>
      </c>
      <c r="H13" s="170">
        <v>0</v>
      </c>
      <c r="I13" s="170">
        <v>0</v>
      </c>
      <c r="J13" s="170">
        <v>0</v>
      </c>
      <c r="K13" s="170">
        <v>0</v>
      </c>
      <c r="L13" s="170">
        <v>0</v>
      </c>
      <c r="M13" s="171">
        <v>0</v>
      </c>
      <c r="N13" s="170">
        <v>0</v>
      </c>
      <c r="O13" s="172">
        <v>0</v>
      </c>
      <c r="R13" s="61"/>
      <c r="T13" s="61"/>
    </row>
    <row r="14" spans="2:20" ht="24.6" customHeight="1" thickBot="1" x14ac:dyDescent="0.3">
      <c r="B14" s="140" t="s">
        <v>65</v>
      </c>
      <c r="C14" s="141" t="s">
        <v>66</v>
      </c>
      <c r="D14" s="170">
        <v>721789.69</v>
      </c>
      <c r="E14" s="170">
        <v>0</v>
      </c>
      <c r="F14" s="170">
        <v>0</v>
      </c>
      <c r="G14" s="170">
        <v>0</v>
      </c>
      <c r="H14" s="170">
        <v>0</v>
      </c>
      <c r="I14" s="170">
        <v>0</v>
      </c>
      <c r="J14" s="170">
        <v>0</v>
      </c>
      <c r="K14" s="170">
        <v>0</v>
      </c>
      <c r="L14" s="170">
        <v>0</v>
      </c>
      <c r="M14" s="171">
        <v>721789.69</v>
      </c>
      <c r="N14" s="170">
        <v>721789.69</v>
      </c>
      <c r="O14" s="172">
        <v>0</v>
      </c>
      <c r="R14" s="61"/>
      <c r="T14" s="61"/>
    </row>
    <row r="15" spans="2:20" ht="22.15" customHeight="1" thickBot="1" x14ac:dyDescent="0.3">
      <c r="B15" s="143" t="s">
        <v>19</v>
      </c>
      <c r="C15" s="141" t="s">
        <v>67</v>
      </c>
      <c r="D15" s="170">
        <v>1328.4</v>
      </c>
      <c r="E15" s="170">
        <v>0</v>
      </c>
      <c r="F15" s="170">
        <v>439129.71</v>
      </c>
      <c r="G15" s="170">
        <v>0</v>
      </c>
      <c r="H15" s="170">
        <v>0</v>
      </c>
      <c r="I15" s="170">
        <v>0</v>
      </c>
      <c r="J15" s="170">
        <v>0</v>
      </c>
      <c r="K15" s="170">
        <v>439129.71</v>
      </c>
      <c r="L15" s="170">
        <v>1328.4</v>
      </c>
      <c r="M15" s="171">
        <v>0</v>
      </c>
      <c r="N15" s="170">
        <v>0</v>
      </c>
      <c r="O15" s="172">
        <v>0</v>
      </c>
      <c r="R15" s="61"/>
      <c r="T15" s="61"/>
    </row>
    <row r="16" spans="2:20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T16" s="61"/>
    </row>
    <row r="17" spans="2:20" ht="20.45" customHeight="1" thickBot="1" x14ac:dyDescent="0.3">
      <c r="B17" s="143" t="s">
        <v>23</v>
      </c>
      <c r="C17" s="141" t="s">
        <v>69</v>
      </c>
      <c r="D17" s="170">
        <v>2069752.89</v>
      </c>
      <c r="E17" s="170">
        <v>0</v>
      </c>
      <c r="F17" s="170">
        <v>1230</v>
      </c>
      <c r="G17" s="170">
        <v>0</v>
      </c>
      <c r="H17" s="170">
        <v>0</v>
      </c>
      <c r="I17" s="170">
        <v>0</v>
      </c>
      <c r="J17" s="170">
        <v>0</v>
      </c>
      <c r="K17" s="170">
        <v>0</v>
      </c>
      <c r="L17" s="170">
        <v>0</v>
      </c>
      <c r="M17" s="171">
        <v>2070982.89</v>
      </c>
      <c r="N17" s="170">
        <v>2070982.89</v>
      </c>
      <c r="O17" s="172">
        <v>0</v>
      </c>
      <c r="R17" s="61"/>
      <c r="T17" s="61"/>
    </row>
    <row r="18" spans="2:20" ht="22.15" customHeight="1" thickBot="1" x14ac:dyDescent="0.3">
      <c r="B18" s="402" t="s">
        <v>70</v>
      </c>
      <c r="C18" s="403"/>
      <c r="D18" s="171">
        <v>5070328.12</v>
      </c>
      <c r="E18" s="171">
        <v>0</v>
      </c>
      <c r="F18" s="171">
        <v>459609.21</v>
      </c>
      <c r="G18" s="171">
        <v>439129.71</v>
      </c>
      <c r="H18" s="171">
        <v>0</v>
      </c>
      <c r="I18" s="171">
        <v>0</v>
      </c>
      <c r="J18" s="171">
        <v>0</v>
      </c>
      <c r="K18" s="171">
        <v>439129.71</v>
      </c>
      <c r="L18" s="171">
        <v>1328.4</v>
      </c>
      <c r="M18" s="171">
        <v>5528608.9299999997</v>
      </c>
      <c r="N18" s="171">
        <v>4926127.6100000003</v>
      </c>
      <c r="O18" s="172">
        <v>602481.31999999995</v>
      </c>
      <c r="R18" s="61"/>
      <c r="T18" s="61"/>
    </row>
    <row r="19" spans="2:20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0</v>
      </c>
      <c r="H19" s="144" t="s">
        <v>72</v>
      </c>
      <c r="I19" s="144" t="s">
        <v>72</v>
      </c>
      <c r="J19" s="144" t="s">
        <v>72</v>
      </c>
      <c r="K19" s="145">
        <v>0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/>
    <row r="25" spans="2:20" x14ac:dyDescent="0.25">
      <c r="C25" s="381" t="s">
        <v>76</v>
      </c>
      <c r="D25" s="381"/>
      <c r="G25" s="381" t="s">
        <v>76</v>
      </c>
      <c r="H25" s="381"/>
      <c r="I25" s="381"/>
      <c r="L25" s="408"/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56999999999999995" right="0.70866141732283472" top="0.74803149606299213" bottom="0.74803149606299213" header="0.31496062992125984" footer="0.31496062992125984"/>
  <pageSetup scale="6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6"/>
  <sheetViews>
    <sheetView showGridLines="0" showOutlineSymbols="0" zoomScale="90" workbookViewId="0">
      <selection activeCell="L25" sqref="L25:N25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4.42578125" style="52" customWidth="1"/>
    <col min="4" max="4" width="15.28515625" style="52" customWidth="1"/>
    <col min="5" max="5" width="10.42578125" style="52" bestFit="1" customWidth="1"/>
    <col min="6" max="6" width="12.85546875" style="52" customWidth="1"/>
    <col min="7" max="7" width="14.28515625" style="52" customWidth="1"/>
    <col min="8" max="8" width="11.140625" style="52" customWidth="1"/>
    <col min="9" max="9" width="10.42578125" style="52" bestFit="1" customWidth="1"/>
    <col min="10" max="10" width="14.5703125" style="52" customWidth="1"/>
    <col min="11" max="11" width="14.85546875" style="52" customWidth="1"/>
    <col min="12" max="12" width="11.28515625" style="52" customWidth="1"/>
    <col min="13" max="13" width="14.85546875" style="52" customWidth="1"/>
    <col min="14" max="14" width="14.5703125" style="52" customWidth="1"/>
    <col min="15" max="15" width="15.42578125" style="52" customWidth="1"/>
    <col min="16" max="16" width="3.7109375" style="52" customWidth="1"/>
    <col min="17" max="17" width="9.140625" style="52"/>
    <col min="18" max="18" width="13.5703125" style="52" bestFit="1" customWidth="1"/>
    <col min="19" max="19" width="9.140625" style="52"/>
    <col min="20" max="20" width="13.5703125" style="52" bestFit="1" customWidth="1"/>
    <col min="21" max="256" width="9.140625" style="52"/>
    <col min="257" max="257" width="3.85546875" style="52" customWidth="1"/>
    <col min="258" max="258" width="5.140625" style="52" customWidth="1"/>
    <col min="259" max="259" width="34.42578125" style="52" customWidth="1"/>
    <col min="260" max="260" width="15.28515625" style="52" customWidth="1"/>
    <col min="261" max="261" width="10.42578125" style="52" bestFit="1" customWidth="1"/>
    <col min="262" max="262" width="12.85546875" style="52" customWidth="1"/>
    <col min="263" max="263" width="14.28515625" style="52" customWidth="1"/>
    <col min="264" max="264" width="11.140625" style="52" customWidth="1"/>
    <col min="265" max="265" width="10.42578125" style="52" bestFit="1" customWidth="1"/>
    <col min="266" max="266" width="14.5703125" style="52" customWidth="1"/>
    <col min="267" max="267" width="14.85546875" style="52" customWidth="1"/>
    <col min="268" max="268" width="11.28515625" style="52" customWidth="1"/>
    <col min="269" max="269" width="14.85546875" style="52" customWidth="1"/>
    <col min="270" max="270" width="14.5703125" style="52" customWidth="1"/>
    <col min="271" max="271" width="15.42578125" style="52" customWidth="1"/>
    <col min="272" max="272" width="3.7109375" style="52" customWidth="1"/>
    <col min="273" max="273" width="9.140625" style="52"/>
    <col min="274" max="274" width="13.5703125" style="52" bestFit="1" customWidth="1"/>
    <col min="275" max="275" width="9.140625" style="52"/>
    <col min="276" max="276" width="13.5703125" style="52" bestFit="1" customWidth="1"/>
    <col min="277" max="512" width="9.140625" style="52"/>
    <col min="513" max="513" width="3.85546875" style="52" customWidth="1"/>
    <col min="514" max="514" width="5.140625" style="52" customWidth="1"/>
    <col min="515" max="515" width="34.42578125" style="52" customWidth="1"/>
    <col min="516" max="516" width="15.28515625" style="52" customWidth="1"/>
    <col min="517" max="517" width="10.42578125" style="52" bestFit="1" customWidth="1"/>
    <col min="518" max="518" width="12.85546875" style="52" customWidth="1"/>
    <col min="519" max="519" width="14.28515625" style="52" customWidth="1"/>
    <col min="520" max="520" width="11.140625" style="52" customWidth="1"/>
    <col min="521" max="521" width="10.42578125" style="52" bestFit="1" customWidth="1"/>
    <col min="522" max="522" width="14.5703125" style="52" customWidth="1"/>
    <col min="523" max="523" width="14.85546875" style="52" customWidth="1"/>
    <col min="524" max="524" width="11.28515625" style="52" customWidth="1"/>
    <col min="525" max="525" width="14.85546875" style="52" customWidth="1"/>
    <col min="526" max="526" width="14.5703125" style="52" customWidth="1"/>
    <col min="527" max="527" width="15.42578125" style="52" customWidth="1"/>
    <col min="528" max="528" width="3.7109375" style="52" customWidth="1"/>
    <col min="529" max="529" width="9.140625" style="52"/>
    <col min="530" max="530" width="13.5703125" style="52" bestFit="1" customWidth="1"/>
    <col min="531" max="531" width="9.140625" style="52"/>
    <col min="532" max="532" width="13.5703125" style="52" bestFit="1" customWidth="1"/>
    <col min="533" max="768" width="9.140625" style="52"/>
    <col min="769" max="769" width="3.85546875" style="52" customWidth="1"/>
    <col min="770" max="770" width="5.140625" style="52" customWidth="1"/>
    <col min="771" max="771" width="34.42578125" style="52" customWidth="1"/>
    <col min="772" max="772" width="15.28515625" style="52" customWidth="1"/>
    <col min="773" max="773" width="10.42578125" style="52" bestFit="1" customWidth="1"/>
    <col min="774" max="774" width="12.85546875" style="52" customWidth="1"/>
    <col min="775" max="775" width="14.28515625" style="52" customWidth="1"/>
    <col min="776" max="776" width="11.140625" style="52" customWidth="1"/>
    <col min="777" max="777" width="10.42578125" style="52" bestFit="1" customWidth="1"/>
    <col min="778" max="778" width="14.5703125" style="52" customWidth="1"/>
    <col min="779" max="779" width="14.85546875" style="52" customWidth="1"/>
    <col min="780" max="780" width="11.28515625" style="52" customWidth="1"/>
    <col min="781" max="781" width="14.85546875" style="52" customWidth="1"/>
    <col min="782" max="782" width="14.5703125" style="52" customWidth="1"/>
    <col min="783" max="783" width="15.42578125" style="52" customWidth="1"/>
    <col min="784" max="784" width="3.7109375" style="52" customWidth="1"/>
    <col min="785" max="785" width="9.140625" style="52"/>
    <col min="786" max="786" width="13.5703125" style="52" bestFit="1" customWidth="1"/>
    <col min="787" max="787" width="9.140625" style="52"/>
    <col min="788" max="788" width="13.5703125" style="52" bestFit="1" customWidth="1"/>
    <col min="789" max="1024" width="9.140625" style="52"/>
    <col min="1025" max="1025" width="3.85546875" style="52" customWidth="1"/>
    <col min="1026" max="1026" width="5.140625" style="52" customWidth="1"/>
    <col min="1027" max="1027" width="34.42578125" style="52" customWidth="1"/>
    <col min="1028" max="1028" width="15.28515625" style="52" customWidth="1"/>
    <col min="1029" max="1029" width="10.42578125" style="52" bestFit="1" customWidth="1"/>
    <col min="1030" max="1030" width="12.85546875" style="52" customWidth="1"/>
    <col min="1031" max="1031" width="14.28515625" style="52" customWidth="1"/>
    <col min="1032" max="1032" width="11.140625" style="52" customWidth="1"/>
    <col min="1033" max="1033" width="10.42578125" style="52" bestFit="1" customWidth="1"/>
    <col min="1034" max="1034" width="14.5703125" style="52" customWidth="1"/>
    <col min="1035" max="1035" width="14.85546875" style="52" customWidth="1"/>
    <col min="1036" max="1036" width="11.28515625" style="52" customWidth="1"/>
    <col min="1037" max="1037" width="14.85546875" style="52" customWidth="1"/>
    <col min="1038" max="1038" width="14.5703125" style="52" customWidth="1"/>
    <col min="1039" max="1039" width="15.42578125" style="52" customWidth="1"/>
    <col min="1040" max="1040" width="3.7109375" style="52" customWidth="1"/>
    <col min="1041" max="1041" width="9.140625" style="52"/>
    <col min="1042" max="1042" width="13.5703125" style="52" bestFit="1" customWidth="1"/>
    <col min="1043" max="1043" width="9.140625" style="52"/>
    <col min="1044" max="1044" width="13.5703125" style="52" bestFit="1" customWidth="1"/>
    <col min="1045" max="1280" width="9.140625" style="52"/>
    <col min="1281" max="1281" width="3.85546875" style="52" customWidth="1"/>
    <col min="1282" max="1282" width="5.140625" style="52" customWidth="1"/>
    <col min="1283" max="1283" width="34.42578125" style="52" customWidth="1"/>
    <col min="1284" max="1284" width="15.28515625" style="52" customWidth="1"/>
    <col min="1285" max="1285" width="10.42578125" style="52" bestFit="1" customWidth="1"/>
    <col min="1286" max="1286" width="12.85546875" style="52" customWidth="1"/>
    <col min="1287" max="1287" width="14.28515625" style="52" customWidth="1"/>
    <col min="1288" max="1288" width="11.140625" style="52" customWidth="1"/>
    <col min="1289" max="1289" width="10.42578125" style="52" bestFit="1" customWidth="1"/>
    <col min="1290" max="1290" width="14.5703125" style="52" customWidth="1"/>
    <col min="1291" max="1291" width="14.85546875" style="52" customWidth="1"/>
    <col min="1292" max="1292" width="11.28515625" style="52" customWidth="1"/>
    <col min="1293" max="1293" width="14.85546875" style="52" customWidth="1"/>
    <col min="1294" max="1294" width="14.5703125" style="52" customWidth="1"/>
    <col min="1295" max="1295" width="15.42578125" style="52" customWidth="1"/>
    <col min="1296" max="1296" width="3.7109375" style="52" customWidth="1"/>
    <col min="1297" max="1297" width="9.140625" style="52"/>
    <col min="1298" max="1298" width="13.5703125" style="52" bestFit="1" customWidth="1"/>
    <col min="1299" max="1299" width="9.140625" style="52"/>
    <col min="1300" max="1300" width="13.5703125" style="52" bestFit="1" customWidth="1"/>
    <col min="1301" max="1536" width="9.140625" style="52"/>
    <col min="1537" max="1537" width="3.85546875" style="52" customWidth="1"/>
    <col min="1538" max="1538" width="5.140625" style="52" customWidth="1"/>
    <col min="1539" max="1539" width="34.42578125" style="52" customWidth="1"/>
    <col min="1540" max="1540" width="15.28515625" style="52" customWidth="1"/>
    <col min="1541" max="1541" width="10.42578125" style="52" bestFit="1" customWidth="1"/>
    <col min="1542" max="1542" width="12.85546875" style="52" customWidth="1"/>
    <col min="1543" max="1543" width="14.28515625" style="52" customWidth="1"/>
    <col min="1544" max="1544" width="11.140625" style="52" customWidth="1"/>
    <col min="1545" max="1545" width="10.42578125" style="52" bestFit="1" customWidth="1"/>
    <col min="1546" max="1546" width="14.5703125" style="52" customWidth="1"/>
    <col min="1547" max="1547" width="14.85546875" style="52" customWidth="1"/>
    <col min="1548" max="1548" width="11.28515625" style="52" customWidth="1"/>
    <col min="1549" max="1549" width="14.85546875" style="52" customWidth="1"/>
    <col min="1550" max="1550" width="14.5703125" style="52" customWidth="1"/>
    <col min="1551" max="1551" width="15.42578125" style="52" customWidth="1"/>
    <col min="1552" max="1552" width="3.7109375" style="52" customWidth="1"/>
    <col min="1553" max="1553" width="9.140625" style="52"/>
    <col min="1554" max="1554" width="13.5703125" style="52" bestFit="1" customWidth="1"/>
    <col min="1555" max="1555" width="9.140625" style="52"/>
    <col min="1556" max="1556" width="13.5703125" style="52" bestFit="1" customWidth="1"/>
    <col min="1557" max="1792" width="9.140625" style="52"/>
    <col min="1793" max="1793" width="3.85546875" style="52" customWidth="1"/>
    <col min="1794" max="1794" width="5.140625" style="52" customWidth="1"/>
    <col min="1795" max="1795" width="34.42578125" style="52" customWidth="1"/>
    <col min="1796" max="1796" width="15.28515625" style="52" customWidth="1"/>
    <col min="1797" max="1797" width="10.42578125" style="52" bestFit="1" customWidth="1"/>
    <col min="1798" max="1798" width="12.85546875" style="52" customWidth="1"/>
    <col min="1799" max="1799" width="14.28515625" style="52" customWidth="1"/>
    <col min="1800" max="1800" width="11.140625" style="52" customWidth="1"/>
    <col min="1801" max="1801" width="10.42578125" style="52" bestFit="1" customWidth="1"/>
    <col min="1802" max="1802" width="14.5703125" style="52" customWidth="1"/>
    <col min="1803" max="1803" width="14.85546875" style="52" customWidth="1"/>
    <col min="1804" max="1804" width="11.28515625" style="52" customWidth="1"/>
    <col min="1805" max="1805" width="14.85546875" style="52" customWidth="1"/>
    <col min="1806" max="1806" width="14.5703125" style="52" customWidth="1"/>
    <col min="1807" max="1807" width="15.42578125" style="52" customWidth="1"/>
    <col min="1808" max="1808" width="3.7109375" style="52" customWidth="1"/>
    <col min="1809" max="1809" width="9.140625" style="52"/>
    <col min="1810" max="1810" width="13.5703125" style="52" bestFit="1" customWidth="1"/>
    <col min="1811" max="1811" width="9.140625" style="52"/>
    <col min="1812" max="1812" width="13.5703125" style="52" bestFit="1" customWidth="1"/>
    <col min="1813" max="2048" width="9.140625" style="52"/>
    <col min="2049" max="2049" width="3.85546875" style="52" customWidth="1"/>
    <col min="2050" max="2050" width="5.140625" style="52" customWidth="1"/>
    <col min="2051" max="2051" width="34.42578125" style="52" customWidth="1"/>
    <col min="2052" max="2052" width="15.28515625" style="52" customWidth="1"/>
    <col min="2053" max="2053" width="10.42578125" style="52" bestFit="1" customWidth="1"/>
    <col min="2054" max="2054" width="12.85546875" style="52" customWidth="1"/>
    <col min="2055" max="2055" width="14.28515625" style="52" customWidth="1"/>
    <col min="2056" max="2056" width="11.140625" style="52" customWidth="1"/>
    <col min="2057" max="2057" width="10.42578125" style="52" bestFit="1" customWidth="1"/>
    <col min="2058" max="2058" width="14.5703125" style="52" customWidth="1"/>
    <col min="2059" max="2059" width="14.85546875" style="52" customWidth="1"/>
    <col min="2060" max="2060" width="11.28515625" style="52" customWidth="1"/>
    <col min="2061" max="2061" width="14.85546875" style="52" customWidth="1"/>
    <col min="2062" max="2062" width="14.5703125" style="52" customWidth="1"/>
    <col min="2063" max="2063" width="15.42578125" style="52" customWidth="1"/>
    <col min="2064" max="2064" width="3.7109375" style="52" customWidth="1"/>
    <col min="2065" max="2065" width="9.140625" style="52"/>
    <col min="2066" max="2066" width="13.5703125" style="52" bestFit="1" customWidth="1"/>
    <col min="2067" max="2067" width="9.140625" style="52"/>
    <col min="2068" max="2068" width="13.5703125" style="52" bestFit="1" customWidth="1"/>
    <col min="2069" max="2304" width="9.140625" style="52"/>
    <col min="2305" max="2305" width="3.85546875" style="52" customWidth="1"/>
    <col min="2306" max="2306" width="5.140625" style="52" customWidth="1"/>
    <col min="2307" max="2307" width="34.42578125" style="52" customWidth="1"/>
    <col min="2308" max="2308" width="15.28515625" style="52" customWidth="1"/>
    <col min="2309" max="2309" width="10.42578125" style="52" bestFit="1" customWidth="1"/>
    <col min="2310" max="2310" width="12.85546875" style="52" customWidth="1"/>
    <col min="2311" max="2311" width="14.28515625" style="52" customWidth="1"/>
    <col min="2312" max="2312" width="11.140625" style="52" customWidth="1"/>
    <col min="2313" max="2313" width="10.42578125" style="52" bestFit="1" customWidth="1"/>
    <col min="2314" max="2314" width="14.5703125" style="52" customWidth="1"/>
    <col min="2315" max="2315" width="14.85546875" style="52" customWidth="1"/>
    <col min="2316" max="2316" width="11.28515625" style="52" customWidth="1"/>
    <col min="2317" max="2317" width="14.85546875" style="52" customWidth="1"/>
    <col min="2318" max="2318" width="14.5703125" style="52" customWidth="1"/>
    <col min="2319" max="2319" width="15.42578125" style="52" customWidth="1"/>
    <col min="2320" max="2320" width="3.7109375" style="52" customWidth="1"/>
    <col min="2321" max="2321" width="9.140625" style="52"/>
    <col min="2322" max="2322" width="13.5703125" style="52" bestFit="1" customWidth="1"/>
    <col min="2323" max="2323" width="9.140625" style="52"/>
    <col min="2324" max="2324" width="13.5703125" style="52" bestFit="1" customWidth="1"/>
    <col min="2325" max="2560" width="9.140625" style="52"/>
    <col min="2561" max="2561" width="3.85546875" style="52" customWidth="1"/>
    <col min="2562" max="2562" width="5.140625" style="52" customWidth="1"/>
    <col min="2563" max="2563" width="34.42578125" style="52" customWidth="1"/>
    <col min="2564" max="2564" width="15.28515625" style="52" customWidth="1"/>
    <col min="2565" max="2565" width="10.42578125" style="52" bestFit="1" customWidth="1"/>
    <col min="2566" max="2566" width="12.85546875" style="52" customWidth="1"/>
    <col min="2567" max="2567" width="14.28515625" style="52" customWidth="1"/>
    <col min="2568" max="2568" width="11.140625" style="52" customWidth="1"/>
    <col min="2569" max="2569" width="10.42578125" style="52" bestFit="1" customWidth="1"/>
    <col min="2570" max="2570" width="14.5703125" style="52" customWidth="1"/>
    <col min="2571" max="2571" width="14.85546875" style="52" customWidth="1"/>
    <col min="2572" max="2572" width="11.28515625" style="52" customWidth="1"/>
    <col min="2573" max="2573" width="14.85546875" style="52" customWidth="1"/>
    <col min="2574" max="2574" width="14.5703125" style="52" customWidth="1"/>
    <col min="2575" max="2575" width="15.42578125" style="52" customWidth="1"/>
    <col min="2576" max="2576" width="3.7109375" style="52" customWidth="1"/>
    <col min="2577" max="2577" width="9.140625" style="52"/>
    <col min="2578" max="2578" width="13.5703125" style="52" bestFit="1" customWidth="1"/>
    <col min="2579" max="2579" width="9.140625" style="52"/>
    <col min="2580" max="2580" width="13.5703125" style="52" bestFit="1" customWidth="1"/>
    <col min="2581" max="2816" width="9.140625" style="52"/>
    <col min="2817" max="2817" width="3.85546875" style="52" customWidth="1"/>
    <col min="2818" max="2818" width="5.140625" style="52" customWidth="1"/>
    <col min="2819" max="2819" width="34.42578125" style="52" customWidth="1"/>
    <col min="2820" max="2820" width="15.28515625" style="52" customWidth="1"/>
    <col min="2821" max="2821" width="10.42578125" style="52" bestFit="1" customWidth="1"/>
    <col min="2822" max="2822" width="12.85546875" style="52" customWidth="1"/>
    <col min="2823" max="2823" width="14.28515625" style="52" customWidth="1"/>
    <col min="2824" max="2824" width="11.140625" style="52" customWidth="1"/>
    <col min="2825" max="2825" width="10.42578125" style="52" bestFit="1" customWidth="1"/>
    <col min="2826" max="2826" width="14.5703125" style="52" customWidth="1"/>
    <col min="2827" max="2827" width="14.85546875" style="52" customWidth="1"/>
    <col min="2828" max="2828" width="11.28515625" style="52" customWidth="1"/>
    <col min="2829" max="2829" width="14.85546875" style="52" customWidth="1"/>
    <col min="2830" max="2830" width="14.5703125" style="52" customWidth="1"/>
    <col min="2831" max="2831" width="15.42578125" style="52" customWidth="1"/>
    <col min="2832" max="2832" width="3.7109375" style="52" customWidth="1"/>
    <col min="2833" max="2833" width="9.140625" style="52"/>
    <col min="2834" max="2834" width="13.5703125" style="52" bestFit="1" customWidth="1"/>
    <col min="2835" max="2835" width="9.140625" style="52"/>
    <col min="2836" max="2836" width="13.5703125" style="52" bestFit="1" customWidth="1"/>
    <col min="2837" max="3072" width="9.140625" style="52"/>
    <col min="3073" max="3073" width="3.85546875" style="52" customWidth="1"/>
    <col min="3074" max="3074" width="5.140625" style="52" customWidth="1"/>
    <col min="3075" max="3075" width="34.42578125" style="52" customWidth="1"/>
    <col min="3076" max="3076" width="15.28515625" style="52" customWidth="1"/>
    <col min="3077" max="3077" width="10.42578125" style="52" bestFit="1" customWidth="1"/>
    <col min="3078" max="3078" width="12.85546875" style="52" customWidth="1"/>
    <col min="3079" max="3079" width="14.28515625" style="52" customWidth="1"/>
    <col min="3080" max="3080" width="11.140625" style="52" customWidth="1"/>
    <col min="3081" max="3081" width="10.42578125" style="52" bestFit="1" customWidth="1"/>
    <col min="3082" max="3082" width="14.5703125" style="52" customWidth="1"/>
    <col min="3083" max="3083" width="14.85546875" style="52" customWidth="1"/>
    <col min="3084" max="3084" width="11.28515625" style="52" customWidth="1"/>
    <col min="3085" max="3085" width="14.85546875" style="52" customWidth="1"/>
    <col min="3086" max="3086" width="14.5703125" style="52" customWidth="1"/>
    <col min="3087" max="3087" width="15.42578125" style="52" customWidth="1"/>
    <col min="3088" max="3088" width="3.7109375" style="52" customWidth="1"/>
    <col min="3089" max="3089" width="9.140625" style="52"/>
    <col min="3090" max="3090" width="13.5703125" style="52" bestFit="1" customWidth="1"/>
    <col min="3091" max="3091" width="9.140625" style="52"/>
    <col min="3092" max="3092" width="13.5703125" style="52" bestFit="1" customWidth="1"/>
    <col min="3093" max="3328" width="9.140625" style="52"/>
    <col min="3329" max="3329" width="3.85546875" style="52" customWidth="1"/>
    <col min="3330" max="3330" width="5.140625" style="52" customWidth="1"/>
    <col min="3331" max="3331" width="34.42578125" style="52" customWidth="1"/>
    <col min="3332" max="3332" width="15.28515625" style="52" customWidth="1"/>
    <col min="3333" max="3333" width="10.42578125" style="52" bestFit="1" customWidth="1"/>
    <col min="3334" max="3334" width="12.85546875" style="52" customWidth="1"/>
    <col min="3335" max="3335" width="14.28515625" style="52" customWidth="1"/>
    <col min="3336" max="3336" width="11.140625" style="52" customWidth="1"/>
    <col min="3337" max="3337" width="10.42578125" style="52" bestFit="1" customWidth="1"/>
    <col min="3338" max="3338" width="14.5703125" style="52" customWidth="1"/>
    <col min="3339" max="3339" width="14.85546875" style="52" customWidth="1"/>
    <col min="3340" max="3340" width="11.28515625" style="52" customWidth="1"/>
    <col min="3341" max="3341" width="14.85546875" style="52" customWidth="1"/>
    <col min="3342" max="3342" width="14.5703125" style="52" customWidth="1"/>
    <col min="3343" max="3343" width="15.42578125" style="52" customWidth="1"/>
    <col min="3344" max="3344" width="3.7109375" style="52" customWidth="1"/>
    <col min="3345" max="3345" width="9.140625" style="52"/>
    <col min="3346" max="3346" width="13.5703125" style="52" bestFit="1" customWidth="1"/>
    <col min="3347" max="3347" width="9.140625" style="52"/>
    <col min="3348" max="3348" width="13.5703125" style="52" bestFit="1" customWidth="1"/>
    <col min="3349" max="3584" width="9.140625" style="52"/>
    <col min="3585" max="3585" width="3.85546875" style="52" customWidth="1"/>
    <col min="3586" max="3586" width="5.140625" style="52" customWidth="1"/>
    <col min="3587" max="3587" width="34.42578125" style="52" customWidth="1"/>
    <col min="3588" max="3588" width="15.28515625" style="52" customWidth="1"/>
    <col min="3589" max="3589" width="10.42578125" style="52" bestFit="1" customWidth="1"/>
    <col min="3590" max="3590" width="12.85546875" style="52" customWidth="1"/>
    <col min="3591" max="3591" width="14.28515625" style="52" customWidth="1"/>
    <col min="3592" max="3592" width="11.140625" style="52" customWidth="1"/>
    <col min="3593" max="3593" width="10.42578125" style="52" bestFit="1" customWidth="1"/>
    <col min="3594" max="3594" width="14.5703125" style="52" customWidth="1"/>
    <col min="3595" max="3595" width="14.85546875" style="52" customWidth="1"/>
    <col min="3596" max="3596" width="11.28515625" style="52" customWidth="1"/>
    <col min="3597" max="3597" width="14.85546875" style="52" customWidth="1"/>
    <col min="3598" max="3598" width="14.5703125" style="52" customWidth="1"/>
    <col min="3599" max="3599" width="15.42578125" style="52" customWidth="1"/>
    <col min="3600" max="3600" width="3.7109375" style="52" customWidth="1"/>
    <col min="3601" max="3601" width="9.140625" style="52"/>
    <col min="3602" max="3602" width="13.5703125" style="52" bestFit="1" customWidth="1"/>
    <col min="3603" max="3603" width="9.140625" style="52"/>
    <col min="3604" max="3604" width="13.5703125" style="52" bestFit="1" customWidth="1"/>
    <col min="3605" max="3840" width="9.140625" style="52"/>
    <col min="3841" max="3841" width="3.85546875" style="52" customWidth="1"/>
    <col min="3842" max="3842" width="5.140625" style="52" customWidth="1"/>
    <col min="3843" max="3843" width="34.42578125" style="52" customWidth="1"/>
    <col min="3844" max="3844" width="15.28515625" style="52" customWidth="1"/>
    <col min="3845" max="3845" width="10.42578125" style="52" bestFit="1" customWidth="1"/>
    <col min="3846" max="3846" width="12.85546875" style="52" customWidth="1"/>
    <col min="3847" max="3847" width="14.28515625" style="52" customWidth="1"/>
    <col min="3848" max="3848" width="11.140625" style="52" customWidth="1"/>
    <col min="3849" max="3849" width="10.42578125" style="52" bestFit="1" customWidth="1"/>
    <col min="3850" max="3850" width="14.5703125" style="52" customWidth="1"/>
    <col min="3851" max="3851" width="14.85546875" style="52" customWidth="1"/>
    <col min="3852" max="3852" width="11.28515625" style="52" customWidth="1"/>
    <col min="3853" max="3853" width="14.85546875" style="52" customWidth="1"/>
    <col min="3854" max="3854" width="14.5703125" style="52" customWidth="1"/>
    <col min="3855" max="3855" width="15.42578125" style="52" customWidth="1"/>
    <col min="3856" max="3856" width="3.7109375" style="52" customWidth="1"/>
    <col min="3857" max="3857" width="9.140625" style="52"/>
    <col min="3858" max="3858" width="13.5703125" style="52" bestFit="1" customWidth="1"/>
    <col min="3859" max="3859" width="9.140625" style="52"/>
    <col min="3860" max="3860" width="13.5703125" style="52" bestFit="1" customWidth="1"/>
    <col min="3861" max="4096" width="9.140625" style="52"/>
    <col min="4097" max="4097" width="3.85546875" style="52" customWidth="1"/>
    <col min="4098" max="4098" width="5.140625" style="52" customWidth="1"/>
    <col min="4099" max="4099" width="34.42578125" style="52" customWidth="1"/>
    <col min="4100" max="4100" width="15.28515625" style="52" customWidth="1"/>
    <col min="4101" max="4101" width="10.42578125" style="52" bestFit="1" customWidth="1"/>
    <col min="4102" max="4102" width="12.85546875" style="52" customWidth="1"/>
    <col min="4103" max="4103" width="14.28515625" style="52" customWidth="1"/>
    <col min="4104" max="4104" width="11.140625" style="52" customWidth="1"/>
    <col min="4105" max="4105" width="10.42578125" style="52" bestFit="1" customWidth="1"/>
    <col min="4106" max="4106" width="14.5703125" style="52" customWidth="1"/>
    <col min="4107" max="4107" width="14.85546875" style="52" customWidth="1"/>
    <col min="4108" max="4108" width="11.28515625" style="52" customWidth="1"/>
    <col min="4109" max="4109" width="14.85546875" style="52" customWidth="1"/>
    <col min="4110" max="4110" width="14.5703125" style="52" customWidth="1"/>
    <col min="4111" max="4111" width="15.42578125" style="52" customWidth="1"/>
    <col min="4112" max="4112" width="3.7109375" style="52" customWidth="1"/>
    <col min="4113" max="4113" width="9.140625" style="52"/>
    <col min="4114" max="4114" width="13.5703125" style="52" bestFit="1" customWidth="1"/>
    <col min="4115" max="4115" width="9.140625" style="52"/>
    <col min="4116" max="4116" width="13.5703125" style="52" bestFit="1" customWidth="1"/>
    <col min="4117" max="4352" width="9.140625" style="52"/>
    <col min="4353" max="4353" width="3.85546875" style="52" customWidth="1"/>
    <col min="4354" max="4354" width="5.140625" style="52" customWidth="1"/>
    <col min="4355" max="4355" width="34.42578125" style="52" customWidth="1"/>
    <col min="4356" max="4356" width="15.28515625" style="52" customWidth="1"/>
    <col min="4357" max="4357" width="10.42578125" style="52" bestFit="1" customWidth="1"/>
    <col min="4358" max="4358" width="12.85546875" style="52" customWidth="1"/>
    <col min="4359" max="4359" width="14.28515625" style="52" customWidth="1"/>
    <col min="4360" max="4360" width="11.140625" style="52" customWidth="1"/>
    <col min="4361" max="4361" width="10.42578125" style="52" bestFit="1" customWidth="1"/>
    <col min="4362" max="4362" width="14.5703125" style="52" customWidth="1"/>
    <col min="4363" max="4363" width="14.85546875" style="52" customWidth="1"/>
    <col min="4364" max="4364" width="11.28515625" style="52" customWidth="1"/>
    <col min="4365" max="4365" width="14.85546875" style="52" customWidth="1"/>
    <col min="4366" max="4366" width="14.5703125" style="52" customWidth="1"/>
    <col min="4367" max="4367" width="15.42578125" style="52" customWidth="1"/>
    <col min="4368" max="4368" width="3.7109375" style="52" customWidth="1"/>
    <col min="4369" max="4369" width="9.140625" style="52"/>
    <col min="4370" max="4370" width="13.5703125" style="52" bestFit="1" customWidth="1"/>
    <col min="4371" max="4371" width="9.140625" style="52"/>
    <col min="4372" max="4372" width="13.5703125" style="52" bestFit="1" customWidth="1"/>
    <col min="4373" max="4608" width="9.140625" style="52"/>
    <col min="4609" max="4609" width="3.85546875" style="52" customWidth="1"/>
    <col min="4610" max="4610" width="5.140625" style="52" customWidth="1"/>
    <col min="4611" max="4611" width="34.42578125" style="52" customWidth="1"/>
    <col min="4612" max="4612" width="15.28515625" style="52" customWidth="1"/>
    <col min="4613" max="4613" width="10.42578125" style="52" bestFit="1" customWidth="1"/>
    <col min="4614" max="4614" width="12.85546875" style="52" customWidth="1"/>
    <col min="4615" max="4615" width="14.28515625" style="52" customWidth="1"/>
    <col min="4616" max="4616" width="11.140625" style="52" customWidth="1"/>
    <col min="4617" max="4617" width="10.42578125" style="52" bestFit="1" customWidth="1"/>
    <col min="4618" max="4618" width="14.5703125" style="52" customWidth="1"/>
    <col min="4619" max="4619" width="14.85546875" style="52" customWidth="1"/>
    <col min="4620" max="4620" width="11.28515625" style="52" customWidth="1"/>
    <col min="4621" max="4621" width="14.85546875" style="52" customWidth="1"/>
    <col min="4622" max="4622" width="14.5703125" style="52" customWidth="1"/>
    <col min="4623" max="4623" width="15.42578125" style="52" customWidth="1"/>
    <col min="4624" max="4624" width="3.7109375" style="52" customWidth="1"/>
    <col min="4625" max="4625" width="9.140625" style="52"/>
    <col min="4626" max="4626" width="13.5703125" style="52" bestFit="1" customWidth="1"/>
    <col min="4627" max="4627" width="9.140625" style="52"/>
    <col min="4628" max="4628" width="13.5703125" style="52" bestFit="1" customWidth="1"/>
    <col min="4629" max="4864" width="9.140625" style="52"/>
    <col min="4865" max="4865" width="3.85546875" style="52" customWidth="1"/>
    <col min="4866" max="4866" width="5.140625" style="52" customWidth="1"/>
    <col min="4867" max="4867" width="34.42578125" style="52" customWidth="1"/>
    <col min="4868" max="4868" width="15.28515625" style="52" customWidth="1"/>
    <col min="4869" max="4869" width="10.42578125" style="52" bestFit="1" customWidth="1"/>
    <col min="4870" max="4870" width="12.85546875" style="52" customWidth="1"/>
    <col min="4871" max="4871" width="14.28515625" style="52" customWidth="1"/>
    <col min="4872" max="4872" width="11.140625" style="52" customWidth="1"/>
    <col min="4873" max="4873" width="10.42578125" style="52" bestFit="1" customWidth="1"/>
    <col min="4874" max="4874" width="14.5703125" style="52" customWidth="1"/>
    <col min="4875" max="4875" width="14.85546875" style="52" customWidth="1"/>
    <col min="4876" max="4876" width="11.28515625" style="52" customWidth="1"/>
    <col min="4877" max="4877" width="14.85546875" style="52" customWidth="1"/>
    <col min="4878" max="4878" width="14.5703125" style="52" customWidth="1"/>
    <col min="4879" max="4879" width="15.42578125" style="52" customWidth="1"/>
    <col min="4880" max="4880" width="3.7109375" style="52" customWidth="1"/>
    <col min="4881" max="4881" width="9.140625" style="52"/>
    <col min="4882" max="4882" width="13.5703125" style="52" bestFit="1" customWidth="1"/>
    <col min="4883" max="4883" width="9.140625" style="52"/>
    <col min="4884" max="4884" width="13.5703125" style="52" bestFit="1" customWidth="1"/>
    <col min="4885" max="5120" width="9.140625" style="52"/>
    <col min="5121" max="5121" width="3.85546875" style="52" customWidth="1"/>
    <col min="5122" max="5122" width="5.140625" style="52" customWidth="1"/>
    <col min="5123" max="5123" width="34.42578125" style="52" customWidth="1"/>
    <col min="5124" max="5124" width="15.28515625" style="52" customWidth="1"/>
    <col min="5125" max="5125" width="10.42578125" style="52" bestFit="1" customWidth="1"/>
    <col min="5126" max="5126" width="12.85546875" style="52" customWidth="1"/>
    <col min="5127" max="5127" width="14.28515625" style="52" customWidth="1"/>
    <col min="5128" max="5128" width="11.140625" style="52" customWidth="1"/>
    <col min="5129" max="5129" width="10.42578125" style="52" bestFit="1" customWidth="1"/>
    <col min="5130" max="5130" width="14.5703125" style="52" customWidth="1"/>
    <col min="5131" max="5131" width="14.85546875" style="52" customWidth="1"/>
    <col min="5132" max="5132" width="11.28515625" style="52" customWidth="1"/>
    <col min="5133" max="5133" width="14.85546875" style="52" customWidth="1"/>
    <col min="5134" max="5134" width="14.5703125" style="52" customWidth="1"/>
    <col min="5135" max="5135" width="15.42578125" style="52" customWidth="1"/>
    <col min="5136" max="5136" width="3.7109375" style="52" customWidth="1"/>
    <col min="5137" max="5137" width="9.140625" style="52"/>
    <col min="5138" max="5138" width="13.5703125" style="52" bestFit="1" customWidth="1"/>
    <col min="5139" max="5139" width="9.140625" style="52"/>
    <col min="5140" max="5140" width="13.5703125" style="52" bestFit="1" customWidth="1"/>
    <col min="5141" max="5376" width="9.140625" style="52"/>
    <col min="5377" max="5377" width="3.85546875" style="52" customWidth="1"/>
    <col min="5378" max="5378" width="5.140625" style="52" customWidth="1"/>
    <col min="5379" max="5379" width="34.42578125" style="52" customWidth="1"/>
    <col min="5380" max="5380" width="15.28515625" style="52" customWidth="1"/>
    <col min="5381" max="5381" width="10.42578125" style="52" bestFit="1" customWidth="1"/>
    <col min="5382" max="5382" width="12.85546875" style="52" customWidth="1"/>
    <col min="5383" max="5383" width="14.28515625" style="52" customWidth="1"/>
    <col min="5384" max="5384" width="11.140625" style="52" customWidth="1"/>
    <col min="5385" max="5385" width="10.42578125" style="52" bestFit="1" customWidth="1"/>
    <col min="5386" max="5386" width="14.5703125" style="52" customWidth="1"/>
    <col min="5387" max="5387" width="14.85546875" style="52" customWidth="1"/>
    <col min="5388" max="5388" width="11.28515625" style="52" customWidth="1"/>
    <col min="5389" max="5389" width="14.85546875" style="52" customWidth="1"/>
    <col min="5390" max="5390" width="14.5703125" style="52" customWidth="1"/>
    <col min="5391" max="5391" width="15.42578125" style="52" customWidth="1"/>
    <col min="5392" max="5392" width="3.7109375" style="52" customWidth="1"/>
    <col min="5393" max="5393" width="9.140625" style="52"/>
    <col min="5394" max="5394" width="13.5703125" style="52" bestFit="1" customWidth="1"/>
    <col min="5395" max="5395" width="9.140625" style="52"/>
    <col min="5396" max="5396" width="13.5703125" style="52" bestFit="1" customWidth="1"/>
    <col min="5397" max="5632" width="9.140625" style="52"/>
    <col min="5633" max="5633" width="3.85546875" style="52" customWidth="1"/>
    <col min="5634" max="5634" width="5.140625" style="52" customWidth="1"/>
    <col min="5635" max="5635" width="34.42578125" style="52" customWidth="1"/>
    <col min="5636" max="5636" width="15.28515625" style="52" customWidth="1"/>
    <col min="5637" max="5637" width="10.42578125" style="52" bestFit="1" customWidth="1"/>
    <col min="5638" max="5638" width="12.85546875" style="52" customWidth="1"/>
    <col min="5639" max="5639" width="14.28515625" style="52" customWidth="1"/>
    <col min="5640" max="5640" width="11.140625" style="52" customWidth="1"/>
    <col min="5641" max="5641" width="10.42578125" style="52" bestFit="1" customWidth="1"/>
    <col min="5642" max="5642" width="14.5703125" style="52" customWidth="1"/>
    <col min="5643" max="5643" width="14.85546875" style="52" customWidth="1"/>
    <col min="5644" max="5644" width="11.28515625" style="52" customWidth="1"/>
    <col min="5645" max="5645" width="14.85546875" style="52" customWidth="1"/>
    <col min="5646" max="5646" width="14.5703125" style="52" customWidth="1"/>
    <col min="5647" max="5647" width="15.42578125" style="52" customWidth="1"/>
    <col min="5648" max="5648" width="3.7109375" style="52" customWidth="1"/>
    <col min="5649" max="5649" width="9.140625" style="52"/>
    <col min="5650" max="5650" width="13.5703125" style="52" bestFit="1" customWidth="1"/>
    <col min="5651" max="5651" width="9.140625" style="52"/>
    <col min="5652" max="5652" width="13.5703125" style="52" bestFit="1" customWidth="1"/>
    <col min="5653" max="5888" width="9.140625" style="52"/>
    <col min="5889" max="5889" width="3.85546875" style="52" customWidth="1"/>
    <col min="5890" max="5890" width="5.140625" style="52" customWidth="1"/>
    <col min="5891" max="5891" width="34.42578125" style="52" customWidth="1"/>
    <col min="5892" max="5892" width="15.28515625" style="52" customWidth="1"/>
    <col min="5893" max="5893" width="10.42578125" style="52" bestFit="1" customWidth="1"/>
    <col min="5894" max="5894" width="12.85546875" style="52" customWidth="1"/>
    <col min="5895" max="5895" width="14.28515625" style="52" customWidth="1"/>
    <col min="5896" max="5896" width="11.140625" style="52" customWidth="1"/>
    <col min="5897" max="5897" width="10.42578125" style="52" bestFit="1" customWidth="1"/>
    <col min="5898" max="5898" width="14.5703125" style="52" customWidth="1"/>
    <col min="5899" max="5899" width="14.85546875" style="52" customWidth="1"/>
    <col min="5900" max="5900" width="11.28515625" style="52" customWidth="1"/>
    <col min="5901" max="5901" width="14.85546875" style="52" customWidth="1"/>
    <col min="5902" max="5902" width="14.5703125" style="52" customWidth="1"/>
    <col min="5903" max="5903" width="15.42578125" style="52" customWidth="1"/>
    <col min="5904" max="5904" width="3.7109375" style="52" customWidth="1"/>
    <col min="5905" max="5905" width="9.140625" style="52"/>
    <col min="5906" max="5906" width="13.5703125" style="52" bestFit="1" customWidth="1"/>
    <col min="5907" max="5907" width="9.140625" style="52"/>
    <col min="5908" max="5908" width="13.5703125" style="52" bestFit="1" customWidth="1"/>
    <col min="5909" max="6144" width="9.140625" style="52"/>
    <col min="6145" max="6145" width="3.85546875" style="52" customWidth="1"/>
    <col min="6146" max="6146" width="5.140625" style="52" customWidth="1"/>
    <col min="6147" max="6147" width="34.42578125" style="52" customWidth="1"/>
    <col min="6148" max="6148" width="15.28515625" style="52" customWidth="1"/>
    <col min="6149" max="6149" width="10.42578125" style="52" bestFit="1" customWidth="1"/>
    <col min="6150" max="6150" width="12.85546875" style="52" customWidth="1"/>
    <col min="6151" max="6151" width="14.28515625" style="52" customWidth="1"/>
    <col min="6152" max="6152" width="11.140625" style="52" customWidth="1"/>
    <col min="6153" max="6153" width="10.42578125" style="52" bestFit="1" customWidth="1"/>
    <col min="6154" max="6154" width="14.5703125" style="52" customWidth="1"/>
    <col min="6155" max="6155" width="14.85546875" style="52" customWidth="1"/>
    <col min="6156" max="6156" width="11.28515625" style="52" customWidth="1"/>
    <col min="6157" max="6157" width="14.85546875" style="52" customWidth="1"/>
    <col min="6158" max="6158" width="14.5703125" style="52" customWidth="1"/>
    <col min="6159" max="6159" width="15.42578125" style="52" customWidth="1"/>
    <col min="6160" max="6160" width="3.7109375" style="52" customWidth="1"/>
    <col min="6161" max="6161" width="9.140625" style="52"/>
    <col min="6162" max="6162" width="13.5703125" style="52" bestFit="1" customWidth="1"/>
    <col min="6163" max="6163" width="9.140625" style="52"/>
    <col min="6164" max="6164" width="13.5703125" style="52" bestFit="1" customWidth="1"/>
    <col min="6165" max="6400" width="9.140625" style="52"/>
    <col min="6401" max="6401" width="3.85546875" style="52" customWidth="1"/>
    <col min="6402" max="6402" width="5.140625" style="52" customWidth="1"/>
    <col min="6403" max="6403" width="34.42578125" style="52" customWidth="1"/>
    <col min="6404" max="6404" width="15.28515625" style="52" customWidth="1"/>
    <col min="6405" max="6405" width="10.42578125" style="52" bestFit="1" customWidth="1"/>
    <col min="6406" max="6406" width="12.85546875" style="52" customWidth="1"/>
    <col min="6407" max="6407" width="14.28515625" style="52" customWidth="1"/>
    <col min="6408" max="6408" width="11.140625" style="52" customWidth="1"/>
    <col min="6409" max="6409" width="10.42578125" style="52" bestFit="1" customWidth="1"/>
    <col min="6410" max="6410" width="14.5703125" style="52" customWidth="1"/>
    <col min="6411" max="6411" width="14.85546875" style="52" customWidth="1"/>
    <col min="6412" max="6412" width="11.28515625" style="52" customWidth="1"/>
    <col min="6413" max="6413" width="14.85546875" style="52" customWidth="1"/>
    <col min="6414" max="6414" width="14.5703125" style="52" customWidth="1"/>
    <col min="6415" max="6415" width="15.42578125" style="52" customWidth="1"/>
    <col min="6416" max="6416" width="3.7109375" style="52" customWidth="1"/>
    <col min="6417" max="6417" width="9.140625" style="52"/>
    <col min="6418" max="6418" width="13.5703125" style="52" bestFit="1" customWidth="1"/>
    <col min="6419" max="6419" width="9.140625" style="52"/>
    <col min="6420" max="6420" width="13.5703125" style="52" bestFit="1" customWidth="1"/>
    <col min="6421" max="6656" width="9.140625" style="52"/>
    <col min="6657" max="6657" width="3.85546875" style="52" customWidth="1"/>
    <col min="6658" max="6658" width="5.140625" style="52" customWidth="1"/>
    <col min="6659" max="6659" width="34.42578125" style="52" customWidth="1"/>
    <col min="6660" max="6660" width="15.28515625" style="52" customWidth="1"/>
    <col min="6661" max="6661" width="10.42578125" style="52" bestFit="1" customWidth="1"/>
    <col min="6662" max="6662" width="12.85546875" style="52" customWidth="1"/>
    <col min="6663" max="6663" width="14.28515625" style="52" customWidth="1"/>
    <col min="6664" max="6664" width="11.140625" style="52" customWidth="1"/>
    <col min="6665" max="6665" width="10.42578125" style="52" bestFit="1" customWidth="1"/>
    <col min="6666" max="6666" width="14.5703125" style="52" customWidth="1"/>
    <col min="6667" max="6667" width="14.85546875" style="52" customWidth="1"/>
    <col min="6668" max="6668" width="11.28515625" style="52" customWidth="1"/>
    <col min="6669" max="6669" width="14.85546875" style="52" customWidth="1"/>
    <col min="6670" max="6670" width="14.5703125" style="52" customWidth="1"/>
    <col min="6671" max="6671" width="15.42578125" style="52" customWidth="1"/>
    <col min="6672" max="6672" width="3.7109375" style="52" customWidth="1"/>
    <col min="6673" max="6673" width="9.140625" style="52"/>
    <col min="6674" max="6674" width="13.5703125" style="52" bestFit="1" customWidth="1"/>
    <col min="6675" max="6675" width="9.140625" style="52"/>
    <col min="6676" max="6676" width="13.5703125" style="52" bestFit="1" customWidth="1"/>
    <col min="6677" max="6912" width="9.140625" style="52"/>
    <col min="6913" max="6913" width="3.85546875" style="52" customWidth="1"/>
    <col min="6914" max="6914" width="5.140625" style="52" customWidth="1"/>
    <col min="6915" max="6915" width="34.42578125" style="52" customWidth="1"/>
    <col min="6916" max="6916" width="15.28515625" style="52" customWidth="1"/>
    <col min="6917" max="6917" width="10.42578125" style="52" bestFit="1" customWidth="1"/>
    <col min="6918" max="6918" width="12.85546875" style="52" customWidth="1"/>
    <col min="6919" max="6919" width="14.28515625" style="52" customWidth="1"/>
    <col min="6920" max="6920" width="11.140625" style="52" customWidth="1"/>
    <col min="6921" max="6921" width="10.42578125" style="52" bestFit="1" customWidth="1"/>
    <col min="6922" max="6922" width="14.5703125" style="52" customWidth="1"/>
    <col min="6923" max="6923" width="14.85546875" style="52" customWidth="1"/>
    <col min="6924" max="6924" width="11.28515625" style="52" customWidth="1"/>
    <col min="6925" max="6925" width="14.85546875" style="52" customWidth="1"/>
    <col min="6926" max="6926" width="14.5703125" style="52" customWidth="1"/>
    <col min="6927" max="6927" width="15.42578125" style="52" customWidth="1"/>
    <col min="6928" max="6928" width="3.7109375" style="52" customWidth="1"/>
    <col min="6929" max="6929" width="9.140625" style="52"/>
    <col min="6930" max="6930" width="13.5703125" style="52" bestFit="1" customWidth="1"/>
    <col min="6931" max="6931" width="9.140625" style="52"/>
    <col min="6932" max="6932" width="13.5703125" style="52" bestFit="1" customWidth="1"/>
    <col min="6933" max="7168" width="9.140625" style="52"/>
    <col min="7169" max="7169" width="3.85546875" style="52" customWidth="1"/>
    <col min="7170" max="7170" width="5.140625" style="52" customWidth="1"/>
    <col min="7171" max="7171" width="34.42578125" style="52" customWidth="1"/>
    <col min="7172" max="7172" width="15.28515625" style="52" customWidth="1"/>
    <col min="7173" max="7173" width="10.42578125" style="52" bestFit="1" customWidth="1"/>
    <col min="7174" max="7174" width="12.85546875" style="52" customWidth="1"/>
    <col min="7175" max="7175" width="14.28515625" style="52" customWidth="1"/>
    <col min="7176" max="7176" width="11.140625" style="52" customWidth="1"/>
    <col min="7177" max="7177" width="10.42578125" style="52" bestFit="1" customWidth="1"/>
    <col min="7178" max="7178" width="14.5703125" style="52" customWidth="1"/>
    <col min="7179" max="7179" width="14.85546875" style="52" customWidth="1"/>
    <col min="7180" max="7180" width="11.28515625" style="52" customWidth="1"/>
    <col min="7181" max="7181" width="14.85546875" style="52" customWidth="1"/>
    <col min="7182" max="7182" width="14.5703125" style="52" customWidth="1"/>
    <col min="7183" max="7183" width="15.42578125" style="52" customWidth="1"/>
    <col min="7184" max="7184" width="3.7109375" style="52" customWidth="1"/>
    <col min="7185" max="7185" width="9.140625" style="52"/>
    <col min="7186" max="7186" width="13.5703125" style="52" bestFit="1" customWidth="1"/>
    <col min="7187" max="7187" width="9.140625" style="52"/>
    <col min="7188" max="7188" width="13.5703125" style="52" bestFit="1" customWidth="1"/>
    <col min="7189" max="7424" width="9.140625" style="52"/>
    <col min="7425" max="7425" width="3.85546875" style="52" customWidth="1"/>
    <col min="7426" max="7426" width="5.140625" style="52" customWidth="1"/>
    <col min="7427" max="7427" width="34.42578125" style="52" customWidth="1"/>
    <col min="7428" max="7428" width="15.28515625" style="52" customWidth="1"/>
    <col min="7429" max="7429" width="10.42578125" style="52" bestFit="1" customWidth="1"/>
    <col min="7430" max="7430" width="12.85546875" style="52" customWidth="1"/>
    <col min="7431" max="7431" width="14.28515625" style="52" customWidth="1"/>
    <col min="7432" max="7432" width="11.140625" style="52" customWidth="1"/>
    <col min="7433" max="7433" width="10.42578125" style="52" bestFit="1" customWidth="1"/>
    <col min="7434" max="7434" width="14.5703125" style="52" customWidth="1"/>
    <col min="7435" max="7435" width="14.85546875" style="52" customWidth="1"/>
    <col min="7436" max="7436" width="11.28515625" style="52" customWidth="1"/>
    <col min="7437" max="7437" width="14.85546875" style="52" customWidth="1"/>
    <col min="7438" max="7438" width="14.5703125" style="52" customWidth="1"/>
    <col min="7439" max="7439" width="15.42578125" style="52" customWidth="1"/>
    <col min="7440" max="7440" width="3.7109375" style="52" customWidth="1"/>
    <col min="7441" max="7441" width="9.140625" style="52"/>
    <col min="7442" max="7442" width="13.5703125" style="52" bestFit="1" customWidth="1"/>
    <col min="7443" max="7443" width="9.140625" style="52"/>
    <col min="7444" max="7444" width="13.5703125" style="52" bestFit="1" customWidth="1"/>
    <col min="7445" max="7680" width="9.140625" style="52"/>
    <col min="7681" max="7681" width="3.85546875" style="52" customWidth="1"/>
    <col min="7682" max="7682" width="5.140625" style="52" customWidth="1"/>
    <col min="7683" max="7683" width="34.42578125" style="52" customWidth="1"/>
    <col min="7684" max="7684" width="15.28515625" style="52" customWidth="1"/>
    <col min="7685" max="7685" width="10.42578125" style="52" bestFit="1" customWidth="1"/>
    <col min="7686" max="7686" width="12.85546875" style="52" customWidth="1"/>
    <col min="7687" max="7687" width="14.28515625" style="52" customWidth="1"/>
    <col min="7688" max="7688" width="11.140625" style="52" customWidth="1"/>
    <col min="7689" max="7689" width="10.42578125" style="52" bestFit="1" customWidth="1"/>
    <col min="7690" max="7690" width="14.5703125" style="52" customWidth="1"/>
    <col min="7691" max="7691" width="14.85546875" style="52" customWidth="1"/>
    <col min="7692" max="7692" width="11.28515625" style="52" customWidth="1"/>
    <col min="7693" max="7693" width="14.85546875" style="52" customWidth="1"/>
    <col min="7694" max="7694" width="14.5703125" style="52" customWidth="1"/>
    <col min="7695" max="7695" width="15.42578125" style="52" customWidth="1"/>
    <col min="7696" max="7696" width="3.7109375" style="52" customWidth="1"/>
    <col min="7697" max="7697" width="9.140625" style="52"/>
    <col min="7698" max="7698" width="13.5703125" style="52" bestFit="1" customWidth="1"/>
    <col min="7699" max="7699" width="9.140625" style="52"/>
    <col min="7700" max="7700" width="13.5703125" style="52" bestFit="1" customWidth="1"/>
    <col min="7701" max="7936" width="9.140625" style="52"/>
    <col min="7937" max="7937" width="3.85546875" style="52" customWidth="1"/>
    <col min="7938" max="7938" width="5.140625" style="52" customWidth="1"/>
    <col min="7939" max="7939" width="34.42578125" style="52" customWidth="1"/>
    <col min="7940" max="7940" width="15.28515625" style="52" customWidth="1"/>
    <col min="7941" max="7941" width="10.42578125" style="52" bestFit="1" customWidth="1"/>
    <col min="7942" max="7942" width="12.85546875" style="52" customWidth="1"/>
    <col min="7943" max="7943" width="14.28515625" style="52" customWidth="1"/>
    <col min="7944" max="7944" width="11.140625" style="52" customWidth="1"/>
    <col min="7945" max="7945" width="10.42578125" style="52" bestFit="1" customWidth="1"/>
    <col min="7946" max="7946" width="14.5703125" style="52" customWidth="1"/>
    <col min="7947" max="7947" width="14.85546875" style="52" customWidth="1"/>
    <col min="7948" max="7948" width="11.28515625" style="52" customWidth="1"/>
    <col min="7949" max="7949" width="14.85546875" style="52" customWidth="1"/>
    <col min="7950" max="7950" width="14.5703125" style="52" customWidth="1"/>
    <col min="7951" max="7951" width="15.42578125" style="52" customWidth="1"/>
    <col min="7952" max="7952" width="3.7109375" style="52" customWidth="1"/>
    <col min="7953" max="7953" width="9.140625" style="52"/>
    <col min="7954" max="7954" width="13.5703125" style="52" bestFit="1" customWidth="1"/>
    <col min="7955" max="7955" width="9.140625" style="52"/>
    <col min="7956" max="7956" width="13.5703125" style="52" bestFit="1" customWidth="1"/>
    <col min="7957" max="8192" width="9.140625" style="52"/>
    <col min="8193" max="8193" width="3.85546875" style="52" customWidth="1"/>
    <col min="8194" max="8194" width="5.140625" style="52" customWidth="1"/>
    <col min="8195" max="8195" width="34.42578125" style="52" customWidth="1"/>
    <col min="8196" max="8196" width="15.28515625" style="52" customWidth="1"/>
    <col min="8197" max="8197" width="10.42578125" style="52" bestFit="1" customWidth="1"/>
    <col min="8198" max="8198" width="12.85546875" style="52" customWidth="1"/>
    <col min="8199" max="8199" width="14.28515625" style="52" customWidth="1"/>
    <col min="8200" max="8200" width="11.140625" style="52" customWidth="1"/>
    <col min="8201" max="8201" width="10.42578125" style="52" bestFit="1" customWidth="1"/>
    <col min="8202" max="8202" width="14.5703125" style="52" customWidth="1"/>
    <col min="8203" max="8203" width="14.85546875" style="52" customWidth="1"/>
    <col min="8204" max="8204" width="11.28515625" style="52" customWidth="1"/>
    <col min="8205" max="8205" width="14.85546875" style="52" customWidth="1"/>
    <col min="8206" max="8206" width="14.5703125" style="52" customWidth="1"/>
    <col min="8207" max="8207" width="15.42578125" style="52" customWidth="1"/>
    <col min="8208" max="8208" width="3.7109375" style="52" customWidth="1"/>
    <col min="8209" max="8209" width="9.140625" style="52"/>
    <col min="8210" max="8210" width="13.5703125" style="52" bestFit="1" customWidth="1"/>
    <col min="8211" max="8211" width="9.140625" style="52"/>
    <col min="8212" max="8212" width="13.5703125" style="52" bestFit="1" customWidth="1"/>
    <col min="8213" max="8448" width="9.140625" style="52"/>
    <col min="8449" max="8449" width="3.85546875" style="52" customWidth="1"/>
    <col min="8450" max="8450" width="5.140625" style="52" customWidth="1"/>
    <col min="8451" max="8451" width="34.42578125" style="52" customWidth="1"/>
    <col min="8452" max="8452" width="15.28515625" style="52" customWidth="1"/>
    <col min="8453" max="8453" width="10.42578125" style="52" bestFit="1" customWidth="1"/>
    <col min="8454" max="8454" width="12.85546875" style="52" customWidth="1"/>
    <col min="8455" max="8455" width="14.28515625" style="52" customWidth="1"/>
    <col min="8456" max="8456" width="11.140625" style="52" customWidth="1"/>
    <col min="8457" max="8457" width="10.42578125" style="52" bestFit="1" customWidth="1"/>
    <col min="8458" max="8458" width="14.5703125" style="52" customWidth="1"/>
    <col min="8459" max="8459" width="14.85546875" style="52" customWidth="1"/>
    <col min="8460" max="8460" width="11.28515625" style="52" customWidth="1"/>
    <col min="8461" max="8461" width="14.85546875" style="52" customWidth="1"/>
    <col min="8462" max="8462" width="14.5703125" style="52" customWidth="1"/>
    <col min="8463" max="8463" width="15.42578125" style="52" customWidth="1"/>
    <col min="8464" max="8464" width="3.7109375" style="52" customWidth="1"/>
    <col min="8465" max="8465" width="9.140625" style="52"/>
    <col min="8466" max="8466" width="13.5703125" style="52" bestFit="1" customWidth="1"/>
    <col min="8467" max="8467" width="9.140625" style="52"/>
    <col min="8468" max="8468" width="13.5703125" style="52" bestFit="1" customWidth="1"/>
    <col min="8469" max="8704" width="9.140625" style="52"/>
    <col min="8705" max="8705" width="3.85546875" style="52" customWidth="1"/>
    <col min="8706" max="8706" width="5.140625" style="52" customWidth="1"/>
    <col min="8707" max="8707" width="34.42578125" style="52" customWidth="1"/>
    <col min="8708" max="8708" width="15.28515625" style="52" customWidth="1"/>
    <col min="8709" max="8709" width="10.42578125" style="52" bestFit="1" customWidth="1"/>
    <col min="8710" max="8710" width="12.85546875" style="52" customWidth="1"/>
    <col min="8711" max="8711" width="14.28515625" style="52" customWidth="1"/>
    <col min="8712" max="8712" width="11.140625" style="52" customWidth="1"/>
    <col min="8713" max="8713" width="10.42578125" style="52" bestFit="1" customWidth="1"/>
    <col min="8714" max="8714" width="14.5703125" style="52" customWidth="1"/>
    <col min="8715" max="8715" width="14.85546875" style="52" customWidth="1"/>
    <col min="8716" max="8716" width="11.28515625" style="52" customWidth="1"/>
    <col min="8717" max="8717" width="14.85546875" style="52" customWidth="1"/>
    <col min="8718" max="8718" width="14.5703125" style="52" customWidth="1"/>
    <col min="8719" max="8719" width="15.42578125" style="52" customWidth="1"/>
    <col min="8720" max="8720" width="3.7109375" style="52" customWidth="1"/>
    <col min="8721" max="8721" width="9.140625" style="52"/>
    <col min="8722" max="8722" width="13.5703125" style="52" bestFit="1" customWidth="1"/>
    <col min="8723" max="8723" width="9.140625" style="52"/>
    <col min="8724" max="8724" width="13.5703125" style="52" bestFit="1" customWidth="1"/>
    <col min="8725" max="8960" width="9.140625" style="52"/>
    <col min="8961" max="8961" width="3.85546875" style="52" customWidth="1"/>
    <col min="8962" max="8962" width="5.140625" style="52" customWidth="1"/>
    <col min="8963" max="8963" width="34.42578125" style="52" customWidth="1"/>
    <col min="8964" max="8964" width="15.28515625" style="52" customWidth="1"/>
    <col min="8965" max="8965" width="10.42578125" style="52" bestFit="1" customWidth="1"/>
    <col min="8966" max="8966" width="12.85546875" style="52" customWidth="1"/>
    <col min="8967" max="8967" width="14.28515625" style="52" customWidth="1"/>
    <col min="8968" max="8968" width="11.140625" style="52" customWidth="1"/>
    <col min="8969" max="8969" width="10.42578125" style="52" bestFit="1" customWidth="1"/>
    <col min="8970" max="8970" width="14.5703125" style="52" customWidth="1"/>
    <col min="8971" max="8971" width="14.85546875" style="52" customWidth="1"/>
    <col min="8972" max="8972" width="11.28515625" style="52" customWidth="1"/>
    <col min="8973" max="8973" width="14.85546875" style="52" customWidth="1"/>
    <col min="8974" max="8974" width="14.5703125" style="52" customWidth="1"/>
    <col min="8975" max="8975" width="15.42578125" style="52" customWidth="1"/>
    <col min="8976" max="8976" width="3.7109375" style="52" customWidth="1"/>
    <col min="8977" max="8977" width="9.140625" style="52"/>
    <col min="8978" max="8978" width="13.5703125" style="52" bestFit="1" customWidth="1"/>
    <col min="8979" max="8979" width="9.140625" style="52"/>
    <col min="8980" max="8980" width="13.5703125" style="52" bestFit="1" customWidth="1"/>
    <col min="8981" max="9216" width="9.140625" style="52"/>
    <col min="9217" max="9217" width="3.85546875" style="52" customWidth="1"/>
    <col min="9218" max="9218" width="5.140625" style="52" customWidth="1"/>
    <col min="9219" max="9219" width="34.42578125" style="52" customWidth="1"/>
    <col min="9220" max="9220" width="15.28515625" style="52" customWidth="1"/>
    <col min="9221" max="9221" width="10.42578125" style="52" bestFit="1" customWidth="1"/>
    <col min="9222" max="9222" width="12.85546875" style="52" customWidth="1"/>
    <col min="9223" max="9223" width="14.28515625" style="52" customWidth="1"/>
    <col min="9224" max="9224" width="11.140625" style="52" customWidth="1"/>
    <col min="9225" max="9225" width="10.42578125" style="52" bestFit="1" customWidth="1"/>
    <col min="9226" max="9226" width="14.5703125" style="52" customWidth="1"/>
    <col min="9227" max="9227" width="14.85546875" style="52" customWidth="1"/>
    <col min="9228" max="9228" width="11.28515625" style="52" customWidth="1"/>
    <col min="9229" max="9229" width="14.85546875" style="52" customWidth="1"/>
    <col min="9230" max="9230" width="14.5703125" style="52" customWidth="1"/>
    <col min="9231" max="9231" width="15.42578125" style="52" customWidth="1"/>
    <col min="9232" max="9232" width="3.7109375" style="52" customWidth="1"/>
    <col min="9233" max="9233" width="9.140625" style="52"/>
    <col min="9234" max="9234" width="13.5703125" style="52" bestFit="1" customWidth="1"/>
    <col min="9235" max="9235" width="9.140625" style="52"/>
    <col min="9236" max="9236" width="13.5703125" style="52" bestFit="1" customWidth="1"/>
    <col min="9237" max="9472" width="9.140625" style="52"/>
    <col min="9473" max="9473" width="3.85546875" style="52" customWidth="1"/>
    <col min="9474" max="9474" width="5.140625" style="52" customWidth="1"/>
    <col min="9475" max="9475" width="34.42578125" style="52" customWidth="1"/>
    <col min="9476" max="9476" width="15.28515625" style="52" customWidth="1"/>
    <col min="9477" max="9477" width="10.42578125" style="52" bestFit="1" customWidth="1"/>
    <col min="9478" max="9478" width="12.85546875" style="52" customWidth="1"/>
    <col min="9479" max="9479" width="14.28515625" style="52" customWidth="1"/>
    <col min="9480" max="9480" width="11.140625" style="52" customWidth="1"/>
    <col min="9481" max="9481" width="10.42578125" style="52" bestFit="1" customWidth="1"/>
    <col min="9482" max="9482" width="14.5703125" style="52" customWidth="1"/>
    <col min="9483" max="9483" width="14.85546875" style="52" customWidth="1"/>
    <col min="9484" max="9484" width="11.28515625" style="52" customWidth="1"/>
    <col min="9485" max="9485" width="14.85546875" style="52" customWidth="1"/>
    <col min="9486" max="9486" width="14.5703125" style="52" customWidth="1"/>
    <col min="9487" max="9487" width="15.42578125" style="52" customWidth="1"/>
    <col min="9488" max="9488" width="3.7109375" style="52" customWidth="1"/>
    <col min="9489" max="9489" width="9.140625" style="52"/>
    <col min="9490" max="9490" width="13.5703125" style="52" bestFit="1" customWidth="1"/>
    <col min="9491" max="9491" width="9.140625" style="52"/>
    <col min="9492" max="9492" width="13.5703125" style="52" bestFit="1" customWidth="1"/>
    <col min="9493" max="9728" width="9.140625" style="52"/>
    <col min="9729" max="9729" width="3.85546875" style="52" customWidth="1"/>
    <col min="9730" max="9730" width="5.140625" style="52" customWidth="1"/>
    <col min="9731" max="9731" width="34.42578125" style="52" customWidth="1"/>
    <col min="9732" max="9732" width="15.28515625" style="52" customWidth="1"/>
    <col min="9733" max="9733" width="10.42578125" style="52" bestFit="1" customWidth="1"/>
    <col min="9734" max="9734" width="12.85546875" style="52" customWidth="1"/>
    <col min="9735" max="9735" width="14.28515625" style="52" customWidth="1"/>
    <col min="9736" max="9736" width="11.140625" style="52" customWidth="1"/>
    <col min="9737" max="9737" width="10.42578125" style="52" bestFit="1" customWidth="1"/>
    <col min="9738" max="9738" width="14.5703125" style="52" customWidth="1"/>
    <col min="9739" max="9739" width="14.85546875" style="52" customWidth="1"/>
    <col min="9740" max="9740" width="11.28515625" style="52" customWidth="1"/>
    <col min="9741" max="9741" width="14.85546875" style="52" customWidth="1"/>
    <col min="9742" max="9742" width="14.5703125" style="52" customWidth="1"/>
    <col min="9743" max="9743" width="15.42578125" style="52" customWidth="1"/>
    <col min="9744" max="9744" width="3.7109375" style="52" customWidth="1"/>
    <col min="9745" max="9745" width="9.140625" style="52"/>
    <col min="9746" max="9746" width="13.5703125" style="52" bestFit="1" customWidth="1"/>
    <col min="9747" max="9747" width="9.140625" style="52"/>
    <col min="9748" max="9748" width="13.5703125" style="52" bestFit="1" customWidth="1"/>
    <col min="9749" max="9984" width="9.140625" style="52"/>
    <col min="9985" max="9985" width="3.85546875" style="52" customWidth="1"/>
    <col min="9986" max="9986" width="5.140625" style="52" customWidth="1"/>
    <col min="9987" max="9987" width="34.42578125" style="52" customWidth="1"/>
    <col min="9988" max="9988" width="15.28515625" style="52" customWidth="1"/>
    <col min="9989" max="9989" width="10.42578125" style="52" bestFit="1" customWidth="1"/>
    <col min="9990" max="9990" width="12.85546875" style="52" customWidth="1"/>
    <col min="9991" max="9991" width="14.28515625" style="52" customWidth="1"/>
    <col min="9992" max="9992" width="11.140625" style="52" customWidth="1"/>
    <col min="9993" max="9993" width="10.42578125" style="52" bestFit="1" customWidth="1"/>
    <col min="9994" max="9994" width="14.5703125" style="52" customWidth="1"/>
    <col min="9995" max="9995" width="14.85546875" style="52" customWidth="1"/>
    <col min="9996" max="9996" width="11.28515625" style="52" customWidth="1"/>
    <col min="9997" max="9997" width="14.85546875" style="52" customWidth="1"/>
    <col min="9998" max="9998" width="14.5703125" style="52" customWidth="1"/>
    <col min="9999" max="9999" width="15.42578125" style="52" customWidth="1"/>
    <col min="10000" max="10000" width="3.7109375" style="52" customWidth="1"/>
    <col min="10001" max="10001" width="9.140625" style="52"/>
    <col min="10002" max="10002" width="13.5703125" style="52" bestFit="1" customWidth="1"/>
    <col min="10003" max="10003" width="9.140625" style="52"/>
    <col min="10004" max="10004" width="13.5703125" style="52" bestFit="1" customWidth="1"/>
    <col min="10005" max="10240" width="9.140625" style="52"/>
    <col min="10241" max="10241" width="3.85546875" style="52" customWidth="1"/>
    <col min="10242" max="10242" width="5.140625" style="52" customWidth="1"/>
    <col min="10243" max="10243" width="34.42578125" style="52" customWidth="1"/>
    <col min="10244" max="10244" width="15.28515625" style="52" customWidth="1"/>
    <col min="10245" max="10245" width="10.42578125" style="52" bestFit="1" customWidth="1"/>
    <col min="10246" max="10246" width="12.85546875" style="52" customWidth="1"/>
    <col min="10247" max="10247" width="14.28515625" style="52" customWidth="1"/>
    <col min="10248" max="10248" width="11.140625" style="52" customWidth="1"/>
    <col min="10249" max="10249" width="10.42578125" style="52" bestFit="1" customWidth="1"/>
    <col min="10250" max="10250" width="14.5703125" style="52" customWidth="1"/>
    <col min="10251" max="10251" width="14.85546875" style="52" customWidth="1"/>
    <col min="10252" max="10252" width="11.28515625" style="52" customWidth="1"/>
    <col min="10253" max="10253" width="14.85546875" style="52" customWidth="1"/>
    <col min="10254" max="10254" width="14.5703125" style="52" customWidth="1"/>
    <col min="10255" max="10255" width="15.42578125" style="52" customWidth="1"/>
    <col min="10256" max="10256" width="3.7109375" style="52" customWidth="1"/>
    <col min="10257" max="10257" width="9.140625" style="52"/>
    <col min="10258" max="10258" width="13.5703125" style="52" bestFit="1" customWidth="1"/>
    <col min="10259" max="10259" width="9.140625" style="52"/>
    <col min="10260" max="10260" width="13.5703125" style="52" bestFit="1" customWidth="1"/>
    <col min="10261" max="10496" width="9.140625" style="52"/>
    <col min="10497" max="10497" width="3.85546875" style="52" customWidth="1"/>
    <col min="10498" max="10498" width="5.140625" style="52" customWidth="1"/>
    <col min="10499" max="10499" width="34.42578125" style="52" customWidth="1"/>
    <col min="10500" max="10500" width="15.28515625" style="52" customWidth="1"/>
    <col min="10501" max="10501" width="10.42578125" style="52" bestFit="1" customWidth="1"/>
    <col min="10502" max="10502" width="12.85546875" style="52" customWidth="1"/>
    <col min="10503" max="10503" width="14.28515625" style="52" customWidth="1"/>
    <col min="10504" max="10504" width="11.140625" style="52" customWidth="1"/>
    <col min="10505" max="10505" width="10.42578125" style="52" bestFit="1" customWidth="1"/>
    <col min="10506" max="10506" width="14.5703125" style="52" customWidth="1"/>
    <col min="10507" max="10507" width="14.85546875" style="52" customWidth="1"/>
    <col min="10508" max="10508" width="11.28515625" style="52" customWidth="1"/>
    <col min="10509" max="10509" width="14.85546875" style="52" customWidth="1"/>
    <col min="10510" max="10510" width="14.5703125" style="52" customWidth="1"/>
    <col min="10511" max="10511" width="15.42578125" style="52" customWidth="1"/>
    <col min="10512" max="10512" width="3.7109375" style="52" customWidth="1"/>
    <col min="10513" max="10513" width="9.140625" style="52"/>
    <col min="10514" max="10514" width="13.5703125" style="52" bestFit="1" customWidth="1"/>
    <col min="10515" max="10515" width="9.140625" style="52"/>
    <col min="10516" max="10516" width="13.5703125" style="52" bestFit="1" customWidth="1"/>
    <col min="10517" max="10752" width="9.140625" style="52"/>
    <col min="10753" max="10753" width="3.85546875" style="52" customWidth="1"/>
    <col min="10754" max="10754" width="5.140625" style="52" customWidth="1"/>
    <col min="10755" max="10755" width="34.42578125" style="52" customWidth="1"/>
    <col min="10756" max="10756" width="15.28515625" style="52" customWidth="1"/>
    <col min="10757" max="10757" width="10.42578125" style="52" bestFit="1" customWidth="1"/>
    <col min="10758" max="10758" width="12.85546875" style="52" customWidth="1"/>
    <col min="10759" max="10759" width="14.28515625" style="52" customWidth="1"/>
    <col min="10760" max="10760" width="11.140625" style="52" customWidth="1"/>
    <col min="10761" max="10761" width="10.42578125" style="52" bestFit="1" customWidth="1"/>
    <col min="10762" max="10762" width="14.5703125" style="52" customWidth="1"/>
    <col min="10763" max="10763" width="14.85546875" style="52" customWidth="1"/>
    <col min="10764" max="10764" width="11.28515625" style="52" customWidth="1"/>
    <col min="10765" max="10765" width="14.85546875" style="52" customWidth="1"/>
    <col min="10766" max="10766" width="14.5703125" style="52" customWidth="1"/>
    <col min="10767" max="10767" width="15.42578125" style="52" customWidth="1"/>
    <col min="10768" max="10768" width="3.7109375" style="52" customWidth="1"/>
    <col min="10769" max="10769" width="9.140625" style="52"/>
    <col min="10770" max="10770" width="13.5703125" style="52" bestFit="1" customWidth="1"/>
    <col min="10771" max="10771" width="9.140625" style="52"/>
    <col min="10772" max="10772" width="13.5703125" style="52" bestFit="1" customWidth="1"/>
    <col min="10773" max="11008" width="9.140625" style="52"/>
    <col min="11009" max="11009" width="3.85546875" style="52" customWidth="1"/>
    <col min="11010" max="11010" width="5.140625" style="52" customWidth="1"/>
    <col min="11011" max="11011" width="34.42578125" style="52" customWidth="1"/>
    <col min="11012" max="11012" width="15.28515625" style="52" customWidth="1"/>
    <col min="11013" max="11013" width="10.42578125" style="52" bestFit="1" customWidth="1"/>
    <col min="11014" max="11014" width="12.85546875" style="52" customWidth="1"/>
    <col min="11015" max="11015" width="14.28515625" style="52" customWidth="1"/>
    <col min="11016" max="11016" width="11.140625" style="52" customWidth="1"/>
    <col min="11017" max="11017" width="10.42578125" style="52" bestFit="1" customWidth="1"/>
    <col min="11018" max="11018" width="14.5703125" style="52" customWidth="1"/>
    <col min="11019" max="11019" width="14.85546875" style="52" customWidth="1"/>
    <col min="11020" max="11020" width="11.28515625" style="52" customWidth="1"/>
    <col min="11021" max="11021" width="14.85546875" style="52" customWidth="1"/>
    <col min="11022" max="11022" width="14.5703125" style="52" customWidth="1"/>
    <col min="11023" max="11023" width="15.42578125" style="52" customWidth="1"/>
    <col min="11024" max="11024" width="3.7109375" style="52" customWidth="1"/>
    <col min="11025" max="11025" width="9.140625" style="52"/>
    <col min="11026" max="11026" width="13.5703125" style="52" bestFit="1" customWidth="1"/>
    <col min="11027" max="11027" width="9.140625" style="52"/>
    <col min="11028" max="11028" width="13.5703125" style="52" bestFit="1" customWidth="1"/>
    <col min="11029" max="11264" width="9.140625" style="52"/>
    <col min="11265" max="11265" width="3.85546875" style="52" customWidth="1"/>
    <col min="11266" max="11266" width="5.140625" style="52" customWidth="1"/>
    <col min="11267" max="11267" width="34.42578125" style="52" customWidth="1"/>
    <col min="11268" max="11268" width="15.28515625" style="52" customWidth="1"/>
    <col min="11269" max="11269" width="10.42578125" style="52" bestFit="1" customWidth="1"/>
    <col min="11270" max="11270" width="12.85546875" style="52" customWidth="1"/>
    <col min="11271" max="11271" width="14.28515625" style="52" customWidth="1"/>
    <col min="11272" max="11272" width="11.140625" style="52" customWidth="1"/>
    <col min="11273" max="11273" width="10.42578125" style="52" bestFit="1" customWidth="1"/>
    <col min="11274" max="11274" width="14.5703125" style="52" customWidth="1"/>
    <col min="11275" max="11275" width="14.85546875" style="52" customWidth="1"/>
    <col min="11276" max="11276" width="11.28515625" style="52" customWidth="1"/>
    <col min="11277" max="11277" width="14.85546875" style="52" customWidth="1"/>
    <col min="11278" max="11278" width="14.5703125" style="52" customWidth="1"/>
    <col min="11279" max="11279" width="15.42578125" style="52" customWidth="1"/>
    <col min="11280" max="11280" width="3.7109375" style="52" customWidth="1"/>
    <col min="11281" max="11281" width="9.140625" style="52"/>
    <col min="11282" max="11282" width="13.5703125" style="52" bestFit="1" customWidth="1"/>
    <col min="11283" max="11283" width="9.140625" style="52"/>
    <col min="11284" max="11284" width="13.5703125" style="52" bestFit="1" customWidth="1"/>
    <col min="11285" max="11520" width="9.140625" style="52"/>
    <col min="11521" max="11521" width="3.85546875" style="52" customWidth="1"/>
    <col min="11522" max="11522" width="5.140625" style="52" customWidth="1"/>
    <col min="11523" max="11523" width="34.42578125" style="52" customWidth="1"/>
    <col min="11524" max="11524" width="15.28515625" style="52" customWidth="1"/>
    <col min="11525" max="11525" width="10.42578125" style="52" bestFit="1" customWidth="1"/>
    <col min="11526" max="11526" width="12.85546875" style="52" customWidth="1"/>
    <col min="11527" max="11527" width="14.28515625" style="52" customWidth="1"/>
    <col min="11528" max="11528" width="11.140625" style="52" customWidth="1"/>
    <col min="11529" max="11529" width="10.42578125" style="52" bestFit="1" customWidth="1"/>
    <col min="11530" max="11530" width="14.5703125" style="52" customWidth="1"/>
    <col min="11531" max="11531" width="14.85546875" style="52" customWidth="1"/>
    <col min="11532" max="11532" width="11.28515625" style="52" customWidth="1"/>
    <col min="11533" max="11533" width="14.85546875" style="52" customWidth="1"/>
    <col min="11534" max="11534" width="14.5703125" style="52" customWidth="1"/>
    <col min="11535" max="11535" width="15.42578125" style="52" customWidth="1"/>
    <col min="11536" max="11536" width="3.7109375" style="52" customWidth="1"/>
    <col min="11537" max="11537" width="9.140625" style="52"/>
    <col min="11538" max="11538" width="13.5703125" style="52" bestFit="1" customWidth="1"/>
    <col min="11539" max="11539" width="9.140625" style="52"/>
    <col min="11540" max="11540" width="13.5703125" style="52" bestFit="1" customWidth="1"/>
    <col min="11541" max="11776" width="9.140625" style="52"/>
    <col min="11777" max="11777" width="3.85546875" style="52" customWidth="1"/>
    <col min="11778" max="11778" width="5.140625" style="52" customWidth="1"/>
    <col min="11779" max="11779" width="34.42578125" style="52" customWidth="1"/>
    <col min="11780" max="11780" width="15.28515625" style="52" customWidth="1"/>
    <col min="11781" max="11781" width="10.42578125" style="52" bestFit="1" customWidth="1"/>
    <col min="11782" max="11782" width="12.85546875" style="52" customWidth="1"/>
    <col min="11783" max="11783" width="14.28515625" style="52" customWidth="1"/>
    <col min="11784" max="11784" width="11.140625" style="52" customWidth="1"/>
    <col min="11785" max="11785" width="10.42578125" style="52" bestFit="1" customWidth="1"/>
    <col min="11786" max="11786" width="14.5703125" style="52" customWidth="1"/>
    <col min="11787" max="11787" width="14.85546875" style="52" customWidth="1"/>
    <col min="11788" max="11788" width="11.28515625" style="52" customWidth="1"/>
    <col min="11789" max="11789" width="14.85546875" style="52" customWidth="1"/>
    <col min="11790" max="11790" width="14.5703125" style="52" customWidth="1"/>
    <col min="11791" max="11791" width="15.42578125" style="52" customWidth="1"/>
    <col min="11792" max="11792" width="3.7109375" style="52" customWidth="1"/>
    <col min="11793" max="11793" width="9.140625" style="52"/>
    <col min="11794" max="11794" width="13.5703125" style="52" bestFit="1" customWidth="1"/>
    <col min="11795" max="11795" width="9.140625" style="52"/>
    <col min="11796" max="11796" width="13.5703125" style="52" bestFit="1" customWidth="1"/>
    <col min="11797" max="12032" width="9.140625" style="52"/>
    <col min="12033" max="12033" width="3.85546875" style="52" customWidth="1"/>
    <col min="12034" max="12034" width="5.140625" style="52" customWidth="1"/>
    <col min="12035" max="12035" width="34.42578125" style="52" customWidth="1"/>
    <col min="12036" max="12036" width="15.28515625" style="52" customWidth="1"/>
    <col min="12037" max="12037" width="10.42578125" style="52" bestFit="1" customWidth="1"/>
    <col min="12038" max="12038" width="12.85546875" style="52" customWidth="1"/>
    <col min="12039" max="12039" width="14.28515625" style="52" customWidth="1"/>
    <col min="12040" max="12040" width="11.140625" style="52" customWidth="1"/>
    <col min="12041" max="12041" width="10.42578125" style="52" bestFit="1" customWidth="1"/>
    <col min="12042" max="12042" width="14.5703125" style="52" customWidth="1"/>
    <col min="12043" max="12043" width="14.85546875" style="52" customWidth="1"/>
    <col min="12044" max="12044" width="11.28515625" style="52" customWidth="1"/>
    <col min="12045" max="12045" width="14.85546875" style="52" customWidth="1"/>
    <col min="12046" max="12046" width="14.5703125" style="52" customWidth="1"/>
    <col min="12047" max="12047" width="15.42578125" style="52" customWidth="1"/>
    <col min="12048" max="12048" width="3.7109375" style="52" customWidth="1"/>
    <col min="12049" max="12049" width="9.140625" style="52"/>
    <col min="12050" max="12050" width="13.5703125" style="52" bestFit="1" customWidth="1"/>
    <col min="12051" max="12051" width="9.140625" style="52"/>
    <col min="12052" max="12052" width="13.5703125" style="52" bestFit="1" customWidth="1"/>
    <col min="12053" max="12288" width="9.140625" style="52"/>
    <col min="12289" max="12289" width="3.85546875" style="52" customWidth="1"/>
    <col min="12290" max="12290" width="5.140625" style="52" customWidth="1"/>
    <col min="12291" max="12291" width="34.42578125" style="52" customWidth="1"/>
    <col min="12292" max="12292" width="15.28515625" style="52" customWidth="1"/>
    <col min="12293" max="12293" width="10.42578125" style="52" bestFit="1" customWidth="1"/>
    <col min="12294" max="12294" width="12.85546875" style="52" customWidth="1"/>
    <col min="12295" max="12295" width="14.28515625" style="52" customWidth="1"/>
    <col min="12296" max="12296" width="11.140625" style="52" customWidth="1"/>
    <col min="12297" max="12297" width="10.42578125" style="52" bestFit="1" customWidth="1"/>
    <col min="12298" max="12298" width="14.5703125" style="52" customWidth="1"/>
    <col min="12299" max="12299" width="14.85546875" style="52" customWidth="1"/>
    <col min="12300" max="12300" width="11.28515625" style="52" customWidth="1"/>
    <col min="12301" max="12301" width="14.85546875" style="52" customWidth="1"/>
    <col min="12302" max="12302" width="14.5703125" style="52" customWidth="1"/>
    <col min="12303" max="12303" width="15.42578125" style="52" customWidth="1"/>
    <col min="12304" max="12304" width="3.7109375" style="52" customWidth="1"/>
    <col min="12305" max="12305" width="9.140625" style="52"/>
    <col min="12306" max="12306" width="13.5703125" style="52" bestFit="1" customWidth="1"/>
    <col min="12307" max="12307" width="9.140625" style="52"/>
    <col min="12308" max="12308" width="13.5703125" style="52" bestFit="1" customWidth="1"/>
    <col min="12309" max="12544" width="9.140625" style="52"/>
    <col min="12545" max="12545" width="3.85546875" style="52" customWidth="1"/>
    <col min="12546" max="12546" width="5.140625" style="52" customWidth="1"/>
    <col min="12547" max="12547" width="34.42578125" style="52" customWidth="1"/>
    <col min="12548" max="12548" width="15.28515625" style="52" customWidth="1"/>
    <col min="12549" max="12549" width="10.42578125" style="52" bestFit="1" customWidth="1"/>
    <col min="12550" max="12550" width="12.85546875" style="52" customWidth="1"/>
    <col min="12551" max="12551" width="14.28515625" style="52" customWidth="1"/>
    <col min="12552" max="12552" width="11.140625" style="52" customWidth="1"/>
    <col min="12553" max="12553" width="10.42578125" style="52" bestFit="1" customWidth="1"/>
    <col min="12554" max="12554" width="14.5703125" style="52" customWidth="1"/>
    <col min="12555" max="12555" width="14.85546875" style="52" customWidth="1"/>
    <col min="12556" max="12556" width="11.28515625" style="52" customWidth="1"/>
    <col min="12557" max="12557" width="14.85546875" style="52" customWidth="1"/>
    <col min="12558" max="12558" width="14.5703125" style="52" customWidth="1"/>
    <col min="12559" max="12559" width="15.42578125" style="52" customWidth="1"/>
    <col min="12560" max="12560" width="3.7109375" style="52" customWidth="1"/>
    <col min="12561" max="12561" width="9.140625" style="52"/>
    <col min="12562" max="12562" width="13.5703125" style="52" bestFit="1" customWidth="1"/>
    <col min="12563" max="12563" width="9.140625" style="52"/>
    <col min="12564" max="12564" width="13.5703125" style="52" bestFit="1" customWidth="1"/>
    <col min="12565" max="12800" width="9.140625" style="52"/>
    <col min="12801" max="12801" width="3.85546875" style="52" customWidth="1"/>
    <col min="12802" max="12802" width="5.140625" style="52" customWidth="1"/>
    <col min="12803" max="12803" width="34.42578125" style="52" customWidth="1"/>
    <col min="12804" max="12804" width="15.28515625" style="52" customWidth="1"/>
    <col min="12805" max="12805" width="10.42578125" style="52" bestFit="1" customWidth="1"/>
    <col min="12806" max="12806" width="12.85546875" style="52" customWidth="1"/>
    <col min="12807" max="12807" width="14.28515625" style="52" customWidth="1"/>
    <col min="12808" max="12808" width="11.140625" style="52" customWidth="1"/>
    <col min="12809" max="12809" width="10.42578125" style="52" bestFit="1" customWidth="1"/>
    <col min="12810" max="12810" width="14.5703125" style="52" customWidth="1"/>
    <col min="12811" max="12811" width="14.85546875" style="52" customWidth="1"/>
    <col min="12812" max="12812" width="11.28515625" style="52" customWidth="1"/>
    <col min="12813" max="12813" width="14.85546875" style="52" customWidth="1"/>
    <col min="12814" max="12814" width="14.5703125" style="52" customWidth="1"/>
    <col min="12815" max="12815" width="15.42578125" style="52" customWidth="1"/>
    <col min="12816" max="12816" width="3.7109375" style="52" customWidth="1"/>
    <col min="12817" max="12817" width="9.140625" style="52"/>
    <col min="12818" max="12818" width="13.5703125" style="52" bestFit="1" customWidth="1"/>
    <col min="12819" max="12819" width="9.140625" style="52"/>
    <col min="12820" max="12820" width="13.5703125" style="52" bestFit="1" customWidth="1"/>
    <col min="12821" max="13056" width="9.140625" style="52"/>
    <col min="13057" max="13057" width="3.85546875" style="52" customWidth="1"/>
    <col min="13058" max="13058" width="5.140625" style="52" customWidth="1"/>
    <col min="13059" max="13059" width="34.42578125" style="52" customWidth="1"/>
    <col min="13060" max="13060" width="15.28515625" style="52" customWidth="1"/>
    <col min="13061" max="13061" width="10.42578125" style="52" bestFit="1" customWidth="1"/>
    <col min="13062" max="13062" width="12.85546875" style="52" customWidth="1"/>
    <col min="13063" max="13063" width="14.28515625" style="52" customWidth="1"/>
    <col min="13064" max="13064" width="11.140625" style="52" customWidth="1"/>
    <col min="13065" max="13065" width="10.42578125" style="52" bestFit="1" customWidth="1"/>
    <col min="13066" max="13066" width="14.5703125" style="52" customWidth="1"/>
    <col min="13067" max="13067" width="14.85546875" style="52" customWidth="1"/>
    <col min="13068" max="13068" width="11.28515625" style="52" customWidth="1"/>
    <col min="13069" max="13069" width="14.85546875" style="52" customWidth="1"/>
    <col min="13070" max="13070" width="14.5703125" style="52" customWidth="1"/>
    <col min="13071" max="13071" width="15.42578125" style="52" customWidth="1"/>
    <col min="13072" max="13072" width="3.7109375" style="52" customWidth="1"/>
    <col min="13073" max="13073" width="9.140625" style="52"/>
    <col min="13074" max="13074" width="13.5703125" style="52" bestFit="1" customWidth="1"/>
    <col min="13075" max="13075" width="9.140625" style="52"/>
    <col min="13076" max="13076" width="13.5703125" style="52" bestFit="1" customWidth="1"/>
    <col min="13077" max="13312" width="9.140625" style="52"/>
    <col min="13313" max="13313" width="3.85546875" style="52" customWidth="1"/>
    <col min="13314" max="13314" width="5.140625" style="52" customWidth="1"/>
    <col min="13315" max="13315" width="34.42578125" style="52" customWidth="1"/>
    <col min="13316" max="13316" width="15.28515625" style="52" customWidth="1"/>
    <col min="13317" max="13317" width="10.42578125" style="52" bestFit="1" customWidth="1"/>
    <col min="13318" max="13318" width="12.85546875" style="52" customWidth="1"/>
    <col min="13319" max="13319" width="14.28515625" style="52" customWidth="1"/>
    <col min="13320" max="13320" width="11.140625" style="52" customWidth="1"/>
    <col min="13321" max="13321" width="10.42578125" style="52" bestFit="1" customWidth="1"/>
    <col min="13322" max="13322" width="14.5703125" style="52" customWidth="1"/>
    <col min="13323" max="13323" width="14.85546875" style="52" customWidth="1"/>
    <col min="13324" max="13324" width="11.28515625" style="52" customWidth="1"/>
    <col min="13325" max="13325" width="14.85546875" style="52" customWidth="1"/>
    <col min="13326" max="13326" width="14.5703125" style="52" customWidth="1"/>
    <col min="13327" max="13327" width="15.42578125" style="52" customWidth="1"/>
    <col min="13328" max="13328" width="3.7109375" style="52" customWidth="1"/>
    <col min="13329" max="13329" width="9.140625" style="52"/>
    <col min="13330" max="13330" width="13.5703125" style="52" bestFit="1" customWidth="1"/>
    <col min="13331" max="13331" width="9.140625" style="52"/>
    <col min="13332" max="13332" width="13.5703125" style="52" bestFit="1" customWidth="1"/>
    <col min="13333" max="13568" width="9.140625" style="52"/>
    <col min="13569" max="13569" width="3.85546875" style="52" customWidth="1"/>
    <col min="13570" max="13570" width="5.140625" style="52" customWidth="1"/>
    <col min="13571" max="13571" width="34.42578125" style="52" customWidth="1"/>
    <col min="13572" max="13572" width="15.28515625" style="52" customWidth="1"/>
    <col min="13573" max="13573" width="10.42578125" style="52" bestFit="1" customWidth="1"/>
    <col min="13574" max="13574" width="12.85546875" style="52" customWidth="1"/>
    <col min="13575" max="13575" width="14.28515625" style="52" customWidth="1"/>
    <col min="13576" max="13576" width="11.140625" style="52" customWidth="1"/>
    <col min="13577" max="13577" width="10.42578125" style="52" bestFit="1" customWidth="1"/>
    <col min="13578" max="13578" width="14.5703125" style="52" customWidth="1"/>
    <col min="13579" max="13579" width="14.85546875" style="52" customWidth="1"/>
    <col min="13580" max="13580" width="11.28515625" style="52" customWidth="1"/>
    <col min="13581" max="13581" width="14.85546875" style="52" customWidth="1"/>
    <col min="13582" max="13582" width="14.5703125" style="52" customWidth="1"/>
    <col min="13583" max="13583" width="15.42578125" style="52" customWidth="1"/>
    <col min="13584" max="13584" width="3.7109375" style="52" customWidth="1"/>
    <col min="13585" max="13585" width="9.140625" style="52"/>
    <col min="13586" max="13586" width="13.5703125" style="52" bestFit="1" customWidth="1"/>
    <col min="13587" max="13587" width="9.140625" style="52"/>
    <col min="13588" max="13588" width="13.5703125" style="52" bestFit="1" customWidth="1"/>
    <col min="13589" max="13824" width="9.140625" style="52"/>
    <col min="13825" max="13825" width="3.85546875" style="52" customWidth="1"/>
    <col min="13826" max="13826" width="5.140625" style="52" customWidth="1"/>
    <col min="13827" max="13827" width="34.42578125" style="52" customWidth="1"/>
    <col min="13828" max="13828" width="15.28515625" style="52" customWidth="1"/>
    <col min="13829" max="13829" width="10.42578125" style="52" bestFit="1" customWidth="1"/>
    <col min="13830" max="13830" width="12.85546875" style="52" customWidth="1"/>
    <col min="13831" max="13831" width="14.28515625" style="52" customWidth="1"/>
    <col min="13832" max="13832" width="11.140625" style="52" customWidth="1"/>
    <col min="13833" max="13833" width="10.42578125" style="52" bestFit="1" customWidth="1"/>
    <col min="13834" max="13834" width="14.5703125" style="52" customWidth="1"/>
    <col min="13835" max="13835" width="14.85546875" style="52" customWidth="1"/>
    <col min="13836" max="13836" width="11.28515625" style="52" customWidth="1"/>
    <col min="13837" max="13837" width="14.85546875" style="52" customWidth="1"/>
    <col min="13838" max="13838" width="14.5703125" style="52" customWidth="1"/>
    <col min="13839" max="13839" width="15.42578125" style="52" customWidth="1"/>
    <col min="13840" max="13840" width="3.7109375" style="52" customWidth="1"/>
    <col min="13841" max="13841" width="9.140625" style="52"/>
    <col min="13842" max="13842" width="13.5703125" style="52" bestFit="1" customWidth="1"/>
    <col min="13843" max="13843" width="9.140625" style="52"/>
    <col min="13844" max="13844" width="13.5703125" style="52" bestFit="1" customWidth="1"/>
    <col min="13845" max="14080" width="9.140625" style="52"/>
    <col min="14081" max="14081" width="3.85546875" style="52" customWidth="1"/>
    <col min="14082" max="14082" width="5.140625" style="52" customWidth="1"/>
    <col min="14083" max="14083" width="34.42578125" style="52" customWidth="1"/>
    <col min="14084" max="14084" width="15.28515625" style="52" customWidth="1"/>
    <col min="14085" max="14085" width="10.42578125" style="52" bestFit="1" customWidth="1"/>
    <col min="14086" max="14086" width="12.85546875" style="52" customWidth="1"/>
    <col min="14087" max="14087" width="14.28515625" style="52" customWidth="1"/>
    <col min="14088" max="14088" width="11.140625" style="52" customWidth="1"/>
    <col min="14089" max="14089" width="10.42578125" style="52" bestFit="1" customWidth="1"/>
    <col min="14090" max="14090" width="14.5703125" style="52" customWidth="1"/>
    <col min="14091" max="14091" width="14.85546875" style="52" customWidth="1"/>
    <col min="14092" max="14092" width="11.28515625" style="52" customWidth="1"/>
    <col min="14093" max="14093" width="14.85546875" style="52" customWidth="1"/>
    <col min="14094" max="14094" width="14.5703125" style="52" customWidth="1"/>
    <col min="14095" max="14095" width="15.42578125" style="52" customWidth="1"/>
    <col min="14096" max="14096" width="3.7109375" style="52" customWidth="1"/>
    <col min="14097" max="14097" width="9.140625" style="52"/>
    <col min="14098" max="14098" width="13.5703125" style="52" bestFit="1" customWidth="1"/>
    <col min="14099" max="14099" width="9.140625" style="52"/>
    <col min="14100" max="14100" width="13.5703125" style="52" bestFit="1" customWidth="1"/>
    <col min="14101" max="14336" width="9.140625" style="52"/>
    <col min="14337" max="14337" width="3.85546875" style="52" customWidth="1"/>
    <col min="14338" max="14338" width="5.140625" style="52" customWidth="1"/>
    <col min="14339" max="14339" width="34.42578125" style="52" customWidth="1"/>
    <col min="14340" max="14340" width="15.28515625" style="52" customWidth="1"/>
    <col min="14341" max="14341" width="10.42578125" style="52" bestFit="1" customWidth="1"/>
    <col min="14342" max="14342" width="12.85546875" style="52" customWidth="1"/>
    <col min="14343" max="14343" width="14.28515625" style="52" customWidth="1"/>
    <col min="14344" max="14344" width="11.140625" style="52" customWidth="1"/>
    <col min="14345" max="14345" width="10.42578125" style="52" bestFit="1" customWidth="1"/>
    <col min="14346" max="14346" width="14.5703125" style="52" customWidth="1"/>
    <col min="14347" max="14347" width="14.85546875" style="52" customWidth="1"/>
    <col min="14348" max="14348" width="11.28515625" style="52" customWidth="1"/>
    <col min="14349" max="14349" width="14.85546875" style="52" customWidth="1"/>
    <col min="14350" max="14350" width="14.5703125" style="52" customWidth="1"/>
    <col min="14351" max="14351" width="15.42578125" style="52" customWidth="1"/>
    <col min="14352" max="14352" width="3.7109375" style="52" customWidth="1"/>
    <col min="14353" max="14353" width="9.140625" style="52"/>
    <col min="14354" max="14354" width="13.5703125" style="52" bestFit="1" customWidth="1"/>
    <col min="14355" max="14355" width="9.140625" style="52"/>
    <col min="14356" max="14356" width="13.5703125" style="52" bestFit="1" customWidth="1"/>
    <col min="14357" max="14592" width="9.140625" style="52"/>
    <col min="14593" max="14593" width="3.85546875" style="52" customWidth="1"/>
    <col min="14594" max="14594" width="5.140625" style="52" customWidth="1"/>
    <col min="14595" max="14595" width="34.42578125" style="52" customWidth="1"/>
    <col min="14596" max="14596" width="15.28515625" style="52" customWidth="1"/>
    <col min="14597" max="14597" width="10.42578125" style="52" bestFit="1" customWidth="1"/>
    <col min="14598" max="14598" width="12.85546875" style="52" customWidth="1"/>
    <col min="14599" max="14599" width="14.28515625" style="52" customWidth="1"/>
    <col min="14600" max="14600" width="11.140625" style="52" customWidth="1"/>
    <col min="14601" max="14601" width="10.42578125" style="52" bestFit="1" customWidth="1"/>
    <col min="14602" max="14602" width="14.5703125" style="52" customWidth="1"/>
    <col min="14603" max="14603" width="14.85546875" style="52" customWidth="1"/>
    <col min="14604" max="14604" width="11.28515625" style="52" customWidth="1"/>
    <col min="14605" max="14605" width="14.85546875" style="52" customWidth="1"/>
    <col min="14606" max="14606" width="14.5703125" style="52" customWidth="1"/>
    <col min="14607" max="14607" width="15.42578125" style="52" customWidth="1"/>
    <col min="14608" max="14608" width="3.7109375" style="52" customWidth="1"/>
    <col min="14609" max="14609" width="9.140625" style="52"/>
    <col min="14610" max="14610" width="13.5703125" style="52" bestFit="1" customWidth="1"/>
    <col min="14611" max="14611" width="9.140625" style="52"/>
    <col min="14612" max="14612" width="13.5703125" style="52" bestFit="1" customWidth="1"/>
    <col min="14613" max="14848" width="9.140625" style="52"/>
    <col min="14849" max="14849" width="3.85546875" style="52" customWidth="1"/>
    <col min="14850" max="14850" width="5.140625" style="52" customWidth="1"/>
    <col min="14851" max="14851" width="34.42578125" style="52" customWidth="1"/>
    <col min="14852" max="14852" width="15.28515625" style="52" customWidth="1"/>
    <col min="14853" max="14853" width="10.42578125" style="52" bestFit="1" customWidth="1"/>
    <col min="14854" max="14854" width="12.85546875" style="52" customWidth="1"/>
    <col min="14855" max="14855" width="14.28515625" style="52" customWidth="1"/>
    <col min="14856" max="14856" width="11.140625" style="52" customWidth="1"/>
    <col min="14857" max="14857" width="10.42578125" style="52" bestFit="1" customWidth="1"/>
    <col min="14858" max="14858" width="14.5703125" style="52" customWidth="1"/>
    <col min="14859" max="14859" width="14.85546875" style="52" customWidth="1"/>
    <col min="14860" max="14860" width="11.28515625" style="52" customWidth="1"/>
    <col min="14861" max="14861" width="14.85546875" style="52" customWidth="1"/>
    <col min="14862" max="14862" width="14.5703125" style="52" customWidth="1"/>
    <col min="14863" max="14863" width="15.42578125" style="52" customWidth="1"/>
    <col min="14864" max="14864" width="3.7109375" style="52" customWidth="1"/>
    <col min="14865" max="14865" width="9.140625" style="52"/>
    <col min="14866" max="14866" width="13.5703125" style="52" bestFit="1" customWidth="1"/>
    <col min="14867" max="14867" width="9.140625" style="52"/>
    <col min="14868" max="14868" width="13.5703125" style="52" bestFit="1" customWidth="1"/>
    <col min="14869" max="15104" width="9.140625" style="52"/>
    <col min="15105" max="15105" width="3.85546875" style="52" customWidth="1"/>
    <col min="15106" max="15106" width="5.140625" style="52" customWidth="1"/>
    <col min="15107" max="15107" width="34.42578125" style="52" customWidth="1"/>
    <col min="15108" max="15108" width="15.28515625" style="52" customWidth="1"/>
    <col min="15109" max="15109" width="10.42578125" style="52" bestFit="1" customWidth="1"/>
    <col min="15110" max="15110" width="12.85546875" style="52" customWidth="1"/>
    <col min="15111" max="15111" width="14.28515625" style="52" customWidth="1"/>
    <col min="15112" max="15112" width="11.140625" style="52" customWidth="1"/>
    <col min="15113" max="15113" width="10.42578125" style="52" bestFit="1" customWidth="1"/>
    <col min="15114" max="15114" width="14.5703125" style="52" customWidth="1"/>
    <col min="15115" max="15115" width="14.85546875" style="52" customWidth="1"/>
    <col min="15116" max="15116" width="11.28515625" style="52" customWidth="1"/>
    <col min="15117" max="15117" width="14.85546875" style="52" customWidth="1"/>
    <col min="15118" max="15118" width="14.5703125" style="52" customWidth="1"/>
    <col min="15119" max="15119" width="15.42578125" style="52" customWidth="1"/>
    <col min="15120" max="15120" width="3.7109375" style="52" customWidth="1"/>
    <col min="15121" max="15121" width="9.140625" style="52"/>
    <col min="15122" max="15122" width="13.5703125" style="52" bestFit="1" customWidth="1"/>
    <col min="15123" max="15123" width="9.140625" style="52"/>
    <col min="15124" max="15124" width="13.5703125" style="52" bestFit="1" customWidth="1"/>
    <col min="15125" max="15360" width="9.140625" style="52"/>
    <col min="15361" max="15361" width="3.85546875" style="52" customWidth="1"/>
    <col min="15362" max="15362" width="5.140625" style="52" customWidth="1"/>
    <col min="15363" max="15363" width="34.42578125" style="52" customWidth="1"/>
    <col min="15364" max="15364" width="15.28515625" style="52" customWidth="1"/>
    <col min="15365" max="15365" width="10.42578125" style="52" bestFit="1" customWidth="1"/>
    <col min="15366" max="15366" width="12.85546875" style="52" customWidth="1"/>
    <col min="15367" max="15367" width="14.28515625" style="52" customWidth="1"/>
    <col min="15368" max="15368" width="11.140625" style="52" customWidth="1"/>
    <col min="15369" max="15369" width="10.42578125" style="52" bestFit="1" customWidth="1"/>
    <col min="15370" max="15370" width="14.5703125" style="52" customWidth="1"/>
    <col min="15371" max="15371" width="14.85546875" style="52" customWidth="1"/>
    <col min="15372" max="15372" width="11.28515625" style="52" customWidth="1"/>
    <col min="15373" max="15373" width="14.85546875" style="52" customWidth="1"/>
    <col min="15374" max="15374" width="14.5703125" style="52" customWidth="1"/>
    <col min="15375" max="15375" width="15.42578125" style="52" customWidth="1"/>
    <col min="15376" max="15376" width="3.7109375" style="52" customWidth="1"/>
    <col min="15377" max="15377" width="9.140625" style="52"/>
    <col min="15378" max="15378" width="13.5703125" style="52" bestFit="1" customWidth="1"/>
    <col min="15379" max="15379" width="9.140625" style="52"/>
    <col min="15380" max="15380" width="13.5703125" style="52" bestFit="1" customWidth="1"/>
    <col min="15381" max="15616" width="9.140625" style="52"/>
    <col min="15617" max="15617" width="3.85546875" style="52" customWidth="1"/>
    <col min="15618" max="15618" width="5.140625" style="52" customWidth="1"/>
    <col min="15619" max="15619" width="34.42578125" style="52" customWidth="1"/>
    <col min="15620" max="15620" width="15.28515625" style="52" customWidth="1"/>
    <col min="15621" max="15621" width="10.42578125" style="52" bestFit="1" customWidth="1"/>
    <col min="15622" max="15622" width="12.85546875" style="52" customWidth="1"/>
    <col min="15623" max="15623" width="14.28515625" style="52" customWidth="1"/>
    <col min="15624" max="15624" width="11.140625" style="52" customWidth="1"/>
    <col min="15625" max="15625" width="10.42578125" style="52" bestFit="1" customWidth="1"/>
    <col min="15626" max="15626" width="14.5703125" style="52" customWidth="1"/>
    <col min="15627" max="15627" width="14.85546875" style="52" customWidth="1"/>
    <col min="15628" max="15628" width="11.28515625" style="52" customWidth="1"/>
    <col min="15629" max="15629" width="14.85546875" style="52" customWidth="1"/>
    <col min="15630" max="15630" width="14.5703125" style="52" customWidth="1"/>
    <col min="15631" max="15631" width="15.42578125" style="52" customWidth="1"/>
    <col min="15632" max="15632" width="3.7109375" style="52" customWidth="1"/>
    <col min="15633" max="15633" width="9.140625" style="52"/>
    <col min="15634" max="15634" width="13.5703125" style="52" bestFit="1" customWidth="1"/>
    <col min="15635" max="15635" width="9.140625" style="52"/>
    <col min="15636" max="15636" width="13.5703125" style="52" bestFit="1" customWidth="1"/>
    <col min="15637" max="15872" width="9.140625" style="52"/>
    <col min="15873" max="15873" width="3.85546875" style="52" customWidth="1"/>
    <col min="15874" max="15874" width="5.140625" style="52" customWidth="1"/>
    <col min="15875" max="15875" width="34.42578125" style="52" customWidth="1"/>
    <col min="15876" max="15876" width="15.28515625" style="52" customWidth="1"/>
    <col min="15877" max="15877" width="10.42578125" style="52" bestFit="1" customWidth="1"/>
    <col min="15878" max="15878" width="12.85546875" style="52" customWidth="1"/>
    <col min="15879" max="15879" width="14.28515625" style="52" customWidth="1"/>
    <col min="15880" max="15880" width="11.140625" style="52" customWidth="1"/>
    <col min="15881" max="15881" width="10.42578125" style="52" bestFit="1" customWidth="1"/>
    <col min="15882" max="15882" width="14.5703125" style="52" customWidth="1"/>
    <col min="15883" max="15883" width="14.85546875" style="52" customWidth="1"/>
    <col min="15884" max="15884" width="11.28515625" style="52" customWidth="1"/>
    <col min="15885" max="15885" width="14.85546875" style="52" customWidth="1"/>
    <col min="15886" max="15886" width="14.5703125" style="52" customWidth="1"/>
    <col min="15887" max="15887" width="15.42578125" style="52" customWidth="1"/>
    <col min="15888" max="15888" width="3.7109375" style="52" customWidth="1"/>
    <col min="15889" max="15889" width="9.140625" style="52"/>
    <col min="15890" max="15890" width="13.5703125" style="52" bestFit="1" customWidth="1"/>
    <col min="15891" max="15891" width="9.140625" style="52"/>
    <col min="15892" max="15892" width="13.5703125" style="52" bestFit="1" customWidth="1"/>
    <col min="15893" max="16128" width="9.140625" style="52"/>
    <col min="16129" max="16129" width="3.85546875" style="52" customWidth="1"/>
    <col min="16130" max="16130" width="5.140625" style="52" customWidth="1"/>
    <col min="16131" max="16131" width="34.42578125" style="52" customWidth="1"/>
    <col min="16132" max="16132" width="15.28515625" style="52" customWidth="1"/>
    <col min="16133" max="16133" width="10.42578125" style="52" bestFit="1" customWidth="1"/>
    <col min="16134" max="16134" width="12.85546875" style="52" customWidth="1"/>
    <col min="16135" max="16135" width="14.28515625" style="52" customWidth="1"/>
    <col min="16136" max="16136" width="11.140625" style="52" customWidth="1"/>
    <col min="16137" max="16137" width="10.42578125" style="52" bestFit="1" customWidth="1"/>
    <col min="16138" max="16138" width="14.5703125" style="52" customWidth="1"/>
    <col min="16139" max="16139" width="14.85546875" style="52" customWidth="1"/>
    <col min="16140" max="16140" width="11.28515625" style="52" customWidth="1"/>
    <col min="16141" max="16141" width="14.85546875" style="52" customWidth="1"/>
    <col min="16142" max="16142" width="14.5703125" style="52" customWidth="1"/>
    <col min="16143" max="16143" width="15.42578125" style="52" customWidth="1"/>
    <col min="16144" max="16144" width="3.7109375" style="52" customWidth="1"/>
    <col min="16145" max="16145" width="9.140625" style="52"/>
    <col min="16146" max="16146" width="13.5703125" style="52" bestFit="1" customWidth="1"/>
    <col min="16147" max="16147" width="9.140625" style="52"/>
    <col min="16148" max="16148" width="13.5703125" style="52" bestFit="1" customWidth="1"/>
    <col min="16149" max="16384" width="9.140625" style="52"/>
  </cols>
  <sheetData>
    <row r="2" spans="2:20" x14ac:dyDescent="0.25">
      <c r="B2" s="400" t="s">
        <v>417</v>
      </c>
      <c r="C2" s="400"/>
      <c r="D2" s="400"/>
      <c r="M2" s="372"/>
      <c r="N2" s="372"/>
      <c r="O2" s="372"/>
    </row>
    <row r="3" spans="2:20" x14ac:dyDescent="0.25">
      <c r="B3" s="400"/>
      <c r="C3" s="400"/>
      <c r="D3" s="400"/>
      <c r="M3" s="372"/>
      <c r="N3" s="372"/>
      <c r="O3" s="372"/>
    </row>
    <row r="4" spans="2:20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28.5" customHeight="1" thickBot="1" x14ac:dyDescent="0.3">
      <c r="B7" s="383"/>
      <c r="C7" s="385"/>
      <c r="D7" s="385"/>
      <c r="E7" s="55" t="s">
        <v>49</v>
      </c>
      <c r="F7" s="55" t="s">
        <v>50</v>
      </c>
      <c r="G7" s="18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19.149999999999999" customHeight="1" thickBot="1" x14ac:dyDescent="0.3">
      <c r="B8" s="140" t="s">
        <v>14</v>
      </c>
      <c r="C8" s="141" t="s">
        <v>54</v>
      </c>
      <c r="D8" s="170">
        <v>76628035.700000003</v>
      </c>
      <c r="E8" s="170">
        <v>0</v>
      </c>
      <c r="F8" s="170">
        <v>149425.37</v>
      </c>
      <c r="G8" s="170">
        <v>238624.47</v>
      </c>
      <c r="H8" s="170">
        <v>0</v>
      </c>
      <c r="I8" s="170">
        <v>0</v>
      </c>
      <c r="J8" s="170">
        <v>140057.99</v>
      </c>
      <c r="K8" s="170">
        <v>0</v>
      </c>
      <c r="L8" s="170">
        <v>0</v>
      </c>
      <c r="M8" s="171">
        <v>76876027.549999997</v>
      </c>
      <c r="N8" s="170">
        <v>17288948.07</v>
      </c>
      <c r="O8" s="172">
        <v>59587079.479999997</v>
      </c>
      <c r="R8" s="61"/>
      <c r="T8" s="61"/>
    </row>
    <row r="9" spans="2:20" ht="20.45" customHeight="1" thickBot="1" x14ac:dyDescent="0.3">
      <c r="B9" s="140" t="s">
        <v>55</v>
      </c>
      <c r="C9" s="141" t="s">
        <v>56</v>
      </c>
      <c r="D9" s="170">
        <v>41930867.460000001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1">
        <v>41930867.460000001</v>
      </c>
      <c r="N9" s="170">
        <v>0</v>
      </c>
      <c r="O9" s="172">
        <v>41930867.460000001</v>
      </c>
      <c r="R9" s="61"/>
      <c r="T9" s="61"/>
    </row>
    <row r="10" spans="2:20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T10" s="61"/>
    </row>
    <row r="11" spans="2:20" ht="30.75" thickBot="1" x14ac:dyDescent="0.3">
      <c r="B11" s="140" t="s">
        <v>59</v>
      </c>
      <c r="C11" s="141" t="s">
        <v>60</v>
      </c>
      <c r="D11" s="170">
        <v>29823437.27</v>
      </c>
      <c r="E11" s="170">
        <v>0</v>
      </c>
      <c r="F11" s="170">
        <v>0</v>
      </c>
      <c r="G11" s="170">
        <v>238624.47</v>
      </c>
      <c r="H11" s="170">
        <v>0</v>
      </c>
      <c r="I11" s="170">
        <v>0</v>
      </c>
      <c r="J11" s="170">
        <v>0</v>
      </c>
      <c r="K11" s="170">
        <v>0</v>
      </c>
      <c r="L11" s="170">
        <v>0</v>
      </c>
      <c r="M11" s="171">
        <v>30062061.739999998</v>
      </c>
      <c r="N11" s="170">
        <v>12460724.720000001</v>
      </c>
      <c r="O11" s="172">
        <v>17601337.02</v>
      </c>
      <c r="R11" s="61"/>
      <c r="T11" s="61"/>
    </row>
    <row r="12" spans="2:20" ht="24.6" customHeight="1" thickBot="1" x14ac:dyDescent="0.3">
      <c r="B12" s="140" t="s">
        <v>61</v>
      </c>
      <c r="C12" s="141" t="s">
        <v>62</v>
      </c>
      <c r="D12" s="170">
        <v>1266181.3999999999</v>
      </c>
      <c r="E12" s="170">
        <v>0</v>
      </c>
      <c r="F12" s="170">
        <v>43093.43</v>
      </c>
      <c r="G12" s="170">
        <v>0</v>
      </c>
      <c r="H12" s="170">
        <v>0</v>
      </c>
      <c r="I12" s="170">
        <v>0</v>
      </c>
      <c r="J12" s="170">
        <v>36734.67</v>
      </c>
      <c r="K12" s="170">
        <v>0</v>
      </c>
      <c r="L12" s="170">
        <v>0</v>
      </c>
      <c r="M12" s="171">
        <v>1272540.1599999999</v>
      </c>
      <c r="N12" s="170">
        <v>1221089.8899999999</v>
      </c>
      <c r="O12" s="172">
        <v>51450.27</v>
      </c>
      <c r="R12" s="61"/>
      <c r="T12" s="61"/>
    </row>
    <row r="13" spans="2:20" ht="24.6" customHeight="1" thickBot="1" x14ac:dyDescent="0.3">
      <c r="B13" s="140" t="s">
        <v>63</v>
      </c>
      <c r="C13" s="141" t="s">
        <v>64</v>
      </c>
      <c r="D13" s="170">
        <v>0</v>
      </c>
      <c r="E13" s="170">
        <v>0</v>
      </c>
      <c r="F13" s="170">
        <v>0</v>
      </c>
      <c r="G13" s="170">
        <v>0</v>
      </c>
      <c r="H13" s="170">
        <v>0</v>
      </c>
      <c r="I13" s="170">
        <v>0</v>
      </c>
      <c r="J13" s="170">
        <v>0</v>
      </c>
      <c r="K13" s="170">
        <v>0</v>
      </c>
      <c r="L13" s="170">
        <v>0</v>
      </c>
      <c r="M13" s="171">
        <v>0</v>
      </c>
      <c r="N13" s="170">
        <v>0</v>
      </c>
      <c r="O13" s="172">
        <v>0</v>
      </c>
      <c r="R13" s="61"/>
      <c r="T13" s="61"/>
    </row>
    <row r="14" spans="2:20" ht="24.6" customHeight="1" thickBot="1" x14ac:dyDescent="0.3">
      <c r="B14" s="140" t="s">
        <v>65</v>
      </c>
      <c r="C14" s="141" t="s">
        <v>66</v>
      </c>
      <c r="D14" s="170">
        <v>3607549.57</v>
      </c>
      <c r="E14" s="170">
        <v>0</v>
      </c>
      <c r="F14" s="170">
        <v>106331.94</v>
      </c>
      <c r="G14" s="170">
        <v>0</v>
      </c>
      <c r="H14" s="170">
        <v>0</v>
      </c>
      <c r="I14" s="170">
        <v>0</v>
      </c>
      <c r="J14" s="170">
        <v>103323.32</v>
      </c>
      <c r="K14" s="170">
        <v>0</v>
      </c>
      <c r="L14" s="170">
        <v>0</v>
      </c>
      <c r="M14" s="171">
        <v>3610558.19</v>
      </c>
      <c r="N14" s="170">
        <v>3607133.46</v>
      </c>
      <c r="O14" s="172">
        <v>3424.73</v>
      </c>
      <c r="R14" s="61"/>
      <c r="T14" s="61"/>
    </row>
    <row r="15" spans="2:20" ht="22.15" customHeight="1" thickBot="1" x14ac:dyDescent="0.3">
      <c r="B15" s="143" t="s">
        <v>19</v>
      </c>
      <c r="C15" s="141" t="s">
        <v>67</v>
      </c>
      <c r="D15" s="170">
        <v>0</v>
      </c>
      <c r="E15" s="170">
        <v>0</v>
      </c>
      <c r="F15" s="170">
        <v>608953.9</v>
      </c>
      <c r="G15" s="170">
        <v>10942.23</v>
      </c>
      <c r="H15" s="170">
        <v>0</v>
      </c>
      <c r="I15" s="170">
        <v>0</v>
      </c>
      <c r="J15" s="170">
        <v>0</v>
      </c>
      <c r="K15" s="170">
        <v>619896.13</v>
      </c>
      <c r="L15" s="170">
        <v>0</v>
      </c>
      <c r="M15" s="171">
        <v>0</v>
      </c>
      <c r="N15" s="170">
        <v>0</v>
      </c>
      <c r="O15" s="172">
        <v>0</v>
      </c>
      <c r="R15" s="61"/>
      <c r="T15" s="61"/>
    </row>
    <row r="16" spans="2:20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T16" s="61"/>
    </row>
    <row r="17" spans="2:20" ht="20.45" customHeight="1" thickBot="1" x14ac:dyDescent="0.3">
      <c r="B17" s="143" t="s">
        <v>23</v>
      </c>
      <c r="C17" s="141" t="s">
        <v>69</v>
      </c>
      <c r="D17" s="170">
        <v>191747.05</v>
      </c>
      <c r="E17" s="170">
        <v>0</v>
      </c>
      <c r="F17" s="170">
        <v>0</v>
      </c>
      <c r="G17" s="170">
        <v>0</v>
      </c>
      <c r="H17" s="170">
        <v>0</v>
      </c>
      <c r="I17" s="170">
        <v>0</v>
      </c>
      <c r="J17" s="170">
        <v>0</v>
      </c>
      <c r="K17" s="170">
        <v>0</v>
      </c>
      <c r="L17" s="170">
        <v>0</v>
      </c>
      <c r="M17" s="171">
        <v>191747.05</v>
      </c>
      <c r="N17" s="170">
        <v>191747.05</v>
      </c>
      <c r="O17" s="172">
        <v>0</v>
      </c>
      <c r="R17" s="61"/>
      <c r="T17" s="61"/>
    </row>
    <row r="18" spans="2:20" ht="22.15" customHeight="1" thickBot="1" x14ac:dyDescent="0.3">
      <c r="B18" s="402" t="s">
        <v>70</v>
      </c>
      <c r="C18" s="403"/>
      <c r="D18" s="171">
        <v>76819782.75</v>
      </c>
      <c r="E18" s="171">
        <v>0</v>
      </c>
      <c r="F18" s="171">
        <v>758379.27</v>
      </c>
      <c r="G18" s="171">
        <v>249566.7</v>
      </c>
      <c r="H18" s="171">
        <v>0</v>
      </c>
      <c r="I18" s="171">
        <v>0</v>
      </c>
      <c r="J18" s="171">
        <v>140057.99</v>
      </c>
      <c r="K18" s="171">
        <v>619896.13</v>
      </c>
      <c r="L18" s="171">
        <v>0</v>
      </c>
      <c r="M18" s="171">
        <v>77067774.599999994</v>
      </c>
      <c r="N18" s="171">
        <v>17480695.120000001</v>
      </c>
      <c r="O18" s="172">
        <v>59587079.479999997</v>
      </c>
      <c r="R18" s="61"/>
      <c r="T18" s="61"/>
    </row>
    <row r="19" spans="2:20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10942.23</v>
      </c>
      <c r="H19" s="144" t="s">
        <v>72</v>
      </c>
      <c r="I19" s="144" t="s">
        <v>72</v>
      </c>
      <c r="J19" s="144" t="s">
        <v>72</v>
      </c>
      <c r="K19" s="145">
        <v>0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/>
    <row r="25" spans="2:20" x14ac:dyDescent="0.25">
      <c r="C25" s="381" t="s">
        <v>76</v>
      </c>
      <c r="D25" s="381"/>
      <c r="G25" s="381" t="s">
        <v>76</v>
      </c>
      <c r="H25" s="381"/>
      <c r="I25" s="381"/>
      <c r="L25" s="408"/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43" right="0.48" top="0.74803149606299213" bottom="0.74803149606299213" header="0.31496062992125984" footer="0.31496062992125984"/>
  <pageSetup scale="62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6"/>
  <sheetViews>
    <sheetView showGridLines="0" showOutlineSymbols="0" zoomScale="90" workbookViewId="0">
      <selection activeCell="M24" sqref="M24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5" style="52" customWidth="1"/>
    <col min="4" max="4" width="18" style="52" customWidth="1"/>
    <col min="5" max="5" width="10.42578125" style="52" bestFit="1" customWidth="1"/>
    <col min="6" max="6" width="14.28515625" style="52" customWidth="1"/>
    <col min="7" max="7" width="14.7109375" style="52" customWidth="1"/>
    <col min="8" max="8" width="14.42578125" style="52" customWidth="1"/>
    <col min="9" max="9" width="10.42578125" style="52" bestFit="1" customWidth="1"/>
    <col min="10" max="10" width="14.5703125" style="52" customWidth="1"/>
    <col min="11" max="11" width="14.85546875" style="52" customWidth="1"/>
    <col min="12" max="12" width="11.7109375" style="52" customWidth="1"/>
    <col min="13" max="13" width="15.85546875" style="52" customWidth="1"/>
    <col min="14" max="14" width="15" style="52" customWidth="1"/>
    <col min="15" max="15" width="15.42578125" style="52" customWidth="1"/>
    <col min="16" max="16" width="3.7109375" style="52" customWidth="1"/>
    <col min="17" max="17" width="9.140625" style="52"/>
    <col min="18" max="18" width="14.85546875" style="52" bestFit="1" customWidth="1"/>
    <col min="19" max="19" width="9.140625" style="52"/>
    <col min="20" max="20" width="14.85546875" style="52" bestFit="1" customWidth="1"/>
    <col min="21" max="256" width="9.140625" style="52"/>
    <col min="257" max="257" width="3.85546875" style="52" customWidth="1"/>
    <col min="258" max="258" width="5.140625" style="52" customWidth="1"/>
    <col min="259" max="259" width="35" style="52" customWidth="1"/>
    <col min="260" max="260" width="18" style="52" customWidth="1"/>
    <col min="261" max="261" width="10.42578125" style="52" bestFit="1" customWidth="1"/>
    <col min="262" max="262" width="14.28515625" style="52" customWidth="1"/>
    <col min="263" max="263" width="14.7109375" style="52" customWidth="1"/>
    <col min="264" max="264" width="14.42578125" style="52" customWidth="1"/>
    <col min="265" max="265" width="10.42578125" style="52" bestFit="1" customWidth="1"/>
    <col min="266" max="266" width="14.5703125" style="52" customWidth="1"/>
    <col min="267" max="267" width="14.85546875" style="52" customWidth="1"/>
    <col min="268" max="268" width="11.7109375" style="52" customWidth="1"/>
    <col min="269" max="269" width="15.85546875" style="52" customWidth="1"/>
    <col min="270" max="270" width="15" style="52" customWidth="1"/>
    <col min="271" max="271" width="15.42578125" style="52" customWidth="1"/>
    <col min="272" max="272" width="3.7109375" style="52" customWidth="1"/>
    <col min="273" max="273" width="9.140625" style="52"/>
    <col min="274" max="274" width="14.85546875" style="52" bestFit="1" customWidth="1"/>
    <col min="275" max="275" width="9.140625" style="52"/>
    <col min="276" max="276" width="14.85546875" style="52" bestFit="1" customWidth="1"/>
    <col min="277" max="512" width="9.140625" style="52"/>
    <col min="513" max="513" width="3.85546875" style="52" customWidth="1"/>
    <col min="514" max="514" width="5.140625" style="52" customWidth="1"/>
    <col min="515" max="515" width="35" style="52" customWidth="1"/>
    <col min="516" max="516" width="18" style="52" customWidth="1"/>
    <col min="517" max="517" width="10.42578125" style="52" bestFit="1" customWidth="1"/>
    <col min="518" max="518" width="14.28515625" style="52" customWidth="1"/>
    <col min="519" max="519" width="14.7109375" style="52" customWidth="1"/>
    <col min="520" max="520" width="14.42578125" style="52" customWidth="1"/>
    <col min="521" max="521" width="10.42578125" style="52" bestFit="1" customWidth="1"/>
    <col min="522" max="522" width="14.5703125" style="52" customWidth="1"/>
    <col min="523" max="523" width="14.85546875" style="52" customWidth="1"/>
    <col min="524" max="524" width="11.7109375" style="52" customWidth="1"/>
    <col min="525" max="525" width="15.85546875" style="52" customWidth="1"/>
    <col min="526" max="526" width="15" style="52" customWidth="1"/>
    <col min="527" max="527" width="15.42578125" style="52" customWidth="1"/>
    <col min="528" max="528" width="3.7109375" style="52" customWidth="1"/>
    <col min="529" max="529" width="9.140625" style="52"/>
    <col min="530" max="530" width="14.85546875" style="52" bestFit="1" customWidth="1"/>
    <col min="531" max="531" width="9.140625" style="52"/>
    <col min="532" max="532" width="14.85546875" style="52" bestFit="1" customWidth="1"/>
    <col min="533" max="768" width="9.140625" style="52"/>
    <col min="769" max="769" width="3.85546875" style="52" customWidth="1"/>
    <col min="770" max="770" width="5.140625" style="52" customWidth="1"/>
    <col min="771" max="771" width="35" style="52" customWidth="1"/>
    <col min="772" max="772" width="18" style="52" customWidth="1"/>
    <col min="773" max="773" width="10.42578125" style="52" bestFit="1" customWidth="1"/>
    <col min="774" max="774" width="14.28515625" style="52" customWidth="1"/>
    <col min="775" max="775" width="14.7109375" style="52" customWidth="1"/>
    <col min="776" max="776" width="14.42578125" style="52" customWidth="1"/>
    <col min="777" max="777" width="10.42578125" style="52" bestFit="1" customWidth="1"/>
    <col min="778" max="778" width="14.5703125" style="52" customWidth="1"/>
    <col min="779" max="779" width="14.85546875" style="52" customWidth="1"/>
    <col min="780" max="780" width="11.7109375" style="52" customWidth="1"/>
    <col min="781" max="781" width="15.85546875" style="52" customWidth="1"/>
    <col min="782" max="782" width="15" style="52" customWidth="1"/>
    <col min="783" max="783" width="15.42578125" style="52" customWidth="1"/>
    <col min="784" max="784" width="3.7109375" style="52" customWidth="1"/>
    <col min="785" max="785" width="9.140625" style="52"/>
    <col min="786" max="786" width="14.85546875" style="52" bestFit="1" customWidth="1"/>
    <col min="787" max="787" width="9.140625" style="52"/>
    <col min="788" max="788" width="14.85546875" style="52" bestFit="1" customWidth="1"/>
    <col min="789" max="1024" width="9.140625" style="52"/>
    <col min="1025" max="1025" width="3.85546875" style="52" customWidth="1"/>
    <col min="1026" max="1026" width="5.140625" style="52" customWidth="1"/>
    <col min="1027" max="1027" width="35" style="52" customWidth="1"/>
    <col min="1028" max="1028" width="18" style="52" customWidth="1"/>
    <col min="1029" max="1029" width="10.42578125" style="52" bestFit="1" customWidth="1"/>
    <col min="1030" max="1030" width="14.28515625" style="52" customWidth="1"/>
    <col min="1031" max="1031" width="14.7109375" style="52" customWidth="1"/>
    <col min="1032" max="1032" width="14.42578125" style="52" customWidth="1"/>
    <col min="1033" max="1033" width="10.42578125" style="52" bestFit="1" customWidth="1"/>
    <col min="1034" max="1034" width="14.5703125" style="52" customWidth="1"/>
    <col min="1035" max="1035" width="14.85546875" style="52" customWidth="1"/>
    <col min="1036" max="1036" width="11.7109375" style="52" customWidth="1"/>
    <col min="1037" max="1037" width="15.85546875" style="52" customWidth="1"/>
    <col min="1038" max="1038" width="15" style="52" customWidth="1"/>
    <col min="1039" max="1039" width="15.42578125" style="52" customWidth="1"/>
    <col min="1040" max="1040" width="3.7109375" style="52" customWidth="1"/>
    <col min="1041" max="1041" width="9.140625" style="52"/>
    <col min="1042" max="1042" width="14.85546875" style="52" bestFit="1" customWidth="1"/>
    <col min="1043" max="1043" width="9.140625" style="52"/>
    <col min="1044" max="1044" width="14.85546875" style="52" bestFit="1" customWidth="1"/>
    <col min="1045" max="1280" width="9.140625" style="52"/>
    <col min="1281" max="1281" width="3.85546875" style="52" customWidth="1"/>
    <col min="1282" max="1282" width="5.140625" style="52" customWidth="1"/>
    <col min="1283" max="1283" width="35" style="52" customWidth="1"/>
    <col min="1284" max="1284" width="18" style="52" customWidth="1"/>
    <col min="1285" max="1285" width="10.42578125" style="52" bestFit="1" customWidth="1"/>
    <col min="1286" max="1286" width="14.28515625" style="52" customWidth="1"/>
    <col min="1287" max="1287" width="14.7109375" style="52" customWidth="1"/>
    <col min="1288" max="1288" width="14.42578125" style="52" customWidth="1"/>
    <col min="1289" max="1289" width="10.42578125" style="52" bestFit="1" customWidth="1"/>
    <col min="1290" max="1290" width="14.5703125" style="52" customWidth="1"/>
    <col min="1291" max="1291" width="14.85546875" style="52" customWidth="1"/>
    <col min="1292" max="1292" width="11.7109375" style="52" customWidth="1"/>
    <col min="1293" max="1293" width="15.85546875" style="52" customWidth="1"/>
    <col min="1294" max="1294" width="15" style="52" customWidth="1"/>
    <col min="1295" max="1295" width="15.42578125" style="52" customWidth="1"/>
    <col min="1296" max="1296" width="3.7109375" style="52" customWidth="1"/>
    <col min="1297" max="1297" width="9.140625" style="52"/>
    <col min="1298" max="1298" width="14.85546875" style="52" bestFit="1" customWidth="1"/>
    <col min="1299" max="1299" width="9.140625" style="52"/>
    <col min="1300" max="1300" width="14.85546875" style="52" bestFit="1" customWidth="1"/>
    <col min="1301" max="1536" width="9.140625" style="52"/>
    <col min="1537" max="1537" width="3.85546875" style="52" customWidth="1"/>
    <col min="1538" max="1538" width="5.140625" style="52" customWidth="1"/>
    <col min="1539" max="1539" width="35" style="52" customWidth="1"/>
    <col min="1540" max="1540" width="18" style="52" customWidth="1"/>
    <col min="1541" max="1541" width="10.42578125" style="52" bestFit="1" customWidth="1"/>
    <col min="1542" max="1542" width="14.28515625" style="52" customWidth="1"/>
    <col min="1543" max="1543" width="14.7109375" style="52" customWidth="1"/>
    <col min="1544" max="1544" width="14.42578125" style="52" customWidth="1"/>
    <col min="1545" max="1545" width="10.42578125" style="52" bestFit="1" customWidth="1"/>
    <col min="1546" max="1546" width="14.5703125" style="52" customWidth="1"/>
    <col min="1547" max="1547" width="14.85546875" style="52" customWidth="1"/>
    <col min="1548" max="1548" width="11.7109375" style="52" customWidth="1"/>
    <col min="1549" max="1549" width="15.85546875" style="52" customWidth="1"/>
    <col min="1550" max="1550" width="15" style="52" customWidth="1"/>
    <col min="1551" max="1551" width="15.42578125" style="52" customWidth="1"/>
    <col min="1552" max="1552" width="3.7109375" style="52" customWidth="1"/>
    <col min="1553" max="1553" width="9.140625" style="52"/>
    <col min="1554" max="1554" width="14.85546875" style="52" bestFit="1" customWidth="1"/>
    <col min="1555" max="1555" width="9.140625" style="52"/>
    <col min="1556" max="1556" width="14.85546875" style="52" bestFit="1" customWidth="1"/>
    <col min="1557" max="1792" width="9.140625" style="52"/>
    <col min="1793" max="1793" width="3.85546875" style="52" customWidth="1"/>
    <col min="1794" max="1794" width="5.140625" style="52" customWidth="1"/>
    <col min="1795" max="1795" width="35" style="52" customWidth="1"/>
    <col min="1796" max="1796" width="18" style="52" customWidth="1"/>
    <col min="1797" max="1797" width="10.42578125" style="52" bestFit="1" customWidth="1"/>
    <col min="1798" max="1798" width="14.28515625" style="52" customWidth="1"/>
    <col min="1799" max="1799" width="14.7109375" style="52" customWidth="1"/>
    <col min="1800" max="1800" width="14.42578125" style="52" customWidth="1"/>
    <col min="1801" max="1801" width="10.42578125" style="52" bestFit="1" customWidth="1"/>
    <col min="1802" max="1802" width="14.5703125" style="52" customWidth="1"/>
    <col min="1803" max="1803" width="14.85546875" style="52" customWidth="1"/>
    <col min="1804" max="1804" width="11.7109375" style="52" customWidth="1"/>
    <col min="1805" max="1805" width="15.85546875" style="52" customWidth="1"/>
    <col min="1806" max="1806" width="15" style="52" customWidth="1"/>
    <col min="1807" max="1807" width="15.42578125" style="52" customWidth="1"/>
    <col min="1808" max="1808" width="3.7109375" style="52" customWidth="1"/>
    <col min="1809" max="1809" width="9.140625" style="52"/>
    <col min="1810" max="1810" width="14.85546875" style="52" bestFit="1" customWidth="1"/>
    <col min="1811" max="1811" width="9.140625" style="52"/>
    <col min="1812" max="1812" width="14.85546875" style="52" bestFit="1" customWidth="1"/>
    <col min="1813" max="2048" width="9.140625" style="52"/>
    <col min="2049" max="2049" width="3.85546875" style="52" customWidth="1"/>
    <col min="2050" max="2050" width="5.140625" style="52" customWidth="1"/>
    <col min="2051" max="2051" width="35" style="52" customWidth="1"/>
    <col min="2052" max="2052" width="18" style="52" customWidth="1"/>
    <col min="2053" max="2053" width="10.42578125" style="52" bestFit="1" customWidth="1"/>
    <col min="2054" max="2054" width="14.28515625" style="52" customWidth="1"/>
    <col min="2055" max="2055" width="14.7109375" style="52" customWidth="1"/>
    <col min="2056" max="2056" width="14.42578125" style="52" customWidth="1"/>
    <col min="2057" max="2057" width="10.42578125" style="52" bestFit="1" customWidth="1"/>
    <col min="2058" max="2058" width="14.5703125" style="52" customWidth="1"/>
    <col min="2059" max="2059" width="14.85546875" style="52" customWidth="1"/>
    <col min="2060" max="2060" width="11.7109375" style="52" customWidth="1"/>
    <col min="2061" max="2061" width="15.85546875" style="52" customWidth="1"/>
    <col min="2062" max="2062" width="15" style="52" customWidth="1"/>
    <col min="2063" max="2063" width="15.42578125" style="52" customWidth="1"/>
    <col min="2064" max="2064" width="3.7109375" style="52" customWidth="1"/>
    <col min="2065" max="2065" width="9.140625" style="52"/>
    <col min="2066" max="2066" width="14.85546875" style="52" bestFit="1" customWidth="1"/>
    <col min="2067" max="2067" width="9.140625" style="52"/>
    <col min="2068" max="2068" width="14.85546875" style="52" bestFit="1" customWidth="1"/>
    <col min="2069" max="2304" width="9.140625" style="52"/>
    <col min="2305" max="2305" width="3.85546875" style="52" customWidth="1"/>
    <col min="2306" max="2306" width="5.140625" style="52" customWidth="1"/>
    <col min="2307" max="2307" width="35" style="52" customWidth="1"/>
    <col min="2308" max="2308" width="18" style="52" customWidth="1"/>
    <col min="2309" max="2309" width="10.42578125" style="52" bestFit="1" customWidth="1"/>
    <col min="2310" max="2310" width="14.28515625" style="52" customWidth="1"/>
    <col min="2311" max="2311" width="14.7109375" style="52" customWidth="1"/>
    <col min="2312" max="2312" width="14.42578125" style="52" customWidth="1"/>
    <col min="2313" max="2313" width="10.42578125" style="52" bestFit="1" customWidth="1"/>
    <col min="2314" max="2314" width="14.5703125" style="52" customWidth="1"/>
    <col min="2315" max="2315" width="14.85546875" style="52" customWidth="1"/>
    <col min="2316" max="2316" width="11.7109375" style="52" customWidth="1"/>
    <col min="2317" max="2317" width="15.85546875" style="52" customWidth="1"/>
    <col min="2318" max="2318" width="15" style="52" customWidth="1"/>
    <col min="2319" max="2319" width="15.42578125" style="52" customWidth="1"/>
    <col min="2320" max="2320" width="3.7109375" style="52" customWidth="1"/>
    <col min="2321" max="2321" width="9.140625" style="52"/>
    <col min="2322" max="2322" width="14.85546875" style="52" bestFit="1" customWidth="1"/>
    <col min="2323" max="2323" width="9.140625" style="52"/>
    <col min="2324" max="2324" width="14.85546875" style="52" bestFit="1" customWidth="1"/>
    <col min="2325" max="2560" width="9.140625" style="52"/>
    <col min="2561" max="2561" width="3.85546875" style="52" customWidth="1"/>
    <col min="2562" max="2562" width="5.140625" style="52" customWidth="1"/>
    <col min="2563" max="2563" width="35" style="52" customWidth="1"/>
    <col min="2564" max="2564" width="18" style="52" customWidth="1"/>
    <col min="2565" max="2565" width="10.42578125" style="52" bestFit="1" customWidth="1"/>
    <col min="2566" max="2566" width="14.28515625" style="52" customWidth="1"/>
    <col min="2567" max="2567" width="14.7109375" style="52" customWidth="1"/>
    <col min="2568" max="2568" width="14.42578125" style="52" customWidth="1"/>
    <col min="2569" max="2569" width="10.42578125" style="52" bestFit="1" customWidth="1"/>
    <col min="2570" max="2570" width="14.5703125" style="52" customWidth="1"/>
    <col min="2571" max="2571" width="14.85546875" style="52" customWidth="1"/>
    <col min="2572" max="2572" width="11.7109375" style="52" customWidth="1"/>
    <col min="2573" max="2573" width="15.85546875" style="52" customWidth="1"/>
    <col min="2574" max="2574" width="15" style="52" customWidth="1"/>
    <col min="2575" max="2575" width="15.42578125" style="52" customWidth="1"/>
    <col min="2576" max="2576" width="3.7109375" style="52" customWidth="1"/>
    <col min="2577" max="2577" width="9.140625" style="52"/>
    <col min="2578" max="2578" width="14.85546875" style="52" bestFit="1" customWidth="1"/>
    <col min="2579" max="2579" width="9.140625" style="52"/>
    <col min="2580" max="2580" width="14.85546875" style="52" bestFit="1" customWidth="1"/>
    <col min="2581" max="2816" width="9.140625" style="52"/>
    <col min="2817" max="2817" width="3.85546875" style="52" customWidth="1"/>
    <col min="2818" max="2818" width="5.140625" style="52" customWidth="1"/>
    <col min="2819" max="2819" width="35" style="52" customWidth="1"/>
    <col min="2820" max="2820" width="18" style="52" customWidth="1"/>
    <col min="2821" max="2821" width="10.42578125" style="52" bestFit="1" customWidth="1"/>
    <col min="2822" max="2822" width="14.28515625" style="52" customWidth="1"/>
    <col min="2823" max="2823" width="14.7109375" style="52" customWidth="1"/>
    <col min="2824" max="2824" width="14.42578125" style="52" customWidth="1"/>
    <col min="2825" max="2825" width="10.42578125" style="52" bestFit="1" customWidth="1"/>
    <col min="2826" max="2826" width="14.5703125" style="52" customWidth="1"/>
    <col min="2827" max="2827" width="14.85546875" style="52" customWidth="1"/>
    <col min="2828" max="2828" width="11.7109375" style="52" customWidth="1"/>
    <col min="2829" max="2829" width="15.85546875" style="52" customWidth="1"/>
    <col min="2830" max="2830" width="15" style="52" customWidth="1"/>
    <col min="2831" max="2831" width="15.42578125" style="52" customWidth="1"/>
    <col min="2832" max="2832" width="3.7109375" style="52" customWidth="1"/>
    <col min="2833" max="2833" width="9.140625" style="52"/>
    <col min="2834" max="2834" width="14.85546875" style="52" bestFit="1" customWidth="1"/>
    <col min="2835" max="2835" width="9.140625" style="52"/>
    <col min="2836" max="2836" width="14.85546875" style="52" bestFit="1" customWidth="1"/>
    <col min="2837" max="3072" width="9.140625" style="52"/>
    <col min="3073" max="3073" width="3.85546875" style="52" customWidth="1"/>
    <col min="3074" max="3074" width="5.140625" style="52" customWidth="1"/>
    <col min="3075" max="3075" width="35" style="52" customWidth="1"/>
    <col min="3076" max="3076" width="18" style="52" customWidth="1"/>
    <col min="3077" max="3077" width="10.42578125" style="52" bestFit="1" customWidth="1"/>
    <col min="3078" max="3078" width="14.28515625" style="52" customWidth="1"/>
    <col min="3079" max="3079" width="14.7109375" style="52" customWidth="1"/>
    <col min="3080" max="3080" width="14.42578125" style="52" customWidth="1"/>
    <col min="3081" max="3081" width="10.42578125" style="52" bestFit="1" customWidth="1"/>
    <col min="3082" max="3082" width="14.5703125" style="52" customWidth="1"/>
    <col min="3083" max="3083" width="14.85546875" style="52" customWidth="1"/>
    <col min="3084" max="3084" width="11.7109375" style="52" customWidth="1"/>
    <col min="3085" max="3085" width="15.85546875" style="52" customWidth="1"/>
    <col min="3086" max="3086" width="15" style="52" customWidth="1"/>
    <col min="3087" max="3087" width="15.42578125" style="52" customWidth="1"/>
    <col min="3088" max="3088" width="3.7109375" style="52" customWidth="1"/>
    <col min="3089" max="3089" width="9.140625" style="52"/>
    <col min="3090" max="3090" width="14.85546875" style="52" bestFit="1" customWidth="1"/>
    <col min="3091" max="3091" width="9.140625" style="52"/>
    <col min="3092" max="3092" width="14.85546875" style="52" bestFit="1" customWidth="1"/>
    <col min="3093" max="3328" width="9.140625" style="52"/>
    <col min="3329" max="3329" width="3.85546875" style="52" customWidth="1"/>
    <col min="3330" max="3330" width="5.140625" style="52" customWidth="1"/>
    <col min="3331" max="3331" width="35" style="52" customWidth="1"/>
    <col min="3332" max="3332" width="18" style="52" customWidth="1"/>
    <col min="3333" max="3333" width="10.42578125" style="52" bestFit="1" customWidth="1"/>
    <col min="3334" max="3334" width="14.28515625" style="52" customWidth="1"/>
    <col min="3335" max="3335" width="14.7109375" style="52" customWidth="1"/>
    <col min="3336" max="3336" width="14.42578125" style="52" customWidth="1"/>
    <col min="3337" max="3337" width="10.42578125" style="52" bestFit="1" customWidth="1"/>
    <col min="3338" max="3338" width="14.5703125" style="52" customWidth="1"/>
    <col min="3339" max="3339" width="14.85546875" style="52" customWidth="1"/>
    <col min="3340" max="3340" width="11.7109375" style="52" customWidth="1"/>
    <col min="3341" max="3341" width="15.85546875" style="52" customWidth="1"/>
    <col min="3342" max="3342" width="15" style="52" customWidth="1"/>
    <col min="3343" max="3343" width="15.42578125" style="52" customWidth="1"/>
    <col min="3344" max="3344" width="3.7109375" style="52" customWidth="1"/>
    <col min="3345" max="3345" width="9.140625" style="52"/>
    <col min="3346" max="3346" width="14.85546875" style="52" bestFit="1" customWidth="1"/>
    <col min="3347" max="3347" width="9.140625" style="52"/>
    <col min="3348" max="3348" width="14.85546875" style="52" bestFit="1" customWidth="1"/>
    <col min="3349" max="3584" width="9.140625" style="52"/>
    <col min="3585" max="3585" width="3.85546875" style="52" customWidth="1"/>
    <col min="3586" max="3586" width="5.140625" style="52" customWidth="1"/>
    <col min="3587" max="3587" width="35" style="52" customWidth="1"/>
    <col min="3588" max="3588" width="18" style="52" customWidth="1"/>
    <col min="3589" max="3589" width="10.42578125" style="52" bestFit="1" customWidth="1"/>
    <col min="3590" max="3590" width="14.28515625" style="52" customWidth="1"/>
    <col min="3591" max="3591" width="14.7109375" style="52" customWidth="1"/>
    <col min="3592" max="3592" width="14.42578125" style="52" customWidth="1"/>
    <col min="3593" max="3593" width="10.42578125" style="52" bestFit="1" customWidth="1"/>
    <col min="3594" max="3594" width="14.5703125" style="52" customWidth="1"/>
    <col min="3595" max="3595" width="14.85546875" style="52" customWidth="1"/>
    <col min="3596" max="3596" width="11.7109375" style="52" customWidth="1"/>
    <col min="3597" max="3597" width="15.85546875" style="52" customWidth="1"/>
    <col min="3598" max="3598" width="15" style="52" customWidth="1"/>
    <col min="3599" max="3599" width="15.42578125" style="52" customWidth="1"/>
    <col min="3600" max="3600" width="3.7109375" style="52" customWidth="1"/>
    <col min="3601" max="3601" width="9.140625" style="52"/>
    <col min="3602" max="3602" width="14.85546875" style="52" bestFit="1" customWidth="1"/>
    <col min="3603" max="3603" width="9.140625" style="52"/>
    <col min="3604" max="3604" width="14.85546875" style="52" bestFit="1" customWidth="1"/>
    <col min="3605" max="3840" width="9.140625" style="52"/>
    <col min="3841" max="3841" width="3.85546875" style="52" customWidth="1"/>
    <col min="3842" max="3842" width="5.140625" style="52" customWidth="1"/>
    <col min="3843" max="3843" width="35" style="52" customWidth="1"/>
    <col min="3844" max="3844" width="18" style="52" customWidth="1"/>
    <col min="3845" max="3845" width="10.42578125" style="52" bestFit="1" customWidth="1"/>
    <col min="3846" max="3846" width="14.28515625" style="52" customWidth="1"/>
    <col min="3847" max="3847" width="14.7109375" style="52" customWidth="1"/>
    <col min="3848" max="3848" width="14.42578125" style="52" customWidth="1"/>
    <col min="3849" max="3849" width="10.42578125" style="52" bestFit="1" customWidth="1"/>
    <col min="3850" max="3850" width="14.5703125" style="52" customWidth="1"/>
    <col min="3851" max="3851" width="14.85546875" style="52" customWidth="1"/>
    <col min="3852" max="3852" width="11.7109375" style="52" customWidth="1"/>
    <col min="3853" max="3853" width="15.85546875" style="52" customWidth="1"/>
    <col min="3854" max="3854" width="15" style="52" customWidth="1"/>
    <col min="3855" max="3855" width="15.42578125" style="52" customWidth="1"/>
    <col min="3856" max="3856" width="3.7109375" style="52" customWidth="1"/>
    <col min="3857" max="3857" width="9.140625" style="52"/>
    <col min="3858" max="3858" width="14.85546875" style="52" bestFit="1" customWidth="1"/>
    <col min="3859" max="3859" width="9.140625" style="52"/>
    <col min="3860" max="3860" width="14.85546875" style="52" bestFit="1" customWidth="1"/>
    <col min="3861" max="4096" width="9.140625" style="52"/>
    <col min="4097" max="4097" width="3.85546875" style="52" customWidth="1"/>
    <col min="4098" max="4098" width="5.140625" style="52" customWidth="1"/>
    <col min="4099" max="4099" width="35" style="52" customWidth="1"/>
    <col min="4100" max="4100" width="18" style="52" customWidth="1"/>
    <col min="4101" max="4101" width="10.42578125" style="52" bestFit="1" customWidth="1"/>
    <col min="4102" max="4102" width="14.28515625" style="52" customWidth="1"/>
    <col min="4103" max="4103" width="14.7109375" style="52" customWidth="1"/>
    <col min="4104" max="4104" width="14.42578125" style="52" customWidth="1"/>
    <col min="4105" max="4105" width="10.42578125" style="52" bestFit="1" customWidth="1"/>
    <col min="4106" max="4106" width="14.5703125" style="52" customWidth="1"/>
    <col min="4107" max="4107" width="14.85546875" style="52" customWidth="1"/>
    <col min="4108" max="4108" width="11.7109375" style="52" customWidth="1"/>
    <col min="4109" max="4109" width="15.85546875" style="52" customWidth="1"/>
    <col min="4110" max="4110" width="15" style="52" customWidth="1"/>
    <col min="4111" max="4111" width="15.42578125" style="52" customWidth="1"/>
    <col min="4112" max="4112" width="3.7109375" style="52" customWidth="1"/>
    <col min="4113" max="4113" width="9.140625" style="52"/>
    <col min="4114" max="4114" width="14.85546875" style="52" bestFit="1" customWidth="1"/>
    <col min="4115" max="4115" width="9.140625" style="52"/>
    <col min="4116" max="4116" width="14.85546875" style="52" bestFit="1" customWidth="1"/>
    <col min="4117" max="4352" width="9.140625" style="52"/>
    <col min="4353" max="4353" width="3.85546875" style="52" customWidth="1"/>
    <col min="4354" max="4354" width="5.140625" style="52" customWidth="1"/>
    <col min="4355" max="4355" width="35" style="52" customWidth="1"/>
    <col min="4356" max="4356" width="18" style="52" customWidth="1"/>
    <col min="4357" max="4357" width="10.42578125" style="52" bestFit="1" customWidth="1"/>
    <col min="4358" max="4358" width="14.28515625" style="52" customWidth="1"/>
    <col min="4359" max="4359" width="14.7109375" style="52" customWidth="1"/>
    <col min="4360" max="4360" width="14.42578125" style="52" customWidth="1"/>
    <col min="4361" max="4361" width="10.42578125" style="52" bestFit="1" customWidth="1"/>
    <col min="4362" max="4362" width="14.5703125" style="52" customWidth="1"/>
    <col min="4363" max="4363" width="14.85546875" style="52" customWidth="1"/>
    <col min="4364" max="4364" width="11.7109375" style="52" customWidth="1"/>
    <col min="4365" max="4365" width="15.85546875" style="52" customWidth="1"/>
    <col min="4366" max="4366" width="15" style="52" customWidth="1"/>
    <col min="4367" max="4367" width="15.42578125" style="52" customWidth="1"/>
    <col min="4368" max="4368" width="3.7109375" style="52" customWidth="1"/>
    <col min="4369" max="4369" width="9.140625" style="52"/>
    <col min="4370" max="4370" width="14.85546875" style="52" bestFit="1" customWidth="1"/>
    <col min="4371" max="4371" width="9.140625" style="52"/>
    <col min="4372" max="4372" width="14.85546875" style="52" bestFit="1" customWidth="1"/>
    <col min="4373" max="4608" width="9.140625" style="52"/>
    <col min="4609" max="4609" width="3.85546875" style="52" customWidth="1"/>
    <col min="4610" max="4610" width="5.140625" style="52" customWidth="1"/>
    <col min="4611" max="4611" width="35" style="52" customWidth="1"/>
    <col min="4612" max="4612" width="18" style="52" customWidth="1"/>
    <col min="4613" max="4613" width="10.42578125" style="52" bestFit="1" customWidth="1"/>
    <col min="4614" max="4614" width="14.28515625" style="52" customWidth="1"/>
    <col min="4615" max="4615" width="14.7109375" style="52" customWidth="1"/>
    <col min="4616" max="4616" width="14.42578125" style="52" customWidth="1"/>
    <col min="4617" max="4617" width="10.42578125" style="52" bestFit="1" customWidth="1"/>
    <col min="4618" max="4618" width="14.5703125" style="52" customWidth="1"/>
    <col min="4619" max="4619" width="14.85546875" style="52" customWidth="1"/>
    <col min="4620" max="4620" width="11.7109375" style="52" customWidth="1"/>
    <col min="4621" max="4621" width="15.85546875" style="52" customWidth="1"/>
    <col min="4622" max="4622" width="15" style="52" customWidth="1"/>
    <col min="4623" max="4623" width="15.42578125" style="52" customWidth="1"/>
    <col min="4624" max="4624" width="3.7109375" style="52" customWidth="1"/>
    <col min="4625" max="4625" width="9.140625" style="52"/>
    <col min="4626" max="4626" width="14.85546875" style="52" bestFit="1" customWidth="1"/>
    <col min="4627" max="4627" width="9.140625" style="52"/>
    <col min="4628" max="4628" width="14.85546875" style="52" bestFit="1" customWidth="1"/>
    <col min="4629" max="4864" width="9.140625" style="52"/>
    <col min="4865" max="4865" width="3.85546875" style="52" customWidth="1"/>
    <col min="4866" max="4866" width="5.140625" style="52" customWidth="1"/>
    <col min="4867" max="4867" width="35" style="52" customWidth="1"/>
    <col min="4868" max="4868" width="18" style="52" customWidth="1"/>
    <col min="4869" max="4869" width="10.42578125" style="52" bestFit="1" customWidth="1"/>
    <col min="4870" max="4870" width="14.28515625" style="52" customWidth="1"/>
    <col min="4871" max="4871" width="14.7109375" style="52" customWidth="1"/>
    <col min="4872" max="4872" width="14.42578125" style="52" customWidth="1"/>
    <col min="4873" max="4873" width="10.42578125" style="52" bestFit="1" customWidth="1"/>
    <col min="4874" max="4874" width="14.5703125" style="52" customWidth="1"/>
    <col min="4875" max="4875" width="14.85546875" style="52" customWidth="1"/>
    <col min="4876" max="4876" width="11.7109375" style="52" customWidth="1"/>
    <col min="4877" max="4877" width="15.85546875" style="52" customWidth="1"/>
    <col min="4878" max="4878" width="15" style="52" customWidth="1"/>
    <col min="4879" max="4879" width="15.42578125" style="52" customWidth="1"/>
    <col min="4880" max="4880" width="3.7109375" style="52" customWidth="1"/>
    <col min="4881" max="4881" width="9.140625" style="52"/>
    <col min="4882" max="4882" width="14.85546875" style="52" bestFit="1" customWidth="1"/>
    <col min="4883" max="4883" width="9.140625" style="52"/>
    <col min="4884" max="4884" width="14.85546875" style="52" bestFit="1" customWidth="1"/>
    <col min="4885" max="5120" width="9.140625" style="52"/>
    <col min="5121" max="5121" width="3.85546875" style="52" customWidth="1"/>
    <col min="5122" max="5122" width="5.140625" style="52" customWidth="1"/>
    <col min="5123" max="5123" width="35" style="52" customWidth="1"/>
    <col min="5124" max="5124" width="18" style="52" customWidth="1"/>
    <col min="5125" max="5125" width="10.42578125" style="52" bestFit="1" customWidth="1"/>
    <col min="5126" max="5126" width="14.28515625" style="52" customWidth="1"/>
    <col min="5127" max="5127" width="14.7109375" style="52" customWidth="1"/>
    <col min="5128" max="5128" width="14.42578125" style="52" customWidth="1"/>
    <col min="5129" max="5129" width="10.42578125" style="52" bestFit="1" customWidth="1"/>
    <col min="5130" max="5130" width="14.5703125" style="52" customWidth="1"/>
    <col min="5131" max="5131" width="14.85546875" style="52" customWidth="1"/>
    <col min="5132" max="5132" width="11.7109375" style="52" customWidth="1"/>
    <col min="5133" max="5133" width="15.85546875" style="52" customWidth="1"/>
    <col min="5134" max="5134" width="15" style="52" customWidth="1"/>
    <col min="5135" max="5135" width="15.42578125" style="52" customWidth="1"/>
    <col min="5136" max="5136" width="3.7109375" style="52" customWidth="1"/>
    <col min="5137" max="5137" width="9.140625" style="52"/>
    <col min="5138" max="5138" width="14.85546875" style="52" bestFit="1" customWidth="1"/>
    <col min="5139" max="5139" width="9.140625" style="52"/>
    <col min="5140" max="5140" width="14.85546875" style="52" bestFit="1" customWidth="1"/>
    <col min="5141" max="5376" width="9.140625" style="52"/>
    <col min="5377" max="5377" width="3.85546875" style="52" customWidth="1"/>
    <col min="5378" max="5378" width="5.140625" style="52" customWidth="1"/>
    <col min="5379" max="5379" width="35" style="52" customWidth="1"/>
    <col min="5380" max="5380" width="18" style="52" customWidth="1"/>
    <col min="5381" max="5381" width="10.42578125" style="52" bestFit="1" customWidth="1"/>
    <col min="5382" max="5382" width="14.28515625" style="52" customWidth="1"/>
    <col min="5383" max="5383" width="14.7109375" style="52" customWidth="1"/>
    <col min="5384" max="5384" width="14.42578125" style="52" customWidth="1"/>
    <col min="5385" max="5385" width="10.42578125" style="52" bestFit="1" customWidth="1"/>
    <col min="5386" max="5386" width="14.5703125" style="52" customWidth="1"/>
    <col min="5387" max="5387" width="14.85546875" style="52" customWidth="1"/>
    <col min="5388" max="5388" width="11.7109375" style="52" customWidth="1"/>
    <col min="5389" max="5389" width="15.85546875" style="52" customWidth="1"/>
    <col min="5390" max="5390" width="15" style="52" customWidth="1"/>
    <col min="5391" max="5391" width="15.42578125" style="52" customWidth="1"/>
    <col min="5392" max="5392" width="3.7109375" style="52" customWidth="1"/>
    <col min="5393" max="5393" width="9.140625" style="52"/>
    <col min="5394" max="5394" width="14.85546875" style="52" bestFit="1" customWidth="1"/>
    <col min="5395" max="5395" width="9.140625" style="52"/>
    <col min="5396" max="5396" width="14.85546875" style="52" bestFit="1" customWidth="1"/>
    <col min="5397" max="5632" width="9.140625" style="52"/>
    <col min="5633" max="5633" width="3.85546875" style="52" customWidth="1"/>
    <col min="5634" max="5634" width="5.140625" style="52" customWidth="1"/>
    <col min="5635" max="5635" width="35" style="52" customWidth="1"/>
    <col min="5636" max="5636" width="18" style="52" customWidth="1"/>
    <col min="5637" max="5637" width="10.42578125" style="52" bestFit="1" customWidth="1"/>
    <col min="5638" max="5638" width="14.28515625" style="52" customWidth="1"/>
    <col min="5639" max="5639" width="14.7109375" style="52" customWidth="1"/>
    <col min="5640" max="5640" width="14.42578125" style="52" customWidth="1"/>
    <col min="5641" max="5641" width="10.42578125" style="52" bestFit="1" customWidth="1"/>
    <col min="5642" max="5642" width="14.5703125" style="52" customWidth="1"/>
    <col min="5643" max="5643" width="14.85546875" style="52" customWidth="1"/>
    <col min="5644" max="5644" width="11.7109375" style="52" customWidth="1"/>
    <col min="5645" max="5645" width="15.85546875" style="52" customWidth="1"/>
    <col min="5646" max="5646" width="15" style="52" customWidth="1"/>
    <col min="5647" max="5647" width="15.42578125" style="52" customWidth="1"/>
    <col min="5648" max="5648" width="3.7109375" style="52" customWidth="1"/>
    <col min="5649" max="5649" width="9.140625" style="52"/>
    <col min="5650" max="5650" width="14.85546875" style="52" bestFit="1" customWidth="1"/>
    <col min="5651" max="5651" width="9.140625" style="52"/>
    <col min="5652" max="5652" width="14.85546875" style="52" bestFit="1" customWidth="1"/>
    <col min="5653" max="5888" width="9.140625" style="52"/>
    <col min="5889" max="5889" width="3.85546875" style="52" customWidth="1"/>
    <col min="5890" max="5890" width="5.140625" style="52" customWidth="1"/>
    <col min="5891" max="5891" width="35" style="52" customWidth="1"/>
    <col min="5892" max="5892" width="18" style="52" customWidth="1"/>
    <col min="5893" max="5893" width="10.42578125" style="52" bestFit="1" customWidth="1"/>
    <col min="5894" max="5894" width="14.28515625" style="52" customWidth="1"/>
    <col min="5895" max="5895" width="14.7109375" style="52" customWidth="1"/>
    <col min="5896" max="5896" width="14.42578125" style="52" customWidth="1"/>
    <col min="5897" max="5897" width="10.42578125" style="52" bestFit="1" customWidth="1"/>
    <col min="5898" max="5898" width="14.5703125" style="52" customWidth="1"/>
    <col min="5899" max="5899" width="14.85546875" style="52" customWidth="1"/>
    <col min="5900" max="5900" width="11.7109375" style="52" customWidth="1"/>
    <col min="5901" max="5901" width="15.85546875" style="52" customWidth="1"/>
    <col min="5902" max="5902" width="15" style="52" customWidth="1"/>
    <col min="5903" max="5903" width="15.42578125" style="52" customWidth="1"/>
    <col min="5904" max="5904" width="3.7109375" style="52" customWidth="1"/>
    <col min="5905" max="5905" width="9.140625" style="52"/>
    <col min="5906" max="5906" width="14.85546875" style="52" bestFit="1" customWidth="1"/>
    <col min="5907" max="5907" width="9.140625" style="52"/>
    <col min="5908" max="5908" width="14.85546875" style="52" bestFit="1" customWidth="1"/>
    <col min="5909" max="6144" width="9.140625" style="52"/>
    <col min="6145" max="6145" width="3.85546875" style="52" customWidth="1"/>
    <col min="6146" max="6146" width="5.140625" style="52" customWidth="1"/>
    <col min="6147" max="6147" width="35" style="52" customWidth="1"/>
    <col min="6148" max="6148" width="18" style="52" customWidth="1"/>
    <col min="6149" max="6149" width="10.42578125" style="52" bestFit="1" customWidth="1"/>
    <col min="6150" max="6150" width="14.28515625" style="52" customWidth="1"/>
    <col min="6151" max="6151" width="14.7109375" style="52" customWidth="1"/>
    <col min="6152" max="6152" width="14.42578125" style="52" customWidth="1"/>
    <col min="6153" max="6153" width="10.42578125" style="52" bestFit="1" customWidth="1"/>
    <col min="6154" max="6154" width="14.5703125" style="52" customWidth="1"/>
    <col min="6155" max="6155" width="14.85546875" style="52" customWidth="1"/>
    <col min="6156" max="6156" width="11.7109375" style="52" customWidth="1"/>
    <col min="6157" max="6157" width="15.85546875" style="52" customWidth="1"/>
    <col min="6158" max="6158" width="15" style="52" customWidth="1"/>
    <col min="6159" max="6159" width="15.42578125" style="52" customWidth="1"/>
    <col min="6160" max="6160" width="3.7109375" style="52" customWidth="1"/>
    <col min="6161" max="6161" width="9.140625" style="52"/>
    <col min="6162" max="6162" width="14.85546875" style="52" bestFit="1" customWidth="1"/>
    <col min="6163" max="6163" width="9.140625" style="52"/>
    <col min="6164" max="6164" width="14.85546875" style="52" bestFit="1" customWidth="1"/>
    <col min="6165" max="6400" width="9.140625" style="52"/>
    <col min="6401" max="6401" width="3.85546875" style="52" customWidth="1"/>
    <col min="6402" max="6402" width="5.140625" style="52" customWidth="1"/>
    <col min="6403" max="6403" width="35" style="52" customWidth="1"/>
    <col min="6404" max="6404" width="18" style="52" customWidth="1"/>
    <col min="6405" max="6405" width="10.42578125" style="52" bestFit="1" customWidth="1"/>
    <col min="6406" max="6406" width="14.28515625" style="52" customWidth="1"/>
    <col min="6407" max="6407" width="14.7109375" style="52" customWidth="1"/>
    <col min="6408" max="6408" width="14.42578125" style="52" customWidth="1"/>
    <col min="6409" max="6409" width="10.42578125" style="52" bestFit="1" customWidth="1"/>
    <col min="6410" max="6410" width="14.5703125" style="52" customWidth="1"/>
    <col min="6411" max="6411" width="14.85546875" style="52" customWidth="1"/>
    <col min="6412" max="6412" width="11.7109375" style="52" customWidth="1"/>
    <col min="6413" max="6413" width="15.85546875" style="52" customWidth="1"/>
    <col min="6414" max="6414" width="15" style="52" customWidth="1"/>
    <col min="6415" max="6415" width="15.42578125" style="52" customWidth="1"/>
    <col min="6416" max="6416" width="3.7109375" style="52" customWidth="1"/>
    <col min="6417" max="6417" width="9.140625" style="52"/>
    <col min="6418" max="6418" width="14.85546875" style="52" bestFit="1" customWidth="1"/>
    <col min="6419" max="6419" width="9.140625" style="52"/>
    <col min="6420" max="6420" width="14.85546875" style="52" bestFit="1" customWidth="1"/>
    <col min="6421" max="6656" width="9.140625" style="52"/>
    <col min="6657" max="6657" width="3.85546875" style="52" customWidth="1"/>
    <col min="6658" max="6658" width="5.140625" style="52" customWidth="1"/>
    <col min="6659" max="6659" width="35" style="52" customWidth="1"/>
    <col min="6660" max="6660" width="18" style="52" customWidth="1"/>
    <col min="6661" max="6661" width="10.42578125" style="52" bestFit="1" customWidth="1"/>
    <col min="6662" max="6662" width="14.28515625" style="52" customWidth="1"/>
    <col min="6663" max="6663" width="14.7109375" style="52" customWidth="1"/>
    <col min="6664" max="6664" width="14.42578125" style="52" customWidth="1"/>
    <col min="6665" max="6665" width="10.42578125" style="52" bestFit="1" customWidth="1"/>
    <col min="6666" max="6666" width="14.5703125" style="52" customWidth="1"/>
    <col min="6667" max="6667" width="14.85546875" style="52" customWidth="1"/>
    <col min="6668" max="6668" width="11.7109375" style="52" customWidth="1"/>
    <col min="6669" max="6669" width="15.85546875" style="52" customWidth="1"/>
    <col min="6670" max="6670" width="15" style="52" customWidth="1"/>
    <col min="6671" max="6671" width="15.42578125" style="52" customWidth="1"/>
    <col min="6672" max="6672" width="3.7109375" style="52" customWidth="1"/>
    <col min="6673" max="6673" width="9.140625" style="52"/>
    <col min="6674" max="6674" width="14.85546875" style="52" bestFit="1" customWidth="1"/>
    <col min="6675" max="6675" width="9.140625" style="52"/>
    <col min="6676" max="6676" width="14.85546875" style="52" bestFit="1" customWidth="1"/>
    <col min="6677" max="6912" width="9.140625" style="52"/>
    <col min="6913" max="6913" width="3.85546875" style="52" customWidth="1"/>
    <col min="6914" max="6914" width="5.140625" style="52" customWidth="1"/>
    <col min="6915" max="6915" width="35" style="52" customWidth="1"/>
    <col min="6916" max="6916" width="18" style="52" customWidth="1"/>
    <col min="6917" max="6917" width="10.42578125" style="52" bestFit="1" customWidth="1"/>
    <col min="6918" max="6918" width="14.28515625" style="52" customWidth="1"/>
    <col min="6919" max="6919" width="14.7109375" style="52" customWidth="1"/>
    <col min="6920" max="6920" width="14.42578125" style="52" customWidth="1"/>
    <col min="6921" max="6921" width="10.42578125" style="52" bestFit="1" customWidth="1"/>
    <col min="6922" max="6922" width="14.5703125" style="52" customWidth="1"/>
    <col min="6923" max="6923" width="14.85546875" style="52" customWidth="1"/>
    <col min="6924" max="6924" width="11.7109375" style="52" customWidth="1"/>
    <col min="6925" max="6925" width="15.85546875" style="52" customWidth="1"/>
    <col min="6926" max="6926" width="15" style="52" customWidth="1"/>
    <col min="6927" max="6927" width="15.42578125" style="52" customWidth="1"/>
    <col min="6928" max="6928" width="3.7109375" style="52" customWidth="1"/>
    <col min="6929" max="6929" width="9.140625" style="52"/>
    <col min="6930" max="6930" width="14.85546875" style="52" bestFit="1" customWidth="1"/>
    <col min="6931" max="6931" width="9.140625" style="52"/>
    <col min="6932" max="6932" width="14.85546875" style="52" bestFit="1" customWidth="1"/>
    <col min="6933" max="7168" width="9.140625" style="52"/>
    <col min="7169" max="7169" width="3.85546875" style="52" customWidth="1"/>
    <col min="7170" max="7170" width="5.140625" style="52" customWidth="1"/>
    <col min="7171" max="7171" width="35" style="52" customWidth="1"/>
    <col min="7172" max="7172" width="18" style="52" customWidth="1"/>
    <col min="7173" max="7173" width="10.42578125" style="52" bestFit="1" customWidth="1"/>
    <col min="7174" max="7174" width="14.28515625" style="52" customWidth="1"/>
    <col min="7175" max="7175" width="14.7109375" style="52" customWidth="1"/>
    <col min="7176" max="7176" width="14.42578125" style="52" customWidth="1"/>
    <col min="7177" max="7177" width="10.42578125" style="52" bestFit="1" customWidth="1"/>
    <col min="7178" max="7178" width="14.5703125" style="52" customWidth="1"/>
    <col min="7179" max="7179" width="14.85546875" style="52" customWidth="1"/>
    <col min="7180" max="7180" width="11.7109375" style="52" customWidth="1"/>
    <col min="7181" max="7181" width="15.85546875" style="52" customWidth="1"/>
    <col min="7182" max="7182" width="15" style="52" customWidth="1"/>
    <col min="7183" max="7183" width="15.42578125" style="52" customWidth="1"/>
    <col min="7184" max="7184" width="3.7109375" style="52" customWidth="1"/>
    <col min="7185" max="7185" width="9.140625" style="52"/>
    <col min="7186" max="7186" width="14.85546875" style="52" bestFit="1" customWidth="1"/>
    <col min="7187" max="7187" width="9.140625" style="52"/>
    <col min="7188" max="7188" width="14.85546875" style="52" bestFit="1" customWidth="1"/>
    <col min="7189" max="7424" width="9.140625" style="52"/>
    <col min="7425" max="7425" width="3.85546875" style="52" customWidth="1"/>
    <col min="7426" max="7426" width="5.140625" style="52" customWidth="1"/>
    <col min="7427" max="7427" width="35" style="52" customWidth="1"/>
    <col min="7428" max="7428" width="18" style="52" customWidth="1"/>
    <col min="7429" max="7429" width="10.42578125" style="52" bestFit="1" customWidth="1"/>
    <col min="7430" max="7430" width="14.28515625" style="52" customWidth="1"/>
    <col min="7431" max="7431" width="14.7109375" style="52" customWidth="1"/>
    <col min="7432" max="7432" width="14.42578125" style="52" customWidth="1"/>
    <col min="7433" max="7433" width="10.42578125" style="52" bestFit="1" customWidth="1"/>
    <col min="7434" max="7434" width="14.5703125" style="52" customWidth="1"/>
    <col min="7435" max="7435" width="14.85546875" style="52" customWidth="1"/>
    <col min="7436" max="7436" width="11.7109375" style="52" customWidth="1"/>
    <col min="7437" max="7437" width="15.85546875" style="52" customWidth="1"/>
    <col min="7438" max="7438" width="15" style="52" customWidth="1"/>
    <col min="7439" max="7439" width="15.42578125" style="52" customWidth="1"/>
    <col min="7440" max="7440" width="3.7109375" style="52" customWidth="1"/>
    <col min="7441" max="7441" width="9.140625" style="52"/>
    <col min="7442" max="7442" width="14.85546875" style="52" bestFit="1" customWidth="1"/>
    <col min="7443" max="7443" width="9.140625" style="52"/>
    <col min="7444" max="7444" width="14.85546875" style="52" bestFit="1" customWidth="1"/>
    <col min="7445" max="7680" width="9.140625" style="52"/>
    <col min="7681" max="7681" width="3.85546875" style="52" customWidth="1"/>
    <col min="7682" max="7682" width="5.140625" style="52" customWidth="1"/>
    <col min="7683" max="7683" width="35" style="52" customWidth="1"/>
    <col min="7684" max="7684" width="18" style="52" customWidth="1"/>
    <col min="7685" max="7685" width="10.42578125" style="52" bestFit="1" customWidth="1"/>
    <col min="7686" max="7686" width="14.28515625" style="52" customWidth="1"/>
    <col min="7687" max="7687" width="14.7109375" style="52" customWidth="1"/>
    <col min="7688" max="7688" width="14.42578125" style="52" customWidth="1"/>
    <col min="7689" max="7689" width="10.42578125" style="52" bestFit="1" customWidth="1"/>
    <col min="7690" max="7690" width="14.5703125" style="52" customWidth="1"/>
    <col min="7691" max="7691" width="14.85546875" style="52" customWidth="1"/>
    <col min="7692" max="7692" width="11.7109375" style="52" customWidth="1"/>
    <col min="7693" max="7693" width="15.85546875" style="52" customWidth="1"/>
    <col min="7694" max="7694" width="15" style="52" customWidth="1"/>
    <col min="7695" max="7695" width="15.42578125" style="52" customWidth="1"/>
    <col min="7696" max="7696" width="3.7109375" style="52" customWidth="1"/>
    <col min="7697" max="7697" width="9.140625" style="52"/>
    <col min="7698" max="7698" width="14.85546875" style="52" bestFit="1" customWidth="1"/>
    <col min="7699" max="7699" width="9.140625" style="52"/>
    <col min="7700" max="7700" width="14.85546875" style="52" bestFit="1" customWidth="1"/>
    <col min="7701" max="7936" width="9.140625" style="52"/>
    <col min="7937" max="7937" width="3.85546875" style="52" customWidth="1"/>
    <col min="7938" max="7938" width="5.140625" style="52" customWidth="1"/>
    <col min="7939" max="7939" width="35" style="52" customWidth="1"/>
    <col min="7940" max="7940" width="18" style="52" customWidth="1"/>
    <col min="7941" max="7941" width="10.42578125" style="52" bestFit="1" customWidth="1"/>
    <col min="7942" max="7942" width="14.28515625" style="52" customWidth="1"/>
    <col min="7943" max="7943" width="14.7109375" style="52" customWidth="1"/>
    <col min="7944" max="7944" width="14.42578125" style="52" customWidth="1"/>
    <col min="7945" max="7945" width="10.42578125" style="52" bestFit="1" customWidth="1"/>
    <col min="7946" max="7946" width="14.5703125" style="52" customWidth="1"/>
    <col min="7947" max="7947" width="14.85546875" style="52" customWidth="1"/>
    <col min="7948" max="7948" width="11.7109375" style="52" customWidth="1"/>
    <col min="7949" max="7949" width="15.85546875" style="52" customWidth="1"/>
    <col min="7950" max="7950" width="15" style="52" customWidth="1"/>
    <col min="7951" max="7951" width="15.42578125" style="52" customWidth="1"/>
    <col min="7952" max="7952" width="3.7109375" style="52" customWidth="1"/>
    <col min="7953" max="7953" width="9.140625" style="52"/>
    <col min="7954" max="7954" width="14.85546875" style="52" bestFit="1" customWidth="1"/>
    <col min="7955" max="7955" width="9.140625" style="52"/>
    <col min="7956" max="7956" width="14.85546875" style="52" bestFit="1" customWidth="1"/>
    <col min="7957" max="8192" width="9.140625" style="52"/>
    <col min="8193" max="8193" width="3.85546875" style="52" customWidth="1"/>
    <col min="8194" max="8194" width="5.140625" style="52" customWidth="1"/>
    <col min="8195" max="8195" width="35" style="52" customWidth="1"/>
    <col min="8196" max="8196" width="18" style="52" customWidth="1"/>
    <col min="8197" max="8197" width="10.42578125" style="52" bestFit="1" customWidth="1"/>
    <col min="8198" max="8198" width="14.28515625" style="52" customWidth="1"/>
    <col min="8199" max="8199" width="14.7109375" style="52" customWidth="1"/>
    <col min="8200" max="8200" width="14.42578125" style="52" customWidth="1"/>
    <col min="8201" max="8201" width="10.42578125" style="52" bestFit="1" customWidth="1"/>
    <col min="8202" max="8202" width="14.5703125" style="52" customWidth="1"/>
    <col min="8203" max="8203" width="14.85546875" style="52" customWidth="1"/>
    <col min="8204" max="8204" width="11.7109375" style="52" customWidth="1"/>
    <col min="8205" max="8205" width="15.85546875" style="52" customWidth="1"/>
    <col min="8206" max="8206" width="15" style="52" customWidth="1"/>
    <col min="8207" max="8207" width="15.42578125" style="52" customWidth="1"/>
    <col min="8208" max="8208" width="3.7109375" style="52" customWidth="1"/>
    <col min="8209" max="8209" width="9.140625" style="52"/>
    <col min="8210" max="8210" width="14.85546875" style="52" bestFit="1" customWidth="1"/>
    <col min="8211" max="8211" width="9.140625" style="52"/>
    <col min="8212" max="8212" width="14.85546875" style="52" bestFit="1" customWidth="1"/>
    <col min="8213" max="8448" width="9.140625" style="52"/>
    <col min="8449" max="8449" width="3.85546875" style="52" customWidth="1"/>
    <col min="8450" max="8450" width="5.140625" style="52" customWidth="1"/>
    <col min="8451" max="8451" width="35" style="52" customWidth="1"/>
    <col min="8452" max="8452" width="18" style="52" customWidth="1"/>
    <col min="8453" max="8453" width="10.42578125" style="52" bestFit="1" customWidth="1"/>
    <col min="8454" max="8454" width="14.28515625" style="52" customWidth="1"/>
    <col min="8455" max="8455" width="14.7109375" style="52" customWidth="1"/>
    <col min="8456" max="8456" width="14.42578125" style="52" customWidth="1"/>
    <col min="8457" max="8457" width="10.42578125" style="52" bestFit="1" customWidth="1"/>
    <col min="8458" max="8458" width="14.5703125" style="52" customWidth="1"/>
    <col min="8459" max="8459" width="14.85546875" style="52" customWidth="1"/>
    <col min="8460" max="8460" width="11.7109375" style="52" customWidth="1"/>
    <col min="8461" max="8461" width="15.85546875" style="52" customWidth="1"/>
    <col min="8462" max="8462" width="15" style="52" customWidth="1"/>
    <col min="8463" max="8463" width="15.42578125" style="52" customWidth="1"/>
    <col min="8464" max="8464" width="3.7109375" style="52" customWidth="1"/>
    <col min="8465" max="8465" width="9.140625" style="52"/>
    <col min="8466" max="8466" width="14.85546875" style="52" bestFit="1" customWidth="1"/>
    <col min="8467" max="8467" width="9.140625" style="52"/>
    <col min="8468" max="8468" width="14.85546875" style="52" bestFit="1" customWidth="1"/>
    <col min="8469" max="8704" width="9.140625" style="52"/>
    <col min="8705" max="8705" width="3.85546875" style="52" customWidth="1"/>
    <col min="8706" max="8706" width="5.140625" style="52" customWidth="1"/>
    <col min="8707" max="8707" width="35" style="52" customWidth="1"/>
    <col min="8708" max="8708" width="18" style="52" customWidth="1"/>
    <col min="8709" max="8709" width="10.42578125" style="52" bestFit="1" customWidth="1"/>
    <col min="8710" max="8710" width="14.28515625" style="52" customWidth="1"/>
    <col min="8711" max="8711" width="14.7109375" style="52" customWidth="1"/>
    <col min="8712" max="8712" width="14.42578125" style="52" customWidth="1"/>
    <col min="8713" max="8713" width="10.42578125" style="52" bestFit="1" customWidth="1"/>
    <col min="8714" max="8714" width="14.5703125" style="52" customWidth="1"/>
    <col min="8715" max="8715" width="14.85546875" style="52" customWidth="1"/>
    <col min="8716" max="8716" width="11.7109375" style="52" customWidth="1"/>
    <col min="8717" max="8717" width="15.85546875" style="52" customWidth="1"/>
    <col min="8718" max="8718" width="15" style="52" customWidth="1"/>
    <col min="8719" max="8719" width="15.42578125" style="52" customWidth="1"/>
    <col min="8720" max="8720" width="3.7109375" style="52" customWidth="1"/>
    <col min="8721" max="8721" width="9.140625" style="52"/>
    <col min="8722" max="8722" width="14.85546875" style="52" bestFit="1" customWidth="1"/>
    <col min="8723" max="8723" width="9.140625" style="52"/>
    <col min="8724" max="8724" width="14.85546875" style="52" bestFit="1" customWidth="1"/>
    <col min="8725" max="8960" width="9.140625" style="52"/>
    <col min="8961" max="8961" width="3.85546875" style="52" customWidth="1"/>
    <col min="8962" max="8962" width="5.140625" style="52" customWidth="1"/>
    <col min="8963" max="8963" width="35" style="52" customWidth="1"/>
    <col min="8964" max="8964" width="18" style="52" customWidth="1"/>
    <col min="8965" max="8965" width="10.42578125" style="52" bestFit="1" customWidth="1"/>
    <col min="8966" max="8966" width="14.28515625" style="52" customWidth="1"/>
    <col min="8967" max="8967" width="14.7109375" style="52" customWidth="1"/>
    <col min="8968" max="8968" width="14.42578125" style="52" customWidth="1"/>
    <col min="8969" max="8969" width="10.42578125" style="52" bestFit="1" customWidth="1"/>
    <col min="8970" max="8970" width="14.5703125" style="52" customWidth="1"/>
    <col min="8971" max="8971" width="14.85546875" style="52" customWidth="1"/>
    <col min="8972" max="8972" width="11.7109375" style="52" customWidth="1"/>
    <col min="8973" max="8973" width="15.85546875" style="52" customWidth="1"/>
    <col min="8974" max="8974" width="15" style="52" customWidth="1"/>
    <col min="8975" max="8975" width="15.42578125" style="52" customWidth="1"/>
    <col min="8976" max="8976" width="3.7109375" style="52" customWidth="1"/>
    <col min="8977" max="8977" width="9.140625" style="52"/>
    <col min="8978" max="8978" width="14.85546875" style="52" bestFit="1" customWidth="1"/>
    <col min="8979" max="8979" width="9.140625" style="52"/>
    <col min="8980" max="8980" width="14.85546875" style="52" bestFit="1" customWidth="1"/>
    <col min="8981" max="9216" width="9.140625" style="52"/>
    <col min="9217" max="9217" width="3.85546875" style="52" customWidth="1"/>
    <col min="9218" max="9218" width="5.140625" style="52" customWidth="1"/>
    <col min="9219" max="9219" width="35" style="52" customWidth="1"/>
    <col min="9220" max="9220" width="18" style="52" customWidth="1"/>
    <col min="9221" max="9221" width="10.42578125" style="52" bestFit="1" customWidth="1"/>
    <col min="9222" max="9222" width="14.28515625" style="52" customWidth="1"/>
    <col min="9223" max="9223" width="14.7109375" style="52" customWidth="1"/>
    <col min="9224" max="9224" width="14.42578125" style="52" customWidth="1"/>
    <col min="9225" max="9225" width="10.42578125" style="52" bestFit="1" customWidth="1"/>
    <col min="9226" max="9226" width="14.5703125" style="52" customWidth="1"/>
    <col min="9227" max="9227" width="14.85546875" style="52" customWidth="1"/>
    <col min="9228" max="9228" width="11.7109375" style="52" customWidth="1"/>
    <col min="9229" max="9229" width="15.85546875" style="52" customWidth="1"/>
    <col min="9230" max="9230" width="15" style="52" customWidth="1"/>
    <col min="9231" max="9231" width="15.42578125" style="52" customWidth="1"/>
    <col min="9232" max="9232" width="3.7109375" style="52" customWidth="1"/>
    <col min="9233" max="9233" width="9.140625" style="52"/>
    <col min="9234" max="9234" width="14.85546875" style="52" bestFit="1" customWidth="1"/>
    <col min="9235" max="9235" width="9.140625" style="52"/>
    <col min="9236" max="9236" width="14.85546875" style="52" bestFit="1" customWidth="1"/>
    <col min="9237" max="9472" width="9.140625" style="52"/>
    <col min="9473" max="9473" width="3.85546875" style="52" customWidth="1"/>
    <col min="9474" max="9474" width="5.140625" style="52" customWidth="1"/>
    <col min="9475" max="9475" width="35" style="52" customWidth="1"/>
    <col min="9476" max="9476" width="18" style="52" customWidth="1"/>
    <col min="9477" max="9477" width="10.42578125" style="52" bestFit="1" customWidth="1"/>
    <col min="9478" max="9478" width="14.28515625" style="52" customWidth="1"/>
    <col min="9479" max="9479" width="14.7109375" style="52" customWidth="1"/>
    <col min="9480" max="9480" width="14.42578125" style="52" customWidth="1"/>
    <col min="9481" max="9481" width="10.42578125" style="52" bestFit="1" customWidth="1"/>
    <col min="9482" max="9482" width="14.5703125" style="52" customWidth="1"/>
    <col min="9483" max="9483" width="14.85546875" style="52" customWidth="1"/>
    <col min="9484" max="9484" width="11.7109375" style="52" customWidth="1"/>
    <col min="9485" max="9485" width="15.85546875" style="52" customWidth="1"/>
    <col min="9486" max="9486" width="15" style="52" customWidth="1"/>
    <col min="9487" max="9487" width="15.42578125" style="52" customWidth="1"/>
    <col min="9488" max="9488" width="3.7109375" style="52" customWidth="1"/>
    <col min="9489" max="9489" width="9.140625" style="52"/>
    <col min="9490" max="9490" width="14.85546875" style="52" bestFit="1" customWidth="1"/>
    <col min="9491" max="9491" width="9.140625" style="52"/>
    <col min="9492" max="9492" width="14.85546875" style="52" bestFit="1" customWidth="1"/>
    <col min="9493" max="9728" width="9.140625" style="52"/>
    <col min="9729" max="9729" width="3.85546875" style="52" customWidth="1"/>
    <col min="9730" max="9730" width="5.140625" style="52" customWidth="1"/>
    <col min="9731" max="9731" width="35" style="52" customWidth="1"/>
    <col min="9732" max="9732" width="18" style="52" customWidth="1"/>
    <col min="9733" max="9733" width="10.42578125" style="52" bestFit="1" customWidth="1"/>
    <col min="9734" max="9734" width="14.28515625" style="52" customWidth="1"/>
    <col min="9735" max="9735" width="14.7109375" style="52" customWidth="1"/>
    <col min="9736" max="9736" width="14.42578125" style="52" customWidth="1"/>
    <col min="9737" max="9737" width="10.42578125" style="52" bestFit="1" customWidth="1"/>
    <col min="9738" max="9738" width="14.5703125" style="52" customWidth="1"/>
    <col min="9739" max="9739" width="14.85546875" style="52" customWidth="1"/>
    <col min="9740" max="9740" width="11.7109375" style="52" customWidth="1"/>
    <col min="9741" max="9741" width="15.85546875" style="52" customWidth="1"/>
    <col min="9742" max="9742" width="15" style="52" customWidth="1"/>
    <col min="9743" max="9743" width="15.42578125" style="52" customWidth="1"/>
    <col min="9744" max="9744" width="3.7109375" style="52" customWidth="1"/>
    <col min="9745" max="9745" width="9.140625" style="52"/>
    <col min="9746" max="9746" width="14.85546875" style="52" bestFit="1" customWidth="1"/>
    <col min="9747" max="9747" width="9.140625" style="52"/>
    <col min="9748" max="9748" width="14.85546875" style="52" bestFit="1" customWidth="1"/>
    <col min="9749" max="9984" width="9.140625" style="52"/>
    <col min="9985" max="9985" width="3.85546875" style="52" customWidth="1"/>
    <col min="9986" max="9986" width="5.140625" style="52" customWidth="1"/>
    <col min="9987" max="9987" width="35" style="52" customWidth="1"/>
    <col min="9988" max="9988" width="18" style="52" customWidth="1"/>
    <col min="9989" max="9989" width="10.42578125" style="52" bestFit="1" customWidth="1"/>
    <col min="9990" max="9990" width="14.28515625" style="52" customWidth="1"/>
    <col min="9991" max="9991" width="14.7109375" style="52" customWidth="1"/>
    <col min="9992" max="9992" width="14.42578125" style="52" customWidth="1"/>
    <col min="9993" max="9993" width="10.42578125" style="52" bestFit="1" customWidth="1"/>
    <col min="9994" max="9994" width="14.5703125" style="52" customWidth="1"/>
    <col min="9995" max="9995" width="14.85546875" style="52" customWidth="1"/>
    <col min="9996" max="9996" width="11.7109375" style="52" customWidth="1"/>
    <col min="9997" max="9997" width="15.85546875" style="52" customWidth="1"/>
    <col min="9998" max="9998" width="15" style="52" customWidth="1"/>
    <col min="9999" max="9999" width="15.42578125" style="52" customWidth="1"/>
    <col min="10000" max="10000" width="3.7109375" style="52" customWidth="1"/>
    <col min="10001" max="10001" width="9.140625" style="52"/>
    <col min="10002" max="10002" width="14.85546875" style="52" bestFit="1" customWidth="1"/>
    <col min="10003" max="10003" width="9.140625" style="52"/>
    <col min="10004" max="10004" width="14.85546875" style="52" bestFit="1" customWidth="1"/>
    <col min="10005" max="10240" width="9.140625" style="52"/>
    <col min="10241" max="10241" width="3.85546875" style="52" customWidth="1"/>
    <col min="10242" max="10242" width="5.140625" style="52" customWidth="1"/>
    <col min="10243" max="10243" width="35" style="52" customWidth="1"/>
    <col min="10244" max="10244" width="18" style="52" customWidth="1"/>
    <col min="10245" max="10245" width="10.42578125" style="52" bestFit="1" customWidth="1"/>
    <col min="10246" max="10246" width="14.28515625" style="52" customWidth="1"/>
    <col min="10247" max="10247" width="14.7109375" style="52" customWidth="1"/>
    <col min="10248" max="10248" width="14.42578125" style="52" customWidth="1"/>
    <col min="10249" max="10249" width="10.42578125" style="52" bestFit="1" customWidth="1"/>
    <col min="10250" max="10250" width="14.5703125" style="52" customWidth="1"/>
    <col min="10251" max="10251" width="14.85546875" style="52" customWidth="1"/>
    <col min="10252" max="10252" width="11.7109375" style="52" customWidth="1"/>
    <col min="10253" max="10253" width="15.85546875" style="52" customWidth="1"/>
    <col min="10254" max="10254" width="15" style="52" customWidth="1"/>
    <col min="10255" max="10255" width="15.42578125" style="52" customWidth="1"/>
    <col min="10256" max="10256" width="3.7109375" style="52" customWidth="1"/>
    <col min="10257" max="10257" width="9.140625" style="52"/>
    <col min="10258" max="10258" width="14.85546875" style="52" bestFit="1" customWidth="1"/>
    <col min="10259" max="10259" width="9.140625" style="52"/>
    <col min="10260" max="10260" width="14.85546875" style="52" bestFit="1" customWidth="1"/>
    <col min="10261" max="10496" width="9.140625" style="52"/>
    <col min="10497" max="10497" width="3.85546875" style="52" customWidth="1"/>
    <col min="10498" max="10498" width="5.140625" style="52" customWidth="1"/>
    <col min="10499" max="10499" width="35" style="52" customWidth="1"/>
    <col min="10500" max="10500" width="18" style="52" customWidth="1"/>
    <col min="10501" max="10501" width="10.42578125" style="52" bestFit="1" customWidth="1"/>
    <col min="10502" max="10502" width="14.28515625" style="52" customWidth="1"/>
    <col min="10503" max="10503" width="14.7109375" style="52" customWidth="1"/>
    <col min="10504" max="10504" width="14.42578125" style="52" customWidth="1"/>
    <col min="10505" max="10505" width="10.42578125" style="52" bestFit="1" customWidth="1"/>
    <col min="10506" max="10506" width="14.5703125" style="52" customWidth="1"/>
    <col min="10507" max="10507" width="14.85546875" style="52" customWidth="1"/>
    <col min="10508" max="10508" width="11.7109375" style="52" customWidth="1"/>
    <col min="10509" max="10509" width="15.85546875" style="52" customWidth="1"/>
    <col min="10510" max="10510" width="15" style="52" customWidth="1"/>
    <col min="10511" max="10511" width="15.42578125" style="52" customWidth="1"/>
    <col min="10512" max="10512" width="3.7109375" style="52" customWidth="1"/>
    <col min="10513" max="10513" width="9.140625" style="52"/>
    <col min="10514" max="10514" width="14.85546875" style="52" bestFit="1" customWidth="1"/>
    <col min="10515" max="10515" width="9.140625" style="52"/>
    <col min="10516" max="10516" width="14.85546875" style="52" bestFit="1" customWidth="1"/>
    <col min="10517" max="10752" width="9.140625" style="52"/>
    <col min="10753" max="10753" width="3.85546875" style="52" customWidth="1"/>
    <col min="10754" max="10754" width="5.140625" style="52" customWidth="1"/>
    <col min="10755" max="10755" width="35" style="52" customWidth="1"/>
    <col min="10756" max="10756" width="18" style="52" customWidth="1"/>
    <col min="10757" max="10757" width="10.42578125" style="52" bestFit="1" customWidth="1"/>
    <col min="10758" max="10758" width="14.28515625" style="52" customWidth="1"/>
    <col min="10759" max="10759" width="14.7109375" style="52" customWidth="1"/>
    <col min="10760" max="10760" width="14.42578125" style="52" customWidth="1"/>
    <col min="10761" max="10761" width="10.42578125" style="52" bestFit="1" customWidth="1"/>
    <col min="10762" max="10762" width="14.5703125" style="52" customWidth="1"/>
    <col min="10763" max="10763" width="14.85546875" style="52" customWidth="1"/>
    <col min="10764" max="10764" width="11.7109375" style="52" customWidth="1"/>
    <col min="10765" max="10765" width="15.85546875" style="52" customWidth="1"/>
    <col min="10766" max="10766" width="15" style="52" customWidth="1"/>
    <col min="10767" max="10767" width="15.42578125" style="52" customWidth="1"/>
    <col min="10768" max="10768" width="3.7109375" style="52" customWidth="1"/>
    <col min="10769" max="10769" width="9.140625" style="52"/>
    <col min="10770" max="10770" width="14.85546875" style="52" bestFit="1" customWidth="1"/>
    <col min="10771" max="10771" width="9.140625" style="52"/>
    <col min="10772" max="10772" width="14.85546875" style="52" bestFit="1" customWidth="1"/>
    <col min="10773" max="11008" width="9.140625" style="52"/>
    <col min="11009" max="11009" width="3.85546875" style="52" customWidth="1"/>
    <col min="11010" max="11010" width="5.140625" style="52" customWidth="1"/>
    <col min="11011" max="11011" width="35" style="52" customWidth="1"/>
    <col min="11012" max="11012" width="18" style="52" customWidth="1"/>
    <col min="11013" max="11013" width="10.42578125" style="52" bestFit="1" customWidth="1"/>
    <col min="11014" max="11014" width="14.28515625" style="52" customWidth="1"/>
    <col min="11015" max="11015" width="14.7109375" style="52" customWidth="1"/>
    <col min="11016" max="11016" width="14.42578125" style="52" customWidth="1"/>
    <col min="11017" max="11017" width="10.42578125" style="52" bestFit="1" customWidth="1"/>
    <col min="11018" max="11018" width="14.5703125" style="52" customWidth="1"/>
    <col min="11019" max="11019" width="14.85546875" style="52" customWidth="1"/>
    <col min="11020" max="11020" width="11.7109375" style="52" customWidth="1"/>
    <col min="11021" max="11021" width="15.85546875" style="52" customWidth="1"/>
    <col min="11022" max="11022" width="15" style="52" customWidth="1"/>
    <col min="11023" max="11023" width="15.42578125" style="52" customWidth="1"/>
    <col min="11024" max="11024" width="3.7109375" style="52" customWidth="1"/>
    <col min="11025" max="11025" width="9.140625" style="52"/>
    <col min="11026" max="11026" width="14.85546875" style="52" bestFit="1" customWidth="1"/>
    <col min="11027" max="11027" width="9.140625" style="52"/>
    <col min="11028" max="11028" width="14.85546875" style="52" bestFit="1" customWidth="1"/>
    <col min="11029" max="11264" width="9.140625" style="52"/>
    <col min="11265" max="11265" width="3.85546875" style="52" customWidth="1"/>
    <col min="11266" max="11266" width="5.140625" style="52" customWidth="1"/>
    <col min="11267" max="11267" width="35" style="52" customWidth="1"/>
    <col min="11268" max="11268" width="18" style="52" customWidth="1"/>
    <col min="11269" max="11269" width="10.42578125" style="52" bestFit="1" customWidth="1"/>
    <col min="11270" max="11270" width="14.28515625" style="52" customWidth="1"/>
    <col min="11271" max="11271" width="14.7109375" style="52" customWidth="1"/>
    <col min="11272" max="11272" width="14.42578125" style="52" customWidth="1"/>
    <col min="11273" max="11273" width="10.42578125" style="52" bestFit="1" customWidth="1"/>
    <col min="11274" max="11274" width="14.5703125" style="52" customWidth="1"/>
    <col min="11275" max="11275" width="14.85546875" style="52" customWidth="1"/>
    <col min="11276" max="11276" width="11.7109375" style="52" customWidth="1"/>
    <col min="11277" max="11277" width="15.85546875" style="52" customWidth="1"/>
    <col min="11278" max="11278" width="15" style="52" customWidth="1"/>
    <col min="11279" max="11279" width="15.42578125" style="52" customWidth="1"/>
    <col min="11280" max="11280" width="3.7109375" style="52" customWidth="1"/>
    <col min="11281" max="11281" width="9.140625" style="52"/>
    <col min="11282" max="11282" width="14.85546875" style="52" bestFit="1" customWidth="1"/>
    <col min="11283" max="11283" width="9.140625" style="52"/>
    <col min="11284" max="11284" width="14.85546875" style="52" bestFit="1" customWidth="1"/>
    <col min="11285" max="11520" width="9.140625" style="52"/>
    <col min="11521" max="11521" width="3.85546875" style="52" customWidth="1"/>
    <col min="11522" max="11522" width="5.140625" style="52" customWidth="1"/>
    <col min="11523" max="11523" width="35" style="52" customWidth="1"/>
    <col min="11524" max="11524" width="18" style="52" customWidth="1"/>
    <col min="11525" max="11525" width="10.42578125" style="52" bestFit="1" customWidth="1"/>
    <col min="11526" max="11526" width="14.28515625" style="52" customWidth="1"/>
    <col min="11527" max="11527" width="14.7109375" style="52" customWidth="1"/>
    <col min="11528" max="11528" width="14.42578125" style="52" customWidth="1"/>
    <col min="11529" max="11529" width="10.42578125" style="52" bestFit="1" customWidth="1"/>
    <col min="11530" max="11530" width="14.5703125" style="52" customWidth="1"/>
    <col min="11531" max="11531" width="14.85546875" style="52" customWidth="1"/>
    <col min="11532" max="11532" width="11.7109375" style="52" customWidth="1"/>
    <col min="11533" max="11533" width="15.85546875" style="52" customWidth="1"/>
    <col min="11534" max="11534" width="15" style="52" customWidth="1"/>
    <col min="11535" max="11535" width="15.42578125" style="52" customWidth="1"/>
    <col min="11536" max="11536" width="3.7109375" style="52" customWidth="1"/>
    <col min="11537" max="11537" width="9.140625" style="52"/>
    <col min="11538" max="11538" width="14.85546875" style="52" bestFit="1" customWidth="1"/>
    <col min="11539" max="11539" width="9.140625" style="52"/>
    <col min="11540" max="11540" width="14.85546875" style="52" bestFit="1" customWidth="1"/>
    <col min="11541" max="11776" width="9.140625" style="52"/>
    <col min="11777" max="11777" width="3.85546875" style="52" customWidth="1"/>
    <col min="11778" max="11778" width="5.140625" style="52" customWidth="1"/>
    <col min="11779" max="11779" width="35" style="52" customWidth="1"/>
    <col min="11780" max="11780" width="18" style="52" customWidth="1"/>
    <col min="11781" max="11781" width="10.42578125" style="52" bestFit="1" customWidth="1"/>
    <col min="11782" max="11782" width="14.28515625" style="52" customWidth="1"/>
    <col min="11783" max="11783" width="14.7109375" style="52" customWidth="1"/>
    <col min="11784" max="11784" width="14.42578125" style="52" customWidth="1"/>
    <col min="11785" max="11785" width="10.42578125" style="52" bestFit="1" customWidth="1"/>
    <col min="11786" max="11786" width="14.5703125" style="52" customWidth="1"/>
    <col min="11787" max="11787" width="14.85546875" style="52" customWidth="1"/>
    <col min="11788" max="11788" width="11.7109375" style="52" customWidth="1"/>
    <col min="11789" max="11789" width="15.85546875" style="52" customWidth="1"/>
    <col min="11790" max="11790" width="15" style="52" customWidth="1"/>
    <col min="11791" max="11791" width="15.42578125" style="52" customWidth="1"/>
    <col min="11792" max="11792" width="3.7109375" style="52" customWidth="1"/>
    <col min="11793" max="11793" width="9.140625" style="52"/>
    <col min="11794" max="11794" width="14.85546875" style="52" bestFit="1" customWidth="1"/>
    <col min="11795" max="11795" width="9.140625" style="52"/>
    <col min="11796" max="11796" width="14.85546875" style="52" bestFit="1" customWidth="1"/>
    <col min="11797" max="12032" width="9.140625" style="52"/>
    <col min="12033" max="12033" width="3.85546875" style="52" customWidth="1"/>
    <col min="12034" max="12034" width="5.140625" style="52" customWidth="1"/>
    <col min="12035" max="12035" width="35" style="52" customWidth="1"/>
    <col min="12036" max="12036" width="18" style="52" customWidth="1"/>
    <col min="12037" max="12037" width="10.42578125" style="52" bestFit="1" customWidth="1"/>
    <col min="12038" max="12038" width="14.28515625" style="52" customWidth="1"/>
    <col min="12039" max="12039" width="14.7109375" style="52" customWidth="1"/>
    <col min="12040" max="12040" width="14.42578125" style="52" customWidth="1"/>
    <col min="12041" max="12041" width="10.42578125" style="52" bestFit="1" customWidth="1"/>
    <col min="12042" max="12042" width="14.5703125" style="52" customWidth="1"/>
    <col min="12043" max="12043" width="14.85546875" style="52" customWidth="1"/>
    <col min="12044" max="12044" width="11.7109375" style="52" customWidth="1"/>
    <col min="12045" max="12045" width="15.85546875" style="52" customWidth="1"/>
    <col min="12046" max="12046" width="15" style="52" customWidth="1"/>
    <col min="12047" max="12047" width="15.42578125" style="52" customWidth="1"/>
    <col min="12048" max="12048" width="3.7109375" style="52" customWidth="1"/>
    <col min="12049" max="12049" width="9.140625" style="52"/>
    <col min="12050" max="12050" width="14.85546875" style="52" bestFit="1" customWidth="1"/>
    <col min="12051" max="12051" width="9.140625" style="52"/>
    <col min="12052" max="12052" width="14.85546875" style="52" bestFit="1" customWidth="1"/>
    <col min="12053" max="12288" width="9.140625" style="52"/>
    <col min="12289" max="12289" width="3.85546875" style="52" customWidth="1"/>
    <col min="12290" max="12290" width="5.140625" style="52" customWidth="1"/>
    <col min="12291" max="12291" width="35" style="52" customWidth="1"/>
    <col min="12292" max="12292" width="18" style="52" customWidth="1"/>
    <col min="12293" max="12293" width="10.42578125" style="52" bestFit="1" customWidth="1"/>
    <col min="12294" max="12294" width="14.28515625" style="52" customWidth="1"/>
    <col min="12295" max="12295" width="14.7109375" style="52" customWidth="1"/>
    <col min="12296" max="12296" width="14.42578125" style="52" customWidth="1"/>
    <col min="12297" max="12297" width="10.42578125" style="52" bestFit="1" customWidth="1"/>
    <col min="12298" max="12298" width="14.5703125" style="52" customWidth="1"/>
    <col min="12299" max="12299" width="14.85546875" style="52" customWidth="1"/>
    <col min="12300" max="12300" width="11.7109375" style="52" customWidth="1"/>
    <col min="12301" max="12301" width="15.85546875" style="52" customWidth="1"/>
    <col min="12302" max="12302" width="15" style="52" customWidth="1"/>
    <col min="12303" max="12303" width="15.42578125" style="52" customWidth="1"/>
    <col min="12304" max="12304" width="3.7109375" style="52" customWidth="1"/>
    <col min="12305" max="12305" width="9.140625" style="52"/>
    <col min="12306" max="12306" width="14.85546875" style="52" bestFit="1" customWidth="1"/>
    <col min="12307" max="12307" width="9.140625" style="52"/>
    <col min="12308" max="12308" width="14.85546875" style="52" bestFit="1" customWidth="1"/>
    <col min="12309" max="12544" width="9.140625" style="52"/>
    <col min="12545" max="12545" width="3.85546875" style="52" customWidth="1"/>
    <col min="12546" max="12546" width="5.140625" style="52" customWidth="1"/>
    <col min="12547" max="12547" width="35" style="52" customWidth="1"/>
    <col min="12548" max="12548" width="18" style="52" customWidth="1"/>
    <col min="12549" max="12549" width="10.42578125" style="52" bestFit="1" customWidth="1"/>
    <col min="12550" max="12550" width="14.28515625" style="52" customWidth="1"/>
    <col min="12551" max="12551" width="14.7109375" style="52" customWidth="1"/>
    <col min="12552" max="12552" width="14.42578125" style="52" customWidth="1"/>
    <col min="12553" max="12553" width="10.42578125" style="52" bestFit="1" customWidth="1"/>
    <col min="12554" max="12554" width="14.5703125" style="52" customWidth="1"/>
    <col min="12555" max="12555" width="14.85546875" style="52" customWidth="1"/>
    <col min="12556" max="12556" width="11.7109375" style="52" customWidth="1"/>
    <col min="12557" max="12557" width="15.85546875" style="52" customWidth="1"/>
    <col min="12558" max="12558" width="15" style="52" customWidth="1"/>
    <col min="12559" max="12559" width="15.42578125" style="52" customWidth="1"/>
    <col min="12560" max="12560" width="3.7109375" style="52" customWidth="1"/>
    <col min="12561" max="12561" width="9.140625" style="52"/>
    <col min="12562" max="12562" width="14.85546875" style="52" bestFit="1" customWidth="1"/>
    <col min="12563" max="12563" width="9.140625" style="52"/>
    <col min="12564" max="12564" width="14.85546875" style="52" bestFit="1" customWidth="1"/>
    <col min="12565" max="12800" width="9.140625" style="52"/>
    <col min="12801" max="12801" width="3.85546875" style="52" customWidth="1"/>
    <col min="12802" max="12802" width="5.140625" style="52" customWidth="1"/>
    <col min="12803" max="12803" width="35" style="52" customWidth="1"/>
    <col min="12804" max="12804" width="18" style="52" customWidth="1"/>
    <col min="12805" max="12805" width="10.42578125" style="52" bestFit="1" customWidth="1"/>
    <col min="12806" max="12806" width="14.28515625" style="52" customWidth="1"/>
    <col min="12807" max="12807" width="14.7109375" style="52" customWidth="1"/>
    <col min="12808" max="12808" width="14.42578125" style="52" customWidth="1"/>
    <col min="12809" max="12809" width="10.42578125" style="52" bestFit="1" customWidth="1"/>
    <col min="12810" max="12810" width="14.5703125" style="52" customWidth="1"/>
    <col min="12811" max="12811" width="14.85546875" style="52" customWidth="1"/>
    <col min="12812" max="12812" width="11.7109375" style="52" customWidth="1"/>
    <col min="12813" max="12813" width="15.85546875" style="52" customWidth="1"/>
    <col min="12814" max="12814" width="15" style="52" customWidth="1"/>
    <col min="12815" max="12815" width="15.42578125" style="52" customWidth="1"/>
    <col min="12816" max="12816" width="3.7109375" style="52" customWidth="1"/>
    <col min="12817" max="12817" width="9.140625" style="52"/>
    <col min="12818" max="12818" width="14.85546875" style="52" bestFit="1" customWidth="1"/>
    <col min="12819" max="12819" width="9.140625" style="52"/>
    <col min="12820" max="12820" width="14.85546875" style="52" bestFit="1" customWidth="1"/>
    <col min="12821" max="13056" width="9.140625" style="52"/>
    <col min="13057" max="13057" width="3.85546875" style="52" customWidth="1"/>
    <col min="13058" max="13058" width="5.140625" style="52" customWidth="1"/>
    <col min="13059" max="13059" width="35" style="52" customWidth="1"/>
    <col min="13060" max="13060" width="18" style="52" customWidth="1"/>
    <col min="13061" max="13061" width="10.42578125" style="52" bestFit="1" customWidth="1"/>
    <col min="13062" max="13062" width="14.28515625" style="52" customWidth="1"/>
    <col min="13063" max="13063" width="14.7109375" style="52" customWidth="1"/>
    <col min="13064" max="13064" width="14.42578125" style="52" customWidth="1"/>
    <col min="13065" max="13065" width="10.42578125" style="52" bestFit="1" customWidth="1"/>
    <col min="13066" max="13066" width="14.5703125" style="52" customWidth="1"/>
    <col min="13067" max="13067" width="14.85546875" style="52" customWidth="1"/>
    <col min="13068" max="13068" width="11.7109375" style="52" customWidth="1"/>
    <col min="13069" max="13069" width="15.85546875" style="52" customWidth="1"/>
    <col min="13070" max="13070" width="15" style="52" customWidth="1"/>
    <col min="13071" max="13071" width="15.42578125" style="52" customWidth="1"/>
    <col min="13072" max="13072" width="3.7109375" style="52" customWidth="1"/>
    <col min="13073" max="13073" width="9.140625" style="52"/>
    <col min="13074" max="13074" width="14.85546875" style="52" bestFit="1" customWidth="1"/>
    <col min="13075" max="13075" width="9.140625" style="52"/>
    <col min="13076" max="13076" width="14.85546875" style="52" bestFit="1" customWidth="1"/>
    <col min="13077" max="13312" width="9.140625" style="52"/>
    <col min="13313" max="13313" width="3.85546875" style="52" customWidth="1"/>
    <col min="13314" max="13314" width="5.140625" style="52" customWidth="1"/>
    <col min="13315" max="13315" width="35" style="52" customWidth="1"/>
    <col min="13316" max="13316" width="18" style="52" customWidth="1"/>
    <col min="13317" max="13317" width="10.42578125" style="52" bestFit="1" customWidth="1"/>
    <col min="13318" max="13318" width="14.28515625" style="52" customWidth="1"/>
    <col min="13319" max="13319" width="14.7109375" style="52" customWidth="1"/>
    <col min="13320" max="13320" width="14.42578125" style="52" customWidth="1"/>
    <col min="13321" max="13321" width="10.42578125" style="52" bestFit="1" customWidth="1"/>
    <col min="13322" max="13322" width="14.5703125" style="52" customWidth="1"/>
    <col min="13323" max="13323" width="14.85546875" style="52" customWidth="1"/>
    <col min="13324" max="13324" width="11.7109375" style="52" customWidth="1"/>
    <col min="13325" max="13325" width="15.85546875" style="52" customWidth="1"/>
    <col min="13326" max="13326" width="15" style="52" customWidth="1"/>
    <col min="13327" max="13327" width="15.42578125" style="52" customWidth="1"/>
    <col min="13328" max="13328" width="3.7109375" style="52" customWidth="1"/>
    <col min="13329" max="13329" width="9.140625" style="52"/>
    <col min="13330" max="13330" width="14.85546875" style="52" bestFit="1" customWidth="1"/>
    <col min="13331" max="13331" width="9.140625" style="52"/>
    <col min="13332" max="13332" width="14.85546875" style="52" bestFit="1" customWidth="1"/>
    <col min="13333" max="13568" width="9.140625" style="52"/>
    <col min="13569" max="13569" width="3.85546875" style="52" customWidth="1"/>
    <col min="13570" max="13570" width="5.140625" style="52" customWidth="1"/>
    <col min="13571" max="13571" width="35" style="52" customWidth="1"/>
    <col min="13572" max="13572" width="18" style="52" customWidth="1"/>
    <col min="13573" max="13573" width="10.42578125" style="52" bestFit="1" customWidth="1"/>
    <col min="13574" max="13574" width="14.28515625" style="52" customWidth="1"/>
    <col min="13575" max="13575" width="14.7109375" style="52" customWidth="1"/>
    <col min="13576" max="13576" width="14.42578125" style="52" customWidth="1"/>
    <col min="13577" max="13577" width="10.42578125" style="52" bestFit="1" customWidth="1"/>
    <col min="13578" max="13578" width="14.5703125" style="52" customWidth="1"/>
    <col min="13579" max="13579" width="14.85546875" style="52" customWidth="1"/>
    <col min="13580" max="13580" width="11.7109375" style="52" customWidth="1"/>
    <col min="13581" max="13581" width="15.85546875" style="52" customWidth="1"/>
    <col min="13582" max="13582" width="15" style="52" customWidth="1"/>
    <col min="13583" max="13583" width="15.42578125" style="52" customWidth="1"/>
    <col min="13584" max="13584" width="3.7109375" style="52" customWidth="1"/>
    <col min="13585" max="13585" width="9.140625" style="52"/>
    <col min="13586" max="13586" width="14.85546875" style="52" bestFit="1" customWidth="1"/>
    <col min="13587" max="13587" width="9.140625" style="52"/>
    <col min="13588" max="13588" width="14.85546875" style="52" bestFit="1" customWidth="1"/>
    <col min="13589" max="13824" width="9.140625" style="52"/>
    <col min="13825" max="13825" width="3.85546875" style="52" customWidth="1"/>
    <col min="13826" max="13826" width="5.140625" style="52" customWidth="1"/>
    <col min="13827" max="13827" width="35" style="52" customWidth="1"/>
    <col min="13828" max="13828" width="18" style="52" customWidth="1"/>
    <col min="13829" max="13829" width="10.42578125" style="52" bestFit="1" customWidth="1"/>
    <col min="13830" max="13830" width="14.28515625" style="52" customWidth="1"/>
    <col min="13831" max="13831" width="14.7109375" style="52" customWidth="1"/>
    <col min="13832" max="13832" width="14.42578125" style="52" customWidth="1"/>
    <col min="13833" max="13833" width="10.42578125" style="52" bestFit="1" customWidth="1"/>
    <col min="13834" max="13834" width="14.5703125" style="52" customWidth="1"/>
    <col min="13835" max="13835" width="14.85546875" style="52" customWidth="1"/>
    <col min="13836" max="13836" width="11.7109375" style="52" customWidth="1"/>
    <col min="13837" max="13837" width="15.85546875" style="52" customWidth="1"/>
    <col min="13838" max="13838" width="15" style="52" customWidth="1"/>
    <col min="13839" max="13839" width="15.42578125" style="52" customWidth="1"/>
    <col min="13840" max="13840" width="3.7109375" style="52" customWidth="1"/>
    <col min="13841" max="13841" width="9.140625" style="52"/>
    <col min="13842" max="13842" width="14.85546875" style="52" bestFit="1" customWidth="1"/>
    <col min="13843" max="13843" width="9.140625" style="52"/>
    <col min="13844" max="13844" width="14.85546875" style="52" bestFit="1" customWidth="1"/>
    <col min="13845" max="14080" width="9.140625" style="52"/>
    <col min="14081" max="14081" width="3.85546875" style="52" customWidth="1"/>
    <col min="14082" max="14082" width="5.140625" style="52" customWidth="1"/>
    <col min="14083" max="14083" width="35" style="52" customWidth="1"/>
    <col min="14084" max="14084" width="18" style="52" customWidth="1"/>
    <col min="14085" max="14085" width="10.42578125" style="52" bestFit="1" customWidth="1"/>
    <col min="14086" max="14086" width="14.28515625" style="52" customWidth="1"/>
    <col min="14087" max="14087" width="14.7109375" style="52" customWidth="1"/>
    <col min="14088" max="14088" width="14.42578125" style="52" customWidth="1"/>
    <col min="14089" max="14089" width="10.42578125" style="52" bestFit="1" customWidth="1"/>
    <col min="14090" max="14090" width="14.5703125" style="52" customWidth="1"/>
    <col min="14091" max="14091" width="14.85546875" style="52" customWidth="1"/>
    <col min="14092" max="14092" width="11.7109375" style="52" customWidth="1"/>
    <col min="14093" max="14093" width="15.85546875" style="52" customWidth="1"/>
    <col min="14094" max="14094" width="15" style="52" customWidth="1"/>
    <col min="14095" max="14095" width="15.42578125" style="52" customWidth="1"/>
    <col min="14096" max="14096" width="3.7109375" style="52" customWidth="1"/>
    <col min="14097" max="14097" width="9.140625" style="52"/>
    <col min="14098" max="14098" width="14.85546875" style="52" bestFit="1" customWidth="1"/>
    <col min="14099" max="14099" width="9.140625" style="52"/>
    <col min="14100" max="14100" width="14.85546875" style="52" bestFit="1" customWidth="1"/>
    <col min="14101" max="14336" width="9.140625" style="52"/>
    <col min="14337" max="14337" width="3.85546875" style="52" customWidth="1"/>
    <col min="14338" max="14338" width="5.140625" style="52" customWidth="1"/>
    <col min="14339" max="14339" width="35" style="52" customWidth="1"/>
    <col min="14340" max="14340" width="18" style="52" customWidth="1"/>
    <col min="14341" max="14341" width="10.42578125" style="52" bestFit="1" customWidth="1"/>
    <col min="14342" max="14342" width="14.28515625" style="52" customWidth="1"/>
    <col min="14343" max="14343" width="14.7109375" style="52" customWidth="1"/>
    <col min="14344" max="14344" width="14.42578125" style="52" customWidth="1"/>
    <col min="14345" max="14345" width="10.42578125" style="52" bestFit="1" customWidth="1"/>
    <col min="14346" max="14346" width="14.5703125" style="52" customWidth="1"/>
    <col min="14347" max="14347" width="14.85546875" style="52" customWidth="1"/>
    <col min="14348" max="14348" width="11.7109375" style="52" customWidth="1"/>
    <col min="14349" max="14349" width="15.85546875" style="52" customWidth="1"/>
    <col min="14350" max="14350" width="15" style="52" customWidth="1"/>
    <col min="14351" max="14351" width="15.42578125" style="52" customWidth="1"/>
    <col min="14352" max="14352" width="3.7109375" style="52" customWidth="1"/>
    <col min="14353" max="14353" width="9.140625" style="52"/>
    <col min="14354" max="14354" width="14.85546875" style="52" bestFit="1" customWidth="1"/>
    <col min="14355" max="14355" width="9.140625" style="52"/>
    <col min="14356" max="14356" width="14.85546875" style="52" bestFit="1" customWidth="1"/>
    <col min="14357" max="14592" width="9.140625" style="52"/>
    <col min="14593" max="14593" width="3.85546875" style="52" customWidth="1"/>
    <col min="14594" max="14594" width="5.140625" style="52" customWidth="1"/>
    <col min="14595" max="14595" width="35" style="52" customWidth="1"/>
    <col min="14596" max="14596" width="18" style="52" customWidth="1"/>
    <col min="14597" max="14597" width="10.42578125" style="52" bestFit="1" customWidth="1"/>
    <col min="14598" max="14598" width="14.28515625" style="52" customWidth="1"/>
    <col min="14599" max="14599" width="14.7109375" style="52" customWidth="1"/>
    <col min="14600" max="14600" width="14.42578125" style="52" customWidth="1"/>
    <col min="14601" max="14601" width="10.42578125" style="52" bestFit="1" customWidth="1"/>
    <col min="14602" max="14602" width="14.5703125" style="52" customWidth="1"/>
    <col min="14603" max="14603" width="14.85546875" style="52" customWidth="1"/>
    <col min="14604" max="14604" width="11.7109375" style="52" customWidth="1"/>
    <col min="14605" max="14605" width="15.85546875" style="52" customWidth="1"/>
    <col min="14606" max="14606" width="15" style="52" customWidth="1"/>
    <col min="14607" max="14607" width="15.42578125" style="52" customWidth="1"/>
    <col min="14608" max="14608" width="3.7109375" style="52" customWidth="1"/>
    <col min="14609" max="14609" width="9.140625" style="52"/>
    <col min="14610" max="14610" width="14.85546875" style="52" bestFit="1" customWidth="1"/>
    <col min="14611" max="14611" width="9.140625" style="52"/>
    <col min="14612" max="14612" width="14.85546875" style="52" bestFit="1" customWidth="1"/>
    <col min="14613" max="14848" width="9.140625" style="52"/>
    <col min="14849" max="14849" width="3.85546875" style="52" customWidth="1"/>
    <col min="14850" max="14850" width="5.140625" style="52" customWidth="1"/>
    <col min="14851" max="14851" width="35" style="52" customWidth="1"/>
    <col min="14852" max="14852" width="18" style="52" customWidth="1"/>
    <col min="14853" max="14853" width="10.42578125" style="52" bestFit="1" customWidth="1"/>
    <col min="14854" max="14854" width="14.28515625" style="52" customWidth="1"/>
    <col min="14855" max="14855" width="14.7109375" style="52" customWidth="1"/>
    <col min="14856" max="14856" width="14.42578125" style="52" customWidth="1"/>
    <col min="14857" max="14857" width="10.42578125" style="52" bestFit="1" customWidth="1"/>
    <col min="14858" max="14858" width="14.5703125" style="52" customWidth="1"/>
    <col min="14859" max="14859" width="14.85546875" style="52" customWidth="1"/>
    <col min="14860" max="14860" width="11.7109375" style="52" customWidth="1"/>
    <col min="14861" max="14861" width="15.85546875" style="52" customWidth="1"/>
    <col min="14862" max="14862" width="15" style="52" customWidth="1"/>
    <col min="14863" max="14863" width="15.42578125" style="52" customWidth="1"/>
    <col min="14864" max="14864" width="3.7109375" style="52" customWidth="1"/>
    <col min="14865" max="14865" width="9.140625" style="52"/>
    <col min="14866" max="14866" width="14.85546875" style="52" bestFit="1" customWidth="1"/>
    <col min="14867" max="14867" width="9.140625" style="52"/>
    <col min="14868" max="14868" width="14.85546875" style="52" bestFit="1" customWidth="1"/>
    <col min="14869" max="15104" width="9.140625" style="52"/>
    <col min="15105" max="15105" width="3.85546875" style="52" customWidth="1"/>
    <col min="15106" max="15106" width="5.140625" style="52" customWidth="1"/>
    <col min="15107" max="15107" width="35" style="52" customWidth="1"/>
    <col min="15108" max="15108" width="18" style="52" customWidth="1"/>
    <col min="15109" max="15109" width="10.42578125" style="52" bestFit="1" customWidth="1"/>
    <col min="15110" max="15110" width="14.28515625" style="52" customWidth="1"/>
    <col min="15111" max="15111" width="14.7109375" style="52" customWidth="1"/>
    <col min="15112" max="15112" width="14.42578125" style="52" customWidth="1"/>
    <col min="15113" max="15113" width="10.42578125" style="52" bestFit="1" customWidth="1"/>
    <col min="15114" max="15114" width="14.5703125" style="52" customWidth="1"/>
    <col min="15115" max="15115" width="14.85546875" style="52" customWidth="1"/>
    <col min="15116" max="15116" width="11.7109375" style="52" customWidth="1"/>
    <col min="15117" max="15117" width="15.85546875" style="52" customWidth="1"/>
    <col min="15118" max="15118" width="15" style="52" customWidth="1"/>
    <col min="15119" max="15119" width="15.42578125" style="52" customWidth="1"/>
    <col min="15120" max="15120" width="3.7109375" style="52" customWidth="1"/>
    <col min="15121" max="15121" width="9.140625" style="52"/>
    <col min="15122" max="15122" width="14.85546875" style="52" bestFit="1" customWidth="1"/>
    <col min="15123" max="15123" width="9.140625" style="52"/>
    <col min="15124" max="15124" width="14.85546875" style="52" bestFit="1" customWidth="1"/>
    <col min="15125" max="15360" width="9.140625" style="52"/>
    <col min="15361" max="15361" width="3.85546875" style="52" customWidth="1"/>
    <col min="15362" max="15362" width="5.140625" style="52" customWidth="1"/>
    <col min="15363" max="15363" width="35" style="52" customWidth="1"/>
    <col min="15364" max="15364" width="18" style="52" customWidth="1"/>
    <col min="15365" max="15365" width="10.42578125" style="52" bestFit="1" customWidth="1"/>
    <col min="15366" max="15366" width="14.28515625" style="52" customWidth="1"/>
    <col min="15367" max="15367" width="14.7109375" style="52" customWidth="1"/>
    <col min="15368" max="15368" width="14.42578125" style="52" customWidth="1"/>
    <col min="15369" max="15369" width="10.42578125" style="52" bestFit="1" customWidth="1"/>
    <col min="15370" max="15370" width="14.5703125" style="52" customWidth="1"/>
    <col min="15371" max="15371" width="14.85546875" style="52" customWidth="1"/>
    <col min="15372" max="15372" width="11.7109375" style="52" customWidth="1"/>
    <col min="15373" max="15373" width="15.85546875" style="52" customWidth="1"/>
    <col min="15374" max="15374" width="15" style="52" customWidth="1"/>
    <col min="15375" max="15375" width="15.42578125" style="52" customWidth="1"/>
    <col min="15376" max="15376" width="3.7109375" style="52" customWidth="1"/>
    <col min="15377" max="15377" width="9.140625" style="52"/>
    <col min="15378" max="15378" width="14.85546875" style="52" bestFit="1" customWidth="1"/>
    <col min="15379" max="15379" width="9.140625" style="52"/>
    <col min="15380" max="15380" width="14.85546875" style="52" bestFit="1" customWidth="1"/>
    <col min="15381" max="15616" width="9.140625" style="52"/>
    <col min="15617" max="15617" width="3.85546875" style="52" customWidth="1"/>
    <col min="15618" max="15618" width="5.140625" style="52" customWidth="1"/>
    <col min="15619" max="15619" width="35" style="52" customWidth="1"/>
    <col min="15620" max="15620" width="18" style="52" customWidth="1"/>
    <col min="15621" max="15621" width="10.42578125" style="52" bestFit="1" customWidth="1"/>
    <col min="15622" max="15622" width="14.28515625" style="52" customWidth="1"/>
    <col min="15623" max="15623" width="14.7109375" style="52" customWidth="1"/>
    <col min="15624" max="15624" width="14.42578125" style="52" customWidth="1"/>
    <col min="15625" max="15625" width="10.42578125" style="52" bestFit="1" customWidth="1"/>
    <col min="15626" max="15626" width="14.5703125" style="52" customWidth="1"/>
    <col min="15627" max="15627" width="14.85546875" style="52" customWidth="1"/>
    <col min="15628" max="15628" width="11.7109375" style="52" customWidth="1"/>
    <col min="15629" max="15629" width="15.85546875" style="52" customWidth="1"/>
    <col min="15630" max="15630" width="15" style="52" customWidth="1"/>
    <col min="15631" max="15631" width="15.42578125" style="52" customWidth="1"/>
    <col min="15632" max="15632" width="3.7109375" style="52" customWidth="1"/>
    <col min="15633" max="15633" width="9.140625" style="52"/>
    <col min="15634" max="15634" width="14.85546875" style="52" bestFit="1" customWidth="1"/>
    <col min="15635" max="15635" width="9.140625" style="52"/>
    <col min="15636" max="15636" width="14.85546875" style="52" bestFit="1" customWidth="1"/>
    <col min="15637" max="15872" width="9.140625" style="52"/>
    <col min="15873" max="15873" width="3.85546875" style="52" customWidth="1"/>
    <col min="15874" max="15874" width="5.140625" style="52" customWidth="1"/>
    <col min="15875" max="15875" width="35" style="52" customWidth="1"/>
    <col min="15876" max="15876" width="18" style="52" customWidth="1"/>
    <col min="15877" max="15877" width="10.42578125" style="52" bestFit="1" customWidth="1"/>
    <col min="15878" max="15878" width="14.28515625" style="52" customWidth="1"/>
    <col min="15879" max="15879" width="14.7109375" style="52" customWidth="1"/>
    <col min="15880" max="15880" width="14.42578125" style="52" customWidth="1"/>
    <col min="15881" max="15881" width="10.42578125" style="52" bestFit="1" customWidth="1"/>
    <col min="15882" max="15882" width="14.5703125" style="52" customWidth="1"/>
    <col min="15883" max="15883" width="14.85546875" style="52" customWidth="1"/>
    <col min="15884" max="15884" width="11.7109375" style="52" customWidth="1"/>
    <col min="15885" max="15885" width="15.85546875" style="52" customWidth="1"/>
    <col min="15886" max="15886" width="15" style="52" customWidth="1"/>
    <col min="15887" max="15887" width="15.42578125" style="52" customWidth="1"/>
    <col min="15888" max="15888" width="3.7109375" style="52" customWidth="1"/>
    <col min="15889" max="15889" width="9.140625" style="52"/>
    <col min="15890" max="15890" width="14.85546875" style="52" bestFit="1" customWidth="1"/>
    <col min="15891" max="15891" width="9.140625" style="52"/>
    <col min="15892" max="15892" width="14.85546875" style="52" bestFit="1" customWidth="1"/>
    <col min="15893" max="16128" width="9.140625" style="52"/>
    <col min="16129" max="16129" width="3.85546875" style="52" customWidth="1"/>
    <col min="16130" max="16130" width="5.140625" style="52" customWidth="1"/>
    <col min="16131" max="16131" width="35" style="52" customWidth="1"/>
    <col min="16132" max="16132" width="18" style="52" customWidth="1"/>
    <col min="16133" max="16133" width="10.42578125" style="52" bestFit="1" customWidth="1"/>
    <col min="16134" max="16134" width="14.28515625" style="52" customWidth="1"/>
    <col min="16135" max="16135" width="14.7109375" style="52" customWidth="1"/>
    <col min="16136" max="16136" width="14.42578125" style="52" customWidth="1"/>
    <col min="16137" max="16137" width="10.42578125" style="52" bestFit="1" customWidth="1"/>
    <col min="16138" max="16138" width="14.5703125" style="52" customWidth="1"/>
    <col min="16139" max="16139" width="14.85546875" style="52" customWidth="1"/>
    <col min="16140" max="16140" width="11.7109375" style="52" customWidth="1"/>
    <col min="16141" max="16141" width="15.85546875" style="52" customWidth="1"/>
    <col min="16142" max="16142" width="15" style="52" customWidth="1"/>
    <col min="16143" max="16143" width="15.42578125" style="52" customWidth="1"/>
    <col min="16144" max="16144" width="3.7109375" style="52" customWidth="1"/>
    <col min="16145" max="16145" width="9.140625" style="52"/>
    <col min="16146" max="16146" width="14.85546875" style="52" bestFit="1" customWidth="1"/>
    <col min="16147" max="16147" width="9.140625" style="52"/>
    <col min="16148" max="16148" width="14.85546875" style="52" bestFit="1" customWidth="1"/>
    <col min="16149" max="16384" width="9.140625" style="52"/>
  </cols>
  <sheetData>
    <row r="2" spans="2:20" x14ac:dyDescent="0.25">
      <c r="B2" s="400" t="s">
        <v>406</v>
      </c>
      <c r="C2" s="400"/>
      <c r="D2" s="400"/>
      <c r="M2" s="372"/>
      <c r="N2" s="372"/>
      <c r="O2" s="372"/>
    </row>
    <row r="3" spans="2:20" x14ac:dyDescent="0.25">
      <c r="B3" s="400"/>
      <c r="C3" s="400"/>
      <c r="D3" s="400"/>
      <c r="M3" s="372"/>
      <c r="N3" s="372"/>
      <c r="O3" s="372"/>
    </row>
    <row r="4" spans="2:20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33" customHeight="1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19.149999999999999" customHeight="1" thickBot="1" x14ac:dyDescent="0.3">
      <c r="B8" s="140" t="s">
        <v>14</v>
      </c>
      <c r="C8" s="141" t="s">
        <v>54</v>
      </c>
      <c r="D8" s="186">
        <v>431516143.26999998</v>
      </c>
      <c r="E8" s="170">
        <v>0</v>
      </c>
      <c r="F8" s="170">
        <v>462293.78</v>
      </c>
      <c r="G8" s="170">
        <v>24881466.109999999</v>
      </c>
      <c r="H8" s="170">
        <v>66011887.600000001</v>
      </c>
      <c r="I8" s="170">
        <v>0</v>
      </c>
      <c r="J8" s="170">
        <v>1655255.72</v>
      </c>
      <c r="K8" s="170">
        <v>4417125.8</v>
      </c>
      <c r="L8" s="170">
        <v>0</v>
      </c>
      <c r="M8" s="171">
        <v>516799409.24000001</v>
      </c>
      <c r="N8" s="170">
        <v>87197797.390000001</v>
      </c>
      <c r="O8" s="172">
        <v>429601611.85000002</v>
      </c>
      <c r="R8" s="61"/>
      <c r="T8" s="61"/>
    </row>
    <row r="9" spans="2:20" ht="20.45" customHeight="1" thickBot="1" x14ac:dyDescent="0.3">
      <c r="B9" s="140" t="s">
        <v>55</v>
      </c>
      <c r="C9" s="141" t="s">
        <v>56</v>
      </c>
      <c r="D9" s="186">
        <v>268717732.88</v>
      </c>
      <c r="E9" s="170">
        <v>0</v>
      </c>
      <c r="F9" s="170">
        <v>0</v>
      </c>
      <c r="G9" s="170">
        <v>293654.18</v>
      </c>
      <c r="H9" s="170">
        <v>62585622</v>
      </c>
      <c r="I9" s="170">
        <v>0</v>
      </c>
      <c r="J9" s="170">
        <v>0</v>
      </c>
      <c r="K9" s="170">
        <v>4417125.8</v>
      </c>
      <c r="L9" s="170">
        <v>0</v>
      </c>
      <c r="M9" s="171">
        <v>327179883.25999999</v>
      </c>
      <c r="N9" s="170">
        <v>0</v>
      </c>
      <c r="O9" s="172">
        <v>327179883.25999999</v>
      </c>
      <c r="R9" s="61"/>
      <c r="T9" s="61"/>
    </row>
    <row r="10" spans="2:20" ht="59.45" customHeight="1" thickBot="1" x14ac:dyDescent="0.3">
      <c r="B10" s="140" t="s">
        <v>57</v>
      </c>
      <c r="C10" s="141" t="s">
        <v>58</v>
      </c>
      <c r="D10" s="186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T10" s="61"/>
    </row>
    <row r="11" spans="2:20" ht="30.75" thickBot="1" x14ac:dyDescent="0.3">
      <c r="B11" s="140" t="s">
        <v>59</v>
      </c>
      <c r="C11" s="141" t="s">
        <v>60</v>
      </c>
      <c r="D11" s="186">
        <v>135463656.41999999</v>
      </c>
      <c r="E11" s="170">
        <v>0</v>
      </c>
      <c r="F11" s="170">
        <v>0</v>
      </c>
      <c r="G11" s="170">
        <v>19586690.52</v>
      </c>
      <c r="H11" s="170">
        <v>3426265.6</v>
      </c>
      <c r="I11" s="170">
        <v>0</v>
      </c>
      <c r="J11" s="170">
        <v>1521805.09</v>
      </c>
      <c r="K11" s="170">
        <v>0</v>
      </c>
      <c r="L11" s="170">
        <v>0</v>
      </c>
      <c r="M11" s="171">
        <v>156954807.44999999</v>
      </c>
      <c r="N11" s="170">
        <v>64312792.710000001</v>
      </c>
      <c r="O11" s="172">
        <v>92642014.739999995</v>
      </c>
      <c r="R11" s="61"/>
      <c r="T11" s="61"/>
    </row>
    <row r="12" spans="2:20" ht="24.6" customHeight="1" thickBot="1" x14ac:dyDescent="0.3">
      <c r="B12" s="140" t="s">
        <v>61</v>
      </c>
      <c r="C12" s="141" t="s">
        <v>62</v>
      </c>
      <c r="D12" s="186">
        <v>13190506.710000001</v>
      </c>
      <c r="E12" s="170">
        <v>0</v>
      </c>
      <c r="F12" s="170">
        <v>9212.7000000000007</v>
      </c>
      <c r="G12" s="170">
        <v>4278259.74</v>
      </c>
      <c r="H12" s="170">
        <v>0</v>
      </c>
      <c r="I12" s="170">
        <v>0</v>
      </c>
      <c r="J12" s="170">
        <v>24355.03</v>
      </c>
      <c r="K12" s="170">
        <v>0</v>
      </c>
      <c r="L12" s="170">
        <v>0</v>
      </c>
      <c r="M12" s="171">
        <v>17453624.120000001</v>
      </c>
      <c r="N12" s="170">
        <v>10638505.210000001</v>
      </c>
      <c r="O12" s="172">
        <v>6815118.9100000001</v>
      </c>
      <c r="R12" s="61"/>
      <c r="T12" s="61"/>
    </row>
    <row r="13" spans="2:20" ht="24.6" customHeight="1" thickBot="1" x14ac:dyDescent="0.3">
      <c r="B13" s="140" t="s">
        <v>63</v>
      </c>
      <c r="C13" s="141" t="s">
        <v>64</v>
      </c>
      <c r="D13" s="186">
        <v>3209340.56</v>
      </c>
      <c r="E13" s="170">
        <v>0</v>
      </c>
      <c r="F13" s="170">
        <v>5158</v>
      </c>
      <c r="G13" s="170">
        <v>409103.1</v>
      </c>
      <c r="H13" s="170">
        <v>0</v>
      </c>
      <c r="I13" s="170">
        <v>0</v>
      </c>
      <c r="J13" s="170">
        <v>19000</v>
      </c>
      <c r="K13" s="170">
        <v>0</v>
      </c>
      <c r="L13" s="170">
        <v>0</v>
      </c>
      <c r="M13" s="171">
        <v>3604601.66</v>
      </c>
      <c r="N13" s="170">
        <v>2677714.98</v>
      </c>
      <c r="O13" s="172">
        <v>926886.68</v>
      </c>
      <c r="R13" s="61"/>
      <c r="T13" s="61"/>
    </row>
    <row r="14" spans="2:20" ht="24.6" customHeight="1" thickBot="1" x14ac:dyDescent="0.3">
      <c r="B14" s="140" t="s">
        <v>65</v>
      </c>
      <c r="C14" s="141" t="s">
        <v>66</v>
      </c>
      <c r="D14" s="186">
        <v>10934906.699999999</v>
      </c>
      <c r="E14" s="170">
        <v>0</v>
      </c>
      <c r="F14" s="170">
        <v>447923.08</v>
      </c>
      <c r="G14" s="170">
        <v>313758.57</v>
      </c>
      <c r="H14" s="170">
        <v>0</v>
      </c>
      <c r="I14" s="170">
        <v>0</v>
      </c>
      <c r="J14" s="170">
        <v>90095.6</v>
      </c>
      <c r="K14" s="170">
        <v>0</v>
      </c>
      <c r="L14" s="170">
        <v>0</v>
      </c>
      <c r="M14" s="171">
        <v>11606492.75</v>
      </c>
      <c r="N14" s="170">
        <v>9568784.4900000002</v>
      </c>
      <c r="O14" s="172">
        <v>2037708.26</v>
      </c>
      <c r="R14" s="61"/>
      <c r="T14" s="61"/>
    </row>
    <row r="15" spans="2:20" ht="22.15" customHeight="1" thickBot="1" x14ac:dyDescent="0.3">
      <c r="B15" s="143" t="s">
        <v>19</v>
      </c>
      <c r="C15" s="141" t="s">
        <v>67</v>
      </c>
      <c r="D15" s="186">
        <v>9115497.4299999997</v>
      </c>
      <c r="E15" s="170">
        <v>0</v>
      </c>
      <c r="F15" s="170">
        <v>19047976.109999999</v>
      </c>
      <c r="G15" s="170">
        <v>0</v>
      </c>
      <c r="H15" s="170">
        <v>0</v>
      </c>
      <c r="I15" s="170">
        <v>0</v>
      </c>
      <c r="J15" s="170">
        <v>0</v>
      </c>
      <c r="K15" s="170">
        <v>24587811.93</v>
      </c>
      <c r="L15" s="170">
        <v>0</v>
      </c>
      <c r="M15" s="171">
        <v>3575661.61</v>
      </c>
      <c r="N15" s="170">
        <v>0</v>
      </c>
      <c r="O15" s="172">
        <v>3575661.61</v>
      </c>
      <c r="R15" s="61"/>
      <c r="T15" s="61"/>
    </row>
    <row r="16" spans="2:20" ht="31.9" customHeight="1" thickBot="1" x14ac:dyDescent="0.3">
      <c r="B16" s="143" t="s">
        <v>21</v>
      </c>
      <c r="C16" s="141" t="s">
        <v>68</v>
      </c>
      <c r="D16" s="186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T16" s="61"/>
    </row>
    <row r="17" spans="2:20" ht="20.45" customHeight="1" thickBot="1" x14ac:dyDescent="0.3">
      <c r="B17" s="143" t="s">
        <v>23</v>
      </c>
      <c r="C17" s="141" t="s">
        <v>69</v>
      </c>
      <c r="D17" s="186">
        <v>109186.4</v>
      </c>
      <c r="E17" s="170">
        <v>0</v>
      </c>
      <c r="F17" s="170">
        <v>14078.3</v>
      </c>
      <c r="G17" s="170">
        <v>0</v>
      </c>
      <c r="H17" s="170">
        <v>0</v>
      </c>
      <c r="I17" s="170">
        <v>0</v>
      </c>
      <c r="J17" s="170">
        <v>0</v>
      </c>
      <c r="K17" s="170">
        <v>0</v>
      </c>
      <c r="L17" s="170">
        <v>0</v>
      </c>
      <c r="M17" s="171">
        <v>123264.7</v>
      </c>
      <c r="N17" s="170">
        <v>95326.21</v>
      </c>
      <c r="O17" s="172">
        <v>27938.49</v>
      </c>
      <c r="R17" s="61"/>
      <c r="T17" s="61"/>
    </row>
    <row r="18" spans="2:20" ht="22.15" customHeight="1" thickBot="1" x14ac:dyDescent="0.3">
      <c r="B18" s="402" t="s">
        <v>70</v>
      </c>
      <c r="C18" s="403"/>
      <c r="D18" s="187">
        <v>440740827.10000002</v>
      </c>
      <c r="E18" s="171">
        <v>0</v>
      </c>
      <c r="F18" s="171">
        <v>19524348.190000001</v>
      </c>
      <c r="G18" s="171">
        <v>24881466.109999999</v>
      </c>
      <c r="H18" s="171">
        <v>66011887.600000001</v>
      </c>
      <c r="I18" s="171">
        <v>0</v>
      </c>
      <c r="J18" s="171">
        <v>1655255.72</v>
      </c>
      <c r="K18" s="171">
        <v>29004937.73</v>
      </c>
      <c r="L18" s="171">
        <v>0</v>
      </c>
      <c r="M18" s="171">
        <v>520498335.55000001</v>
      </c>
      <c r="N18" s="171">
        <v>87293123.599999994</v>
      </c>
      <c r="O18" s="172">
        <v>433205211.94999999</v>
      </c>
      <c r="R18" s="61"/>
      <c r="T18" s="61"/>
    </row>
    <row r="19" spans="2:20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293654.18</v>
      </c>
      <c r="H19" s="144" t="s">
        <v>72</v>
      </c>
      <c r="I19" s="144" t="s">
        <v>72</v>
      </c>
      <c r="J19" s="144" t="s">
        <v>72</v>
      </c>
      <c r="K19" s="145">
        <v>4417125.8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>
      <c r="M24" s="61"/>
    </row>
    <row r="25" spans="2:20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46" right="0.43" top="0.74803149606299213" bottom="0.74803149606299213" header="0.31496062992125984" footer="0.31496062992125984"/>
  <pageSetup scale="59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35"/>
  <sheetViews>
    <sheetView showGridLines="0" showOutlineSymbols="0" workbookViewId="0">
      <selection activeCell="Q27" sqref="Q27"/>
    </sheetView>
  </sheetViews>
  <sheetFormatPr defaultRowHeight="15" x14ac:dyDescent="0.25"/>
  <cols>
    <col min="1" max="2" width="4.42578125" style="52" customWidth="1"/>
    <col min="3" max="3" width="32.42578125" style="52" customWidth="1"/>
    <col min="4" max="4" width="16.7109375" style="52" customWidth="1"/>
    <col min="5" max="5" width="16.42578125" style="52" customWidth="1"/>
    <col min="6" max="6" width="15.28515625" style="52" customWidth="1"/>
    <col min="7" max="7" width="15.140625" style="52" customWidth="1"/>
    <col min="8" max="8" width="15.28515625" style="52" customWidth="1"/>
    <col min="9" max="9" width="4.85546875" style="52" customWidth="1"/>
    <col min="10" max="256" width="9.140625" style="52"/>
    <col min="257" max="258" width="4.42578125" style="52" customWidth="1"/>
    <col min="259" max="259" width="32.42578125" style="52" customWidth="1"/>
    <col min="260" max="260" width="16.7109375" style="52" customWidth="1"/>
    <col min="261" max="261" width="16.42578125" style="52" customWidth="1"/>
    <col min="262" max="262" width="15.28515625" style="52" customWidth="1"/>
    <col min="263" max="263" width="15.140625" style="52" customWidth="1"/>
    <col min="264" max="264" width="15.28515625" style="52" customWidth="1"/>
    <col min="265" max="265" width="4.85546875" style="52" customWidth="1"/>
    <col min="266" max="512" width="9.140625" style="52"/>
    <col min="513" max="514" width="4.42578125" style="52" customWidth="1"/>
    <col min="515" max="515" width="32.42578125" style="52" customWidth="1"/>
    <col min="516" max="516" width="16.7109375" style="52" customWidth="1"/>
    <col min="517" max="517" width="16.42578125" style="52" customWidth="1"/>
    <col min="518" max="518" width="15.28515625" style="52" customWidth="1"/>
    <col min="519" max="519" width="15.140625" style="52" customWidth="1"/>
    <col min="520" max="520" width="15.28515625" style="52" customWidth="1"/>
    <col min="521" max="521" width="4.85546875" style="52" customWidth="1"/>
    <col min="522" max="768" width="9.140625" style="52"/>
    <col min="769" max="770" width="4.42578125" style="52" customWidth="1"/>
    <col min="771" max="771" width="32.42578125" style="52" customWidth="1"/>
    <col min="772" max="772" width="16.7109375" style="52" customWidth="1"/>
    <col min="773" max="773" width="16.42578125" style="52" customWidth="1"/>
    <col min="774" max="774" width="15.28515625" style="52" customWidth="1"/>
    <col min="775" max="775" width="15.140625" style="52" customWidth="1"/>
    <col min="776" max="776" width="15.28515625" style="52" customWidth="1"/>
    <col min="777" max="777" width="4.85546875" style="52" customWidth="1"/>
    <col min="778" max="1024" width="9.140625" style="52"/>
    <col min="1025" max="1026" width="4.42578125" style="52" customWidth="1"/>
    <col min="1027" max="1027" width="32.42578125" style="52" customWidth="1"/>
    <col min="1028" max="1028" width="16.7109375" style="52" customWidth="1"/>
    <col min="1029" max="1029" width="16.42578125" style="52" customWidth="1"/>
    <col min="1030" max="1030" width="15.28515625" style="52" customWidth="1"/>
    <col min="1031" max="1031" width="15.140625" style="52" customWidth="1"/>
    <col min="1032" max="1032" width="15.28515625" style="52" customWidth="1"/>
    <col min="1033" max="1033" width="4.85546875" style="52" customWidth="1"/>
    <col min="1034" max="1280" width="9.140625" style="52"/>
    <col min="1281" max="1282" width="4.42578125" style="52" customWidth="1"/>
    <col min="1283" max="1283" width="32.42578125" style="52" customWidth="1"/>
    <col min="1284" max="1284" width="16.7109375" style="52" customWidth="1"/>
    <col min="1285" max="1285" width="16.42578125" style="52" customWidth="1"/>
    <col min="1286" max="1286" width="15.28515625" style="52" customWidth="1"/>
    <col min="1287" max="1287" width="15.140625" style="52" customWidth="1"/>
    <col min="1288" max="1288" width="15.28515625" style="52" customWidth="1"/>
    <col min="1289" max="1289" width="4.85546875" style="52" customWidth="1"/>
    <col min="1290" max="1536" width="9.140625" style="52"/>
    <col min="1537" max="1538" width="4.42578125" style="52" customWidth="1"/>
    <col min="1539" max="1539" width="32.42578125" style="52" customWidth="1"/>
    <col min="1540" max="1540" width="16.7109375" style="52" customWidth="1"/>
    <col min="1541" max="1541" width="16.42578125" style="52" customWidth="1"/>
    <col min="1542" max="1542" width="15.28515625" style="52" customWidth="1"/>
    <col min="1543" max="1543" width="15.140625" style="52" customWidth="1"/>
    <col min="1544" max="1544" width="15.28515625" style="52" customWidth="1"/>
    <col min="1545" max="1545" width="4.85546875" style="52" customWidth="1"/>
    <col min="1546" max="1792" width="9.140625" style="52"/>
    <col min="1793" max="1794" width="4.42578125" style="52" customWidth="1"/>
    <col min="1795" max="1795" width="32.42578125" style="52" customWidth="1"/>
    <col min="1796" max="1796" width="16.7109375" style="52" customWidth="1"/>
    <col min="1797" max="1797" width="16.42578125" style="52" customWidth="1"/>
    <col min="1798" max="1798" width="15.28515625" style="52" customWidth="1"/>
    <col min="1799" max="1799" width="15.140625" style="52" customWidth="1"/>
    <col min="1800" max="1800" width="15.28515625" style="52" customWidth="1"/>
    <col min="1801" max="1801" width="4.85546875" style="52" customWidth="1"/>
    <col min="1802" max="2048" width="9.140625" style="52"/>
    <col min="2049" max="2050" width="4.42578125" style="52" customWidth="1"/>
    <col min="2051" max="2051" width="32.42578125" style="52" customWidth="1"/>
    <col min="2052" max="2052" width="16.7109375" style="52" customWidth="1"/>
    <col min="2053" max="2053" width="16.42578125" style="52" customWidth="1"/>
    <col min="2054" max="2054" width="15.28515625" style="52" customWidth="1"/>
    <col min="2055" max="2055" width="15.140625" style="52" customWidth="1"/>
    <col min="2056" max="2056" width="15.28515625" style="52" customWidth="1"/>
    <col min="2057" max="2057" width="4.85546875" style="52" customWidth="1"/>
    <col min="2058" max="2304" width="9.140625" style="52"/>
    <col min="2305" max="2306" width="4.42578125" style="52" customWidth="1"/>
    <col min="2307" max="2307" width="32.42578125" style="52" customWidth="1"/>
    <col min="2308" max="2308" width="16.7109375" style="52" customWidth="1"/>
    <col min="2309" max="2309" width="16.42578125" style="52" customWidth="1"/>
    <col min="2310" max="2310" width="15.28515625" style="52" customWidth="1"/>
    <col min="2311" max="2311" width="15.140625" style="52" customWidth="1"/>
    <col min="2312" max="2312" width="15.28515625" style="52" customWidth="1"/>
    <col min="2313" max="2313" width="4.85546875" style="52" customWidth="1"/>
    <col min="2314" max="2560" width="9.140625" style="52"/>
    <col min="2561" max="2562" width="4.42578125" style="52" customWidth="1"/>
    <col min="2563" max="2563" width="32.42578125" style="52" customWidth="1"/>
    <col min="2564" max="2564" width="16.7109375" style="52" customWidth="1"/>
    <col min="2565" max="2565" width="16.42578125" style="52" customWidth="1"/>
    <col min="2566" max="2566" width="15.28515625" style="52" customWidth="1"/>
    <col min="2567" max="2567" width="15.140625" style="52" customWidth="1"/>
    <col min="2568" max="2568" width="15.28515625" style="52" customWidth="1"/>
    <col min="2569" max="2569" width="4.85546875" style="52" customWidth="1"/>
    <col min="2570" max="2816" width="9.140625" style="52"/>
    <col min="2817" max="2818" width="4.42578125" style="52" customWidth="1"/>
    <col min="2819" max="2819" width="32.42578125" style="52" customWidth="1"/>
    <col min="2820" max="2820" width="16.7109375" style="52" customWidth="1"/>
    <col min="2821" max="2821" width="16.42578125" style="52" customWidth="1"/>
    <col min="2822" max="2822" width="15.28515625" style="52" customWidth="1"/>
    <col min="2823" max="2823" width="15.140625" style="52" customWidth="1"/>
    <col min="2824" max="2824" width="15.28515625" style="52" customWidth="1"/>
    <col min="2825" max="2825" width="4.85546875" style="52" customWidth="1"/>
    <col min="2826" max="3072" width="9.140625" style="52"/>
    <col min="3073" max="3074" width="4.42578125" style="52" customWidth="1"/>
    <col min="3075" max="3075" width="32.42578125" style="52" customWidth="1"/>
    <col min="3076" max="3076" width="16.7109375" style="52" customWidth="1"/>
    <col min="3077" max="3077" width="16.42578125" style="52" customWidth="1"/>
    <col min="3078" max="3078" width="15.28515625" style="52" customWidth="1"/>
    <col min="3079" max="3079" width="15.140625" style="52" customWidth="1"/>
    <col min="3080" max="3080" width="15.28515625" style="52" customWidth="1"/>
    <col min="3081" max="3081" width="4.85546875" style="52" customWidth="1"/>
    <col min="3082" max="3328" width="9.140625" style="52"/>
    <col min="3329" max="3330" width="4.42578125" style="52" customWidth="1"/>
    <col min="3331" max="3331" width="32.42578125" style="52" customWidth="1"/>
    <col min="3332" max="3332" width="16.7109375" style="52" customWidth="1"/>
    <col min="3333" max="3333" width="16.42578125" style="52" customWidth="1"/>
    <col min="3334" max="3334" width="15.28515625" style="52" customWidth="1"/>
    <col min="3335" max="3335" width="15.140625" style="52" customWidth="1"/>
    <col min="3336" max="3336" width="15.28515625" style="52" customWidth="1"/>
    <col min="3337" max="3337" width="4.85546875" style="52" customWidth="1"/>
    <col min="3338" max="3584" width="9.140625" style="52"/>
    <col min="3585" max="3586" width="4.42578125" style="52" customWidth="1"/>
    <col min="3587" max="3587" width="32.42578125" style="52" customWidth="1"/>
    <col min="3588" max="3588" width="16.7109375" style="52" customWidth="1"/>
    <col min="3589" max="3589" width="16.42578125" style="52" customWidth="1"/>
    <col min="3590" max="3590" width="15.28515625" style="52" customWidth="1"/>
    <col min="3591" max="3591" width="15.140625" style="52" customWidth="1"/>
    <col min="3592" max="3592" width="15.28515625" style="52" customWidth="1"/>
    <col min="3593" max="3593" width="4.85546875" style="52" customWidth="1"/>
    <col min="3594" max="3840" width="9.140625" style="52"/>
    <col min="3841" max="3842" width="4.42578125" style="52" customWidth="1"/>
    <col min="3843" max="3843" width="32.42578125" style="52" customWidth="1"/>
    <col min="3844" max="3844" width="16.7109375" style="52" customWidth="1"/>
    <col min="3845" max="3845" width="16.42578125" style="52" customWidth="1"/>
    <col min="3846" max="3846" width="15.28515625" style="52" customWidth="1"/>
    <col min="3847" max="3847" width="15.140625" style="52" customWidth="1"/>
    <col min="3848" max="3848" width="15.28515625" style="52" customWidth="1"/>
    <col min="3849" max="3849" width="4.85546875" style="52" customWidth="1"/>
    <col min="3850" max="4096" width="9.140625" style="52"/>
    <col min="4097" max="4098" width="4.42578125" style="52" customWidth="1"/>
    <col min="4099" max="4099" width="32.42578125" style="52" customWidth="1"/>
    <col min="4100" max="4100" width="16.7109375" style="52" customWidth="1"/>
    <col min="4101" max="4101" width="16.42578125" style="52" customWidth="1"/>
    <col min="4102" max="4102" width="15.28515625" style="52" customWidth="1"/>
    <col min="4103" max="4103" width="15.140625" style="52" customWidth="1"/>
    <col min="4104" max="4104" width="15.28515625" style="52" customWidth="1"/>
    <col min="4105" max="4105" width="4.85546875" style="52" customWidth="1"/>
    <col min="4106" max="4352" width="9.140625" style="52"/>
    <col min="4353" max="4354" width="4.42578125" style="52" customWidth="1"/>
    <col min="4355" max="4355" width="32.42578125" style="52" customWidth="1"/>
    <col min="4356" max="4356" width="16.7109375" style="52" customWidth="1"/>
    <col min="4357" max="4357" width="16.42578125" style="52" customWidth="1"/>
    <col min="4358" max="4358" width="15.28515625" style="52" customWidth="1"/>
    <col min="4359" max="4359" width="15.140625" style="52" customWidth="1"/>
    <col min="4360" max="4360" width="15.28515625" style="52" customWidth="1"/>
    <col min="4361" max="4361" width="4.85546875" style="52" customWidth="1"/>
    <col min="4362" max="4608" width="9.140625" style="52"/>
    <col min="4609" max="4610" width="4.42578125" style="52" customWidth="1"/>
    <col min="4611" max="4611" width="32.42578125" style="52" customWidth="1"/>
    <col min="4612" max="4612" width="16.7109375" style="52" customWidth="1"/>
    <col min="4613" max="4613" width="16.42578125" style="52" customWidth="1"/>
    <col min="4614" max="4614" width="15.28515625" style="52" customWidth="1"/>
    <col min="4615" max="4615" width="15.140625" style="52" customWidth="1"/>
    <col min="4616" max="4616" width="15.28515625" style="52" customWidth="1"/>
    <col min="4617" max="4617" width="4.85546875" style="52" customWidth="1"/>
    <col min="4618" max="4864" width="9.140625" style="52"/>
    <col min="4865" max="4866" width="4.42578125" style="52" customWidth="1"/>
    <col min="4867" max="4867" width="32.42578125" style="52" customWidth="1"/>
    <col min="4868" max="4868" width="16.7109375" style="52" customWidth="1"/>
    <col min="4869" max="4869" width="16.42578125" style="52" customWidth="1"/>
    <col min="4870" max="4870" width="15.28515625" style="52" customWidth="1"/>
    <col min="4871" max="4871" width="15.140625" style="52" customWidth="1"/>
    <col min="4872" max="4872" width="15.28515625" style="52" customWidth="1"/>
    <col min="4873" max="4873" width="4.85546875" style="52" customWidth="1"/>
    <col min="4874" max="5120" width="9.140625" style="52"/>
    <col min="5121" max="5122" width="4.42578125" style="52" customWidth="1"/>
    <col min="5123" max="5123" width="32.42578125" style="52" customWidth="1"/>
    <col min="5124" max="5124" width="16.7109375" style="52" customWidth="1"/>
    <col min="5125" max="5125" width="16.42578125" style="52" customWidth="1"/>
    <col min="5126" max="5126" width="15.28515625" style="52" customWidth="1"/>
    <col min="5127" max="5127" width="15.140625" style="52" customWidth="1"/>
    <col min="5128" max="5128" width="15.28515625" style="52" customWidth="1"/>
    <col min="5129" max="5129" width="4.85546875" style="52" customWidth="1"/>
    <col min="5130" max="5376" width="9.140625" style="52"/>
    <col min="5377" max="5378" width="4.42578125" style="52" customWidth="1"/>
    <col min="5379" max="5379" width="32.42578125" style="52" customWidth="1"/>
    <col min="5380" max="5380" width="16.7109375" style="52" customWidth="1"/>
    <col min="5381" max="5381" width="16.42578125" style="52" customWidth="1"/>
    <col min="5382" max="5382" width="15.28515625" style="52" customWidth="1"/>
    <col min="5383" max="5383" width="15.140625" style="52" customWidth="1"/>
    <col min="5384" max="5384" width="15.28515625" style="52" customWidth="1"/>
    <col min="5385" max="5385" width="4.85546875" style="52" customWidth="1"/>
    <col min="5386" max="5632" width="9.140625" style="52"/>
    <col min="5633" max="5634" width="4.42578125" style="52" customWidth="1"/>
    <col min="5635" max="5635" width="32.42578125" style="52" customWidth="1"/>
    <col min="5636" max="5636" width="16.7109375" style="52" customWidth="1"/>
    <col min="5637" max="5637" width="16.42578125" style="52" customWidth="1"/>
    <col min="5638" max="5638" width="15.28515625" style="52" customWidth="1"/>
    <col min="5639" max="5639" width="15.140625" style="52" customWidth="1"/>
    <col min="5640" max="5640" width="15.28515625" style="52" customWidth="1"/>
    <col min="5641" max="5641" width="4.85546875" style="52" customWidth="1"/>
    <col min="5642" max="5888" width="9.140625" style="52"/>
    <col min="5889" max="5890" width="4.42578125" style="52" customWidth="1"/>
    <col min="5891" max="5891" width="32.42578125" style="52" customWidth="1"/>
    <col min="5892" max="5892" width="16.7109375" style="52" customWidth="1"/>
    <col min="5893" max="5893" width="16.42578125" style="52" customWidth="1"/>
    <col min="5894" max="5894" width="15.28515625" style="52" customWidth="1"/>
    <col min="5895" max="5895" width="15.140625" style="52" customWidth="1"/>
    <col min="5896" max="5896" width="15.28515625" style="52" customWidth="1"/>
    <col min="5897" max="5897" width="4.85546875" style="52" customWidth="1"/>
    <col min="5898" max="6144" width="9.140625" style="52"/>
    <col min="6145" max="6146" width="4.42578125" style="52" customWidth="1"/>
    <col min="6147" max="6147" width="32.42578125" style="52" customWidth="1"/>
    <col min="6148" max="6148" width="16.7109375" style="52" customWidth="1"/>
    <col min="6149" max="6149" width="16.42578125" style="52" customWidth="1"/>
    <col min="6150" max="6150" width="15.28515625" style="52" customWidth="1"/>
    <col min="6151" max="6151" width="15.140625" style="52" customWidth="1"/>
    <col min="6152" max="6152" width="15.28515625" style="52" customWidth="1"/>
    <col min="6153" max="6153" width="4.85546875" style="52" customWidth="1"/>
    <col min="6154" max="6400" width="9.140625" style="52"/>
    <col min="6401" max="6402" width="4.42578125" style="52" customWidth="1"/>
    <col min="6403" max="6403" width="32.42578125" style="52" customWidth="1"/>
    <col min="6404" max="6404" width="16.7109375" style="52" customWidth="1"/>
    <col min="6405" max="6405" width="16.42578125" style="52" customWidth="1"/>
    <col min="6406" max="6406" width="15.28515625" style="52" customWidth="1"/>
    <col min="6407" max="6407" width="15.140625" style="52" customWidth="1"/>
    <col min="6408" max="6408" width="15.28515625" style="52" customWidth="1"/>
    <col min="6409" max="6409" width="4.85546875" style="52" customWidth="1"/>
    <col min="6410" max="6656" width="9.140625" style="52"/>
    <col min="6657" max="6658" width="4.42578125" style="52" customWidth="1"/>
    <col min="6659" max="6659" width="32.42578125" style="52" customWidth="1"/>
    <col min="6660" max="6660" width="16.7109375" style="52" customWidth="1"/>
    <col min="6661" max="6661" width="16.42578125" style="52" customWidth="1"/>
    <col min="6662" max="6662" width="15.28515625" style="52" customWidth="1"/>
    <col min="6663" max="6663" width="15.140625" style="52" customWidth="1"/>
    <col min="6664" max="6664" width="15.28515625" style="52" customWidth="1"/>
    <col min="6665" max="6665" width="4.85546875" style="52" customWidth="1"/>
    <col min="6666" max="6912" width="9.140625" style="52"/>
    <col min="6913" max="6914" width="4.42578125" style="52" customWidth="1"/>
    <col min="6915" max="6915" width="32.42578125" style="52" customWidth="1"/>
    <col min="6916" max="6916" width="16.7109375" style="52" customWidth="1"/>
    <col min="6917" max="6917" width="16.42578125" style="52" customWidth="1"/>
    <col min="6918" max="6918" width="15.28515625" style="52" customWidth="1"/>
    <col min="6919" max="6919" width="15.140625" style="52" customWidth="1"/>
    <col min="6920" max="6920" width="15.28515625" style="52" customWidth="1"/>
    <col min="6921" max="6921" width="4.85546875" style="52" customWidth="1"/>
    <col min="6922" max="7168" width="9.140625" style="52"/>
    <col min="7169" max="7170" width="4.42578125" style="52" customWidth="1"/>
    <col min="7171" max="7171" width="32.42578125" style="52" customWidth="1"/>
    <col min="7172" max="7172" width="16.7109375" style="52" customWidth="1"/>
    <col min="7173" max="7173" width="16.42578125" style="52" customWidth="1"/>
    <col min="7174" max="7174" width="15.28515625" style="52" customWidth="1"/>
    <col min="7175" max="7175" width="15.140625" style="52" customWidth="1"/>
    <col min="7176" max="7176" width="15.28515625" style="52" customWidth="1"/>
    <col min="7177" max="7177" width="4.85546875" style="52" customWidth="1"/>
    <col min="7178" max="7424" width="9.140625" style="52"/>
    <col min="7425" max="7426" width="4.42578125" style="52" customWidth="1"/>
    <col min="7427" max="7427" width="32.42578125" style="52" customWidth="1"/>
    <col min="7428" max="7428" width="16.7109375" style="52" customWidth="1"/>
    <col min="7429" max="7429" width="16.42578125" style="52" customWidth="1"/>
    <col min="7430" max="7430" width="15.28515625" style="52" customWidth="1"/>
    <col min="7431" max="7431" width="15.140625" style="52" customWidth="1"/>
    <col min="7432" max="7432" width="15.28515625" style="52" customWidth="1"/>
    <col min="7433" max="7433" width="4.85546875" style="52" customWidth="1"/>
    <col min="7434" max="7680" width="9.140625" style="52"/>
    <col min="7681" max="7682" width="4.42578125" style="52" customWidth="1"/>
    <col min="7683" max="7683" width="32.42578125" style="52" customWidth="1"/>
    <col min="7684" max="7684" width="16.7109375" style="52" customWidth="1"/>
    <col min="7685" max="7685" width="16.42578125" style="52" customWidth="1"/>
    <col min="7686" max="7686" width="15.28515625" style="52" customWidth="1"/>
    <col min="7687" max="7687" width="15.140625" style="52" customWidth="1"/>
    <col min="7688" max="7688" width="15.28515625" style="52" customWidth="1"/>
    <col min="7689" max="7689" width="4.85546875" style="52" customWidth="1"/>
    <col min="7690" max="7936" width="9.140625" style="52"/>
    <col min="7937" max="7938" width="4.42578125" style="52" customWidth="1"/>
    <col min="7939" max="7939" width="32.42578125" style="52" customWidth="1"/>
    <col min="7940" max="7940" width="16.7109375" style="52" customWidth="1"/>
    <col min="7941" max="7941" width="16.42578125" style="52" customWidth="1"/>
    <col min="7942" max="7942" width="15.28515625" style="52" customWidth="1"/>
    <col min="7943" max="7943" width="15.140625" style="52" customWidth="1"/>
    <col min="7944" max="7944" width="15.28515625" style="52" customWidth="1"/>
    <col min="7945" max="7945" width="4.85546875" style="52" customWidth="1"/>
    <col min="7946" max="8192" width="9.140625" style="52"/>
    <col min="8193" max="8194" width="4.42578125" style="52" customWidth="1"/>
    <col min="8195" max="8195" width="32.42578125" style="52" customWidth="1"/>
    <col min="8196" max="8196" width="16.7109375" style="52" customWidth="1"/>
    <col min="8197" max="8197" width="16.42578125" style="52" customWidth="1"/>
    <col min="8198" max="8198" width="15.28515625" style="52" customWidth="1"/>
    <col min="8199" max="8199" width="15.140625" style="52" customWidth="1"/>
    <col min="8200" max="8200" width="15.28515625" style="52" customWidth="1"/>
    <col min="8201" max="8201" width="4.85546875" style="52" customWidth="1"/>
    <col min="8202" max="8448" width="9.140625" style="52"/>
    <col min="8449" max="8450" width="4.42578125" style="52" customWidth="1"/>
    <col min="8451" max="8451" width="32.42578125" style="52" customWidth="1"/>
    <col min="8452" max="8452" width="16.7109375" style="52" customWidth="1"/>
    <col min="8453" max="8453" width="16.42578125" style="52" customWidth="1"/>
    <col min="8454" max="8454" width="15.28515625" style="52" customWidth="1"/>
    <col min="8455" max="8455" width="15.140625" style="52" customWidth="1"/>
    <col min="8456" max="8456" width="15.28515625" style="52" customWidth="1"/>
    <col min="8457" max="8457" width="4.85546875" style="52" customWidth="1"/>
    <col min="8458" max="8704" width="9.140625" style="52"/>
    <col min="8705" max="8706" width="4.42578125" style="52" customWidth="1"/>
    <col min="8707" max="8707" width="32.42578125" style="52" customWidth="1"/>
    <col min="8708" max="8708" width="16.7109375" style="52" customWidth="1"/>
    <col min="8709" max="8709" width="16.42578125" style="52" customWidth="1"/>
    <col min="8710" max="8710" width="15.28515625" style="52" customWidth="1"/>
    <col min="8711" max="8711" width="15.140625" style="52" customWidth="1"/>
    <col min="8712" max="8712" width="15.28515625" style="52" customWidth="1"/>
    <col min="8713" max="8713" width="4.85546875" style="52" customWidth="1"/>
    <col min="8714" max="8960" width="9.140625" style="52"/>
    <col min="8961" max="8962" width="4.42578125" style="52" customWidth="1"/>
    <col min="8963" max="8963" width="32.42578125" style="52" customWidth="1"/>
    <col min="8964" max="8964" width="16.7109375" style="52" customWidth="1"/>
    <col min="8965" max="8965" width="16.42578125" style="52" customWidth="1"/>
    <col min="8966" max="8966" width="15.28515625" style="52" customWidth="1"/>
    <col min="8967" max="8967" width="15.140625" style="52" customWidth="1"/>
    <col min="8968" max="8968" width="15.28515625" style="52" customWidth="1"/>
    <col min="8969" max="8969" width="4.85546875" style="52" customWidth="1"/>
    <col min="8970" max="9216" width="9.140625" style="52"/>
    <col min="9217" max="9218" width="4.42578125" style="52" customWidth="1"/>
    <col min="9219" max="9219" width="32.42578125" style="52" customWidth="1"/>
    <col min="9220" max="9220" width="16.7109375" style="52" customWidth="1"/>
    <col min="9221" max="9221" width="16.42578125" style="52" customWidth="1"/>
    <col min="9222" max="9222" width="15.28515625" style="52" customWidth="1"/>
    <col min="9223" max="9223" width="15.140625" style="52" customWidth="1"/>
    <col min="9224" max="9224" width="15.28515625" style="52" customWidth="1"/>
    <col min="9225" max="9225" width="4.85546875" style="52" customWidth="1"/>
    <col min="9226" max="9472" width="9.140625" style="52"/>
    <col min="9473" max="9474" width="4.42578125" style="52" customWidth="1"/>
    <col min="9475" max="9475" width="32.42578125" style="52" customWidth="1"/>
    <col min="9476" max="9476" width="16.7109375" style="52" customWidth="1"/>
    <col min="9477" max="9477" width="16.42578125" style="52" customWidth="1"/>
    <col min="9478" max="9478" width="15.28515625" style="52" customWidth="1"/>
    <col min="9479" max="9479" width="15.140625" style="52" customWidth="1"/>
    <col min="9480" max="9480" width="15.28515625" style="52" customWidth="1"/>
    <col min="9481" max="9481" width="4.85546875" style="52" customWidth="1"/>
    <col min="9482" max="9728" width="9.140625" style="52"/>
    <col min="9729" max="9730" width="4.42578125" style="52" customWidth="1"/>
    <col min="9731" max="9731" width="32.42578125" style="52" customWidth="1"/>
    <col min="9732" max="9732" width="16.7109375" style="52" customWidth="1"/>
    <col min="9733" max="9733" width="16.42578125" style="52" customWidth="1"/>
    <col min="9734" max="9734" width="15.28515625" style="52" customWidth="1"/>
    <col min="9735" max="9735" width="15.140625" style="52" customWidth="1"/>
    <col min="9736" max="9736" width="15.28515625" style="52" customWidth="1"/>
    <col min="9737" max="9737" width="4.85546875" style="52" customWidth="1"/>
    <col min="9738" max="9984" width="9.140625" style="52"/>
    <col min="9985" max="9986" width="4.42578125" style="52" customWidth="1"/>
    <col min="9987" max="9987" width="32.42578125" style="52" customWidth="1"/>
    <col min="9988" max="9988" width="16.7109375" style="52" customWidth="1"/>
    <col min="9989" max="9989" width="16.42578125" style="52" customWidth="1"/>
    <col min="9990" max="9990" width="15.28515625" style="52" customWidth="1"/>
    <col min="9991" max="9991" width="15.140625" style="52" customWidth="1"/>
    <col min="9992" max="9992" width="15.28515625" style="52" customWidth="1"/>
    <col min="9993" max="9993" width="4.85546875" style="52" customWidth="1"/>
    <col min="9994" max="10240" width="9.140625" style="52"/>
    <col min="10241" max="10242" width="4.42578125" style="52" customWidth="1"/>
    <col min="10243" max="10243" width="32.42578125" style="52" customWidth="1"/>
    <col min="10244" max="10244" width="16.7109375" style="52" customWidth="1"/>
    <col min="10245" max="10245" width="16.42578125" style="52" customWidth="1"/>
    <col min="10246" max="10246" width="15.28515625" style="52" customWidth="1"/>
    <col min="10247" max="10247" width="15.140625" style="52" customWidth="1"/>
    <col min="10248" max="10248" width="15.28515625" style="52" customWidth="1"/>
    <col min="10249" max="10249" width="4.85546875" style="52" customWidth="1"/>
    <col min="10250" max="10496" width="9.140625" style="52"/>
    <col min="10497" max="10498" width="4.42578125" style="52" customWidth="1"/>
    <col min="10499" max="10499" width="32.42578125" style="52" customWidth="1"/>
    <col min="10500" max="10500" width="16.7109375" style="52" customWidth="1"/>
    <col min="10501" max="10501" width="16.42578125" style="52" customWidth="1"/>
    <col min="10502" max="10502" width="15.28515625" style="52" customWidth="1"/>
    <col min="10503" max="10503" width="15.140625" style="52" customWidth="1"/>
    <col min="10504" max="10504" width="15.28515625" style="52" customWidth="1"/>
    <col min="10505" max="10505" width="4.85546875" style="52" customWidth="1"/>
    <col min="10506" max="10752" width="9.140625" style="52"/>
    <col min="10753" max="10754" width="4.42578125" style="52" customWidth="1"/>
    <col min="10755" max="10755" width="32.42578125" style="52" customWidth="1"/>
    <col min="10756" max="10756" width="16.7109375" style="52" customWidth="1"/>
    <col min="10757" max="10757" width="16.42578125" style="52" customWidth="1"/>
    <col min="10758" max="10758" width="15.28515625" style="52" customWidth="1"/>
    <col min="10759" max="10759" width="15.140625" style="52" customWidth="1"/>
    <col min="10760" max="10760" width="15.28515625" style="52" customWidth="1"/>
    <col min="10761" max="10761" width="4.85546875" style="52" customWidth="1"/>
    <col min="10762" max="11008" width="9.140625" style="52"/>
    <col min="11009" max="11010" width="4.42578125" style="52" customWidth="1"/>
    <col min="11011" max="11011" width="32.42578125" style="52" customWidth="1"/>
    <col min="11012" max="11012" width="16.7109375" style="52" customWidth="1"/>
    <col min="11013" max="11013" width="16.42578125" style="52" customWidth="1"/>
    <col min="11014" max="11014" width="15.28515625" style="52" customWidth="1"/>
    <col min="11015" max="11015" width="15.140625" style="52" customWidth="1"/>
    <col min="11016" max="11016" width="15.28515625" style="52" customWidth="1"/>
    <col min="11017" max="11017" width="4.85546875" style="52" customWidth="1"/>
    <col min="11018" max="11264" width="9.140625" style="52"/>
    <col min="11265" max="11266" width="4.42578125" style="52" customWidth="1"/>
    <col min="11267" max="11267" width="32.42578125" style="52" customWidth="1"/>
    <col min="11268" max="11268" width="16.7109375" style="52" customWidth="1"/>
    <col min="11269" max="11269" width="16.42578125" style="52" customWidth="1"/>
    <col min="11270" max="11270" width="15.28515625" style="52" customWidth="1"/>
    <col min="11271" max="11271" width="15.140625" style="52" customWidth="1"/>
    <col min="11272" max="11272" width="15.28515625" style="52" customWidth="1"/>
    <col min="11273" max="11273" width="4.85546875" style="52" customWidth="1"/>
    <col min="11274" max="11520" width="9.140625" style="52"/>
    <col min="11521" max="11522" width="4.42578125" style="52" customWidth="1"/>
    <col min="11523" max="11523" width="32.42578125" style="52" customWidth="1"/>
    <col min="11524" max="11524" width="16.7109375" style="52" customWidth="1"/>
    <col min="11525" max="11525" width="16.42578125" style="52" customWidth="1"/>
    <col min="11526" max="11526" width="15.28515625" style="52" customWidth="1"/>
    <col min="11527" max="11527" width="15.140625" style="52" customWidth="1"/>
    <col min="11528" max="11528" width="15.28515625" style="52" customWidth="1"/>
    <col min="11529" max="11529" width="4.85546875" style="52" customWidth="1"/>
    <col min="11530" max="11776" width="9.140625" style="52"/>
    <col min="11777" max="11778" width="4.42578125" style="52" customWidth="1"/>
    <col min="11779" max="11779" width="32.42578125" style="52" customWidth="1"/>
    <col min="11780" max="11780" width="16.7109375" style="52" customWidth="1"/>
    <col min="11781" max="11781" width="16.42578125" style="52" customWidth="1"/>
    <col min="11782" max="11782" width="15.28515625" style="52" customWidth="1"/>
    <col min="11783" max="11783" width="15.140625" style="52" customWidth="1"/>
    <col min="11784" max="11784" width="15.28515625" style="52" customWidth="1"/>
    <col min="11785" max="11785" width="4.85546875" style="52" customWidth="1"/>
    <col min="11786" max="12032" width="9.140625" style="52"/>
    <col min="12033" max="12034" width="4.42578125" style="52" customWidth="1"/>
    <col min="12035" max="12035" width="32.42578125" style="52" customWidth="1"/>
    <col min="12036" max="12036" width="16.7109375" style="52" customWidth="1"/>
    <col min="12037" max="12037" width="16.42578125" style="52" customWidth="1"/>
    <col min="12038" max="12038" width="15.28515625" style="52" customWidth="1"/>
    <col min="12039" max="12039" width="15.140625" style="52" customWidth="1"/>
    <col min="12040" max="12040" width="15.28515625" style="52" customWidth="1"/>
    <col min="12041" max="12041" width="4.85546875" style="52" customWidth="1"/>
    <col min="12042" max="12288" width="9.140625" style="52"/>
    <col min="12289" max="12290" width="4.42578125" style="52" customWidth="1"/>
    <col min="12291" max="12291" width="32.42578125" style="52" customWidth="1"/>
    <col min="12292" max="12292" width="16.7109375" style="52" customWidth="1"/>
    <col min="12293" max="12293" width="16.42578125" style="52" customWidth="1"/>
    <col min="12294" max="12294" width="15.28515625" style="52" customWidth="1"/>
    <col min="12295" max="12295" width="15.140625" style="52" customWidth="1"/>
    <col min="12296" max="12296" width="15.28515625" style="52" customWidth="1"/>
    <col min="12297" max="12297" width="4.85546875" style="52" customWidth="1"/>
    <col min="12298" max="12544" width="9.140625" style="52"/>
    <col min="12545" max="12546" width="4.42578125" style="52" customWidth="1"/>
    <col min="12547" max="12547" width="32.42578125" style="52" customWidth="1"/>
    <col min="12548" max="12548" width="16.7109375" style="52" customWidth="1"/>
    <col min="12549" max="12549" width="16.42578125" style="52" customWidth="1"/>
    <col min="12550" max="12550" width="15.28515625" style="52" customWidth="1"/>
    <col min="12551" max="12551" width="15.140625" style="52" customWidth="1"/>
    <col min="12552" max="12552" width="15.28515625" style="52" customWidth="1"/>
    <col min="12553" max="12553" width="4.85546875" style="52" customWidth="1"/>
    <col min="12554" max="12800" width="9.140625" style="52"/>
    <col min="12801" max="12802" width="4.42578125" style="52" customWidth="1"/>
    <col min="12803" max="12803" width="32.42578125" style="52" customWidth="1"/>
    <col min="12804" max="12804" width="16.7109375" style="52" customWidth="1"/>
    <col min="12805" max="12805" width="16.42578125" style="52" customWidth="1"/>
    <col min="12806" max="12806" width="15.28515625" style="52" customWidth="1"/>
    <col min="12807" max="12807" width="15.140625" style="52" customWidth="1"/>
    <col min="12808" max="12808" width="15.28515625" style="52" customWidth="1"/>
    <col min="12809" max="12809" width="4.85546875" style="52" customWidth="1"/>
    <col min="12810" max="13056" width="9.140625" style="52"/>
    <col min="13057" max="13058" width="4.42578125" style="52" customWidth="1"/>
    <col min="13059" max="13059" width="32.42578125" style="52" customWidth="1"/>
    <col min="13060" max="13060" width="16.7109375" style="52" customWidth="1"/>
    <col min="13061" max="13061" width="16.42578125" style="52" customWidth="1"/>
    <col min="13062" max="13062" width="15.28515625" style="52" customWidth="1"/>
    <col min="13063" max="13063" width="15.140625" style="52" customWidth="1"/>
    <col min="13064" max="13064" width="15.28515625" style="52" customWidth="1"/>
    <col min="13065" max="13065" width="4.85546875" style="52" customWidth="1"/>
    <col min="13066" max="13312" width="9.140625" style="52"/>
    <col min="13313" max="13314" width="4.42578125" style="52" customWidth="1"/>
    <col min="13315" max="13315" width="32.42578125" style="52" customWidth="1"/>
    <col min="13316" max="13316" width="16.7109375" style="52" customWidth="1"/>
    <col min="13317" max="13317" width="16.42578125" style="52" customWidth="1"/>
    <col min="13318" max="13318" width="15.28515625" style="52" customWidth="1"/>
    <col min="13319" max="13319" width="15.140625" style="52" customWidth="1"/>
    <col min="13320" max="13320" width="15.28515625" style="52" customWidth="1"/>
    <col min="13321" max="13321" width="4.85546875" style="52" customWidth="1"/>
    <col min="13322" max="13568" width="9.140625" style="52"/>
    <col min="13569" max="13570" width="4.42578125" style="52" customWidth="1"/>
    <col min="13571" max="13571" width="32.42578125" style="52" customWidth="1"/>
    <col min="13572" max="13572" width="16.7109375" style="52" customWidth="1"/>
    <col min="13573" max="13573" width="16.42578125" style="52" customWidth="1"/>
    <col min="13574" max="13574" width="15.28515625" style="52" customWidth="1"/>
    <col min="13575" max="13575" width="15.140625" style="52" customWidth="1"/>
    <col min="13576" max="13576" width="15.28515625" style="52" customWidth="1"/>
    <col min="13577" max="13577" width="4.85546875" style="52" customWidth="1"/>
    <col min="13578" max="13824" width="9.140625" style="52"/>
    <col min="13825" max="13826" width="4.42578125" style="52" customWidth="1"/>
    <col min="13827" max="13827" width="32.42578125" style="52" customWidth="1"/>
    <col min="13828" max="13828" width="16.7109375" style="52" customWidth="1"/>
    <col min="13829" max="13829" width="16.42578125" style="52" customWidth="1"/>
    <col min="13830" max="13830" width="15.28515625" style="52" customWidth="1"/>
    <col min="13831" max="13831" width="15.140625" style="52" customWidth="1"/>
    <col min="13832" max="13832" width="15.28515625" style="52" customWidth="1"/>
    <col min="13833" max="13833" width="4.85546875" style="52" customWidth="1"/>
    <col min="13834" max="14080" width="9.140625" style="52"/>
    <col min="14081" max="14082" width="4.42578125" style="52" customWidth="1"/>
    <col min="14083" max="14083" width="32.42578125" style="52" customWidth="1"/>
    <col min="14084" max="14084" width="16.7109375" style="52" customWidth="1"/>
    <col min="14085" max="14085" width="16.42578125" style="52" customWidth="1"/>
    <col min="14086" max="14086" width="15.28515625" style="52" customWidth="1"/>
    <col min="14087" max="14087" width="15.140625" style="52" customWidth="1"/>
    <col min="14088" max="14088" width="15.28515625" style="52" customWidth="1"/>
    <col min="14089" max="14089" width="4.85546875" style="52" customWidth="1"/>
    <col min="14090" max="14336" width="9.140625" style="52"/>
    <col min="14337" max="14338" width="4.42578125" style="52" customWidth="1"/>
    <col min="14339" max="14339" width="32.42578125" style="52" customWidth="1"/>
    <col min="14340" max="14340" width="16.7109375" style="52" customWidth="1"/>
    <col min="14341" max="14341" width="16.42578125" style="52" customWidth="1"/>
    <col min="14342" max="14342" width="15.28515625" style="52" customWidth="1"/>
    <col min="14343" max="14343" width="15.140625" style="52" customWidth="1"/>
    <col min="14344" max="14344" width="15.28515625" style="52" customWidth="1"/>
    <col min="14345" max="14345" width="4.85546875" style="52" customWidth="1"/>
    <col min="14346" max="14592" width="9.140625" style="52"/>
    <col min="14593" max="14594" width="4.42578125" style="52" customWidth="1"/>
    <col min="14595" max="14595" width="32.42578125" style="52" customWidth="1"/>
    <col min="14596" max="14596" width="16.7109375" style="52" customWidth="1"/>
    <col min="14597" max="14597" width="16.42578125" style="52" customWidth="1"/>
    <col min="14598" max="14598" width="15.28515625" style="52" customWidth="1"/>
    <col min="14599" max="14599" width="15.140625" style="52" customWidth="1"/>
    <col min="14600" max="14600" width="15.28515625" style="52" customWidth="1"/>
    <col min="14601" max="14601" width="4.85546875" style="52" customWidth="1"/>
    <col min="14602" max="14848" width="9.140625" style="52"/>
    <col min="14849" max="14850" width="4.42578125" style="52" customWidth="1"/>
    <col min="14851" max="14851" width="32.42578125" style="52" customWidth="1"/>
    <col min="14852" max="14852" width="16.7109375" style="52" customWidth="1"/>
    <col min="14853" max="14853" width="16.42578125" style="52" customWidth="1"/>
    <col min="14854" max="14854" width="15.28515625" style="52" customWidth="1"/>
    <col min="14855" max="14855" width="15.140625" style="52" customWidth="1"/>
    <col min="14856" max="14856" width="15.28515625" style="52" customWidth="1"/>
    <col min="14857" max="14857" width="4.85546875" style="52" customWidth="1"/>
    <col min="14858" max="15104" width="9.140625" style="52"/>
    <col min="15105" max="15106" width="4.42578125" style="52" customWidth="1"/>
    <col min="15107" max="15107" width="32.42578125" style="52" customWidth="1"/>
    <col min="15108" max="15108" width="16.7109375" style="52" customWidth="1"/>
    <col min="15109" max="15109" width="16.42578125" style="52" customWidth="1"/>
    <col min="15110" max="15110" width="15.28515625" style="52" customWidth="1"/>
    <col min="15111" max="15111" width="15.140625" style="52" customWidth="1"/>
    <col min="15112" max="15112" width="15.28515625" style="52" customWidth="1"/>
    <col min="15113" max="15113" width="4.85546875" style="52" customWidth="1"/>
    <col min="15114" max="15360" width="9.140625" style="52"/>
    <col min="15361" max="15362" width="4.42578125" style="52" customWidth="1"/>
    <col min="15363" max="15363" width="32.42578125" style="52" customWidth="1"/>
    <col min="15364" max="15364" width="16.7109375" style="52" customWidth="1"/>
    <col min="15365" max="15365" width="16.42578125" style="52" customWidth="1"/>
    <col min="15366" max="15366" width="15.28515625" style="52" customWidth="1"/>
    <col min="15367" max="15367" width="15.140625" style="52" customWidth="1"/>
    <col min="15368" max="15368" width="15.28515625" style="52" customWidth="1"/>
    <col min="15369" max="15369" width="4.85546875" style="52" customWidth="1"/>
    <col min="15370" max="15616" width="9.140625" style="52"/>
    <col min="15617" max="15618" width="4.42578125" style="52" customWidth="1"/>
    <col min="15619" max="15619" width="32.42578125" style="52" customWidth="1"/>
    <col min="15620" max="15620" width="16.7109375" style="52" customWidth="1"/>
    <col min="15621" max="15621" width="16.42578125" style="52" customWidth="1"/>
    <col min="15622" max="15622" width="15.28515625" style="52" customWidth="1"/>
    <col min="15623" max="15623" width="15.140625" style="52" customWidth="1"/>
    <col min="15624" max="15624" width="15.28515625" style="52" customWidth="1"/>
    <col min="15625" max="15625" width="4.85546875" style="52" customWidth="1"/>
    <col min="15626" max="15872" width="9.140625" style="52"/>
    <col min="15873" max="15874" width="4.42578125" style="52" customWidth="1"/>
    <col min="15875" max="15875" width="32.42578125" style="52" customWidth="1"/>
    <col min="15876" max="15876" width="16.7109375" style="52" customWidth="1"/>
    <col min="15877" max="15877" width="16.42578125" style="52" customWidth="1"/>
    <col min="15878" max="15878" width="15.28515625" style="52" customWidth="1"/>
    <col min="15879" max="15879" width="15.140625" style="52" customWidth="1"/>
    <col min="15880" max="15880" width="15.28515625" style="52" customWidth="1"/>
    <col min="15881" max="15881" width="4.85546875" style="52" customWidth="1"/>
    <col min="15882" max="16128" width="9.140625" style="52"/>
    <col min="16129" max="16130" width="4.42578125" style="52" customWidth="1"/>
    <col min="16131" max="16131" width="32.42578125" style="52" customWidth="1"/>
    <col min="16132" max="16132" width="16.7109375" style="52" customWidth="1"/>
    <col min="16133" max="16133" width="16.42578125" style="52" customWidth="1"/>
    <col min="16134" max="16134" width="15.28515625" style="52" customWidth="1"/>
    <col min="16135" max="16135" width="15.140625" style="52" customWidth="1"/>
    <col min="16136" max="16136" width="15.28515625" style="52" customWidth="1"/>
    <col min="16137" max="16137" width="4.85546875" style="52" customWidth="1"/>
    <col min="16138" max="16384" width="9.140625" style="52"/>
  </cols>
  <sheetData>
    <row r="2" spans="1:9" ht="15.6" customHeight="1" x14ac:dyDescent="0.25">
      <c r="A2" s="69"/>
      <c r="B2" s="406" t="s">
        <v>406</v>
      </c>
      <c r="C2" s="406"/>
      <c r="D2" s="70"/>
      <c r="E2" s="70"/>
      <c r="F2" s="70"/>
      <c r="G2" s="70"/>
      <c r="H2" s="71"/>
      <c r="I2" s="69"/>
    </row>
    <row r="3" spans="1:9" x14ac:dyDescent="0.25">
      <c r="A3" s="69"/>
      <c r="B3" s="406"/>
      <c r="C3" s="406"/>
      <c r="D3" s="70"/>
      <c r="E3" s="70"/>
      <c r="F3" s="70"/>
      <c r="G3" s="70"/>
      <c r="H3" s="71"/>
      <c r="I3" s="69"/>
    </row>
    <row r="4" spans="1:9" x14ac:dyDescent="0.25">
      <c r="A4" s="69"/>
      <c r="B4" s="69"/>
      <c r="C4" s="69"/>
      <c r="D4" s="69"/>
      <c r="E4" s="69"/>
      <c r="F4" s="69"/>
      <c r="G4" s="69"/>
      <c r="H4" s="69"/>
      <c r="I4" s="69"/>
    </row>
    <row r="5" spans="1:9" ht="19.149999999999999" customHeight="1" x14ac:dyDescent="0.25">
      <c r="A5" s="69"/>
      <c r="B5" s="407" t="s">
        <v>117</v>
      </c>
      <c r="C5" s="407"/>
      <c r="D5" s="407"/>
      <c r="E5" s="407"/>
      <c r="F5" s="407"/>
      <c r="G5" s="407"/>
      <c r="H5" s="407"/>
      <c r="I5" s="69"/>
    </row>
    <row r="6" spans="1:9" ht="2.4500000000000002" customHeight="1" thickBot="1" x14ac:dyDescent="0.3">
      <c r="A6" s="69"/>
      <c r="B6" s="72"/>
      <c r="C6" s="72"/>
      <c r="D6" s="72"/>
      <c r="E6" s="72"/>
      <c r="F6" s="72"/>
      <c r="G6" s="72"/>
      <c r="H6" s="147" t="s">
        <v>111</v>
      </c>
      <c r="I6" s="69"/>
    </row>
    <row r="7" spans="1:9" ht="31.5" thickTop="1" thickBot="1" x14ac:dyDescent="0.3">
      <c r="B7" s="73" t="s">
        <v>82</v>
      </c>
      <c r="C7" s="74" t="s">
        <v>118</v>
      </c>
      <c r="D7" s="75" t="s">
        <v>84</v>
      </c>
      <c r="E7" s="75" t="s">
        <v>44</v>
      </c>
      <c r="F7" s="75" t="s">
        <v>45</v>
      </c>
      <c r="G7" s="75" t="s">
        <v>85</v>
      </c>
      <c r="H7" s="76" t="s">
        <v>86</v>
      </c>
    </row>
    <row r="8" spans="1:9" s="162" customFormat="1" ht="11.45" customHeight="1" thickBot="1" x14ac:dyDescent="0.3">
      <c r="A8" s="161"/>
      <c r="B8" s="77">
        <v>1</v>
      </c>
      <c r="C8" s="78">
        <v>2</v>
      </c>
      <c r="D8" s="78">
        <v>3</v>
      </c>
      <c r="E8" s="78">
        <v>4</v>
      </c>
      <c r="F8" s="78">
        <v>5</v>
      </c>
      <c r="G8" s="78">
        <v>6</v>
      </c>
      <c r="H8" s="79">
        <v>7</v>
      </c>
      <c r="I8" s="161"/>
    </row>
    <row r="9" spans="1:9" ht="21" customHeight="1" thickBot="1" x14ac:dyDescent="0.3">
      <c r="A9" s="69"/>
      <c r="B9" s="77">
        <v>1</v>
      </c>
      <c r="C9" s="81" t="s">
        <v>418</v>
      </c>
      <c r="D9" s="82">
        <v>464000</v>
      </c>
      <c r="E9" s="82">
        <v>0</v>
      </c>
      <c r="F9" s="82">
        <v>0</v>
      </c>
      <c r="G9" s="82">
        <v>464000</v>
      </c>
      <c r="H9" s="83">
        <v>313199.88</v>
      </c>
      <c r="I9" s="69"/>
    </row>
    <row r="10" spans="1:9" ht="21" customHeight="1" thickBot="1" x14ac:dyDescent="0.3">
      <c r="A10" s="69"/>
      <c r="B10" s="77">
        <v>2</v>
      </c>
      <c r="C10" s="81" t="s">
        <v>419</v>
      </c>
      <c r="D10" s="82">
        <v>3040136.65</v>
      </c>
      <c r="E10" s="82">
        <v>0</v>
      </c>
      <c r="F10" s="82">
        <v>0</v>
      </c>
      <c r="G10" s="82">
        <v>3040136.65</v>
      </c>
      <c r="H10" s="83">
        <v>3006201.45</v>
      </c>
      <c r="I10" s="69"/>
    </row>
    <row r="11" spans="1:9" ht="21" customHeight="1" thickBot="1" x14ac:dyDescent="0.3">
      <c r="A11" s="69"/>
      <c r="B11" s="77">
        <v>3</v>
      </c>
      <c r="C11" s="81" t="s">
        <v>420</v>
      </c>
      <c r="D11" s="82">
        <v>3394585.73</v>
      </c>
      <c r="E11" s="82">
        <v>0</v>
      </c>
      <c r="F11" s="82">
        <v>0</v>
      </c>
      <c r="G11" s="82">
        <v>3394585.73</v>
      </c>
      <c r="H11" s="83">
        <v>2847493.78</v>
      </c>
      <c r="I11" s="69"/>
    </row>
    <row r="12" spans="1:9" ht="21" customHeight="1" thickBot="1" x14ac:dyDescent="0.3">
      <c r="A12" s="69"/>
      <c r="B12" s="77">
        <v>4</v>
      </c>
      <c r="C12" s="81" t="s">
        <v>421</v>
      </c>
      <c r="D12" s="82">
        <v>743606.03</v>
      </c>
      <c r="E12" s="82">
        <v>0</v>
      </c>
      <c r="F12" s="82">
        <v>0</v>
      </c>
      <c r="G12" s="82">
        <v>743606.03</v>
      </c>
      <c r="H12" s="83">
        <v>362304.8</v>
      </c>
      <c r="I12" s="69"/>
    </row>
    <row r="13" spans="1:9" ht="21" customHeight="1" thickBot="1" x14ac:dyDescent="0.3">
      <c r="A13" s="69"/>
      <c r="B13" s="77">
        <v>5</v>
      </c>
      <c r="C13" s="81" t="s">
        <v>422</v>
      </c>
      <c r="D13" s="82">
        <v>1394017.6</v>
      </c>
      <c r="E13" s="82">
        <v>0</v>
      </c>
      <c r="F13" s="82">
        <v>0</v>
      </c>
      <c r="G13" s="82">
        <v>1394017.6</v>
      </c>
      <c r="H13" s="83">
        <v>888391.92</v>
      </c>
      <c r="I13" s="69"/>
    </row>
    <row r="14" spans="1:9" s="155" customFormat="1" ht="27.75" customHeight="1" thickBot="1" x14ac:dyDescent="0.3">
      <c r="A14" s="151"/>
      <c r="B14" s="178"/>
      <c r="C14" s="153" t="s">
        <v>93</v>
      </c>
      <c r="D14" s="174">
        <v>9036346.0099999998</v>
      </c>
      <c r="E14" s="174">
        <v>0</v>
      </c>
      <c r="F14" s="174">
        <v>0</v>
      </c>
      <c r="G14" s="174">
        <v>9036346.0099999998</v>
      </c>
      <c r="H14" s="175">
        <v>7417591.8300000001</v>
      </c>
      <c r="I14" s="151"/>
    </row>
    <row r="15" spans="1:9" ht="0.75" customHeight="1" thickBot="1" x14ac:dyDescent="0.3">
      <c r="A15" s="69"/>
      <c r="B15" s="156"/>
      <c r="C15" s="169"/>
      <c r="D15" s="158"/>
      <c r="E15" s="158"/>
      <c r="F15" s="158"/>
      <c r="G15" s="158"/>
      <c r="H15" s="159"/>
      <c r="I15" s="96"/>
    </row>
    <row r="16" spans="1:9" ht="15.75" thickTop="1" x14ac:dyDescent="0.25">
      <c r="B16" s="97"/>
      <c r="C16" s="97"/>
      <c r="D16" s="97"/>
      <c r="E16" s="97"/>
      <c r="F16" s="97"/>
      <c r="G16" s="97"/>
      <c r="H16" s="97"/>
    </row>
    <row r="18" spans="3:8" x14ac:dyDescent="0.25">
      <c r="C18" s="98" t="s">
        <v>94</v>
      </c>
      <c r="D18" s="98"/>
      <c r="E18" s="98" t="s">
        <v>95</v>
      </c>
      <c r="F18" s="98"/>
      <c r="G18" s="381" t="s">
        <v>116</v>
      </c>
      <c r="H18" s="381"/>
    </row>
    <row r="19" spans="3:8" ht="34.9" customHeight="1" x14ac:dyDescent="0.25">
      <c r="C19" s="100" t="s">
        <v>78</v>
      </c>
      <c r="D19" s="101"/>
      <c r="E19" s="100" t="s">
        <v>79</v>
      </c>
      <c r="F19" s="101"/>
      <c r="G19" s="387" t="s">
        <v>80</v>
      </c>
      <c r="H19" s="387"/>
    </row>
    <row r="34" spans="1:9" ht="16.149999999999999" customHeight="1" x14ac:dyDescent="0.25"/>
    <row r="35" spans="1:9" x14ac:dyDescent="0.25">
      <c r="A35" s="69"/>
      <c r="B35" s="104"/>
      <c r="C35" s="104"/>
      <c r="D35" s="104"/>
      <c r="E35" s="104"/>
      <c r="F35" s="104"/>
      <c r="G35" s="104"/>
      <c r="H35" s="104"/>
      <c r="I35" s="69"/>
    </row>
  </sheetData>
  <mergeCells count="4">
    <mergeCell ref="B2:C3"/>
    <mergeCell ref="B5:H5"/>
    <mergeCell ref="G18:H18"/>
    <mergeCell ref="G19:H19"/>
  </mergeCells>
  <pageMargins left="0.70866141732283472" right="0.70866141732283472" top="0.74803149606299213" bottom="0.74803149606299213" header="0.31496062992125984" footer="0.31496062992125984"/>
  <pageSetup scale="97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6"/>
  <sheetViews>
    <sheetView showGridLines="0" showOutlineSymbols="0" zoomScale="90" workbookViewId="0">
      <selection activeCell="R23" sqref="R23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4.7109375" style="52" customWidth="1"/>
    <col min="4" max="4" width="15.5703125" style="52" customWidth="1"/>
    <col min="5" max="5" width="10.42578125" style="52" bestFit="1" customWidth="1"/>
    <col min="6" max="6" width="12.85546875" style="52" customWidth="1"/>
    <col min="7" max="7" width="14.28515625" style="52" customWidth="1"/>
    <col min="8" max="8" width="11" style="52" customWidth="1"/>
    <col min="9" max="9" width="10.42578125" style="52" bestFit="1" customWidth="1"/>
    <col min="10" max="10" width="13.28515625" style="52" customWidth="1"/>
    <col min="11" max="11" width="14.85546875" style="52" customWidth="1"/>
    <col min="12" max="12" width="11" style="52" customWidth="1"/>
    <col min="13" max="13" width="14.85546875" style="52" customWidth="1"/>
    <col min="14" max="14" width="14.5703125" style="52" customWidth="1"/>
    <col min="15" max="15" width="13.7109375" style="52" customWidth="1"/>
    <col min="16" max="16" width="3.7109375" style="52" customWidth="1"/>
    <col min="17" max="17" width="9.140625" style="52"/>
    <col min="18" max="18" width="13.5703125" style="52" bestFit="1" customWidth="1"/>
    <col min="19" max="19" width="9.140625" style="52"/>
    <col min="20" max="20" width="12.5703125" style="52" bestFit="1" customWidth="1"/>
    <col min="21" max="256" width="9.140625" style="52"/>
    <col min="257" max="257" width="3.85546875" style="52" customWidth="1"/>
    <col min="258" max="258" width="5.140625" style="52" customWidth="1"/>
    <col min="259" max="259" width="34.7109375" style="52" customWidth="1"/>
    <col min="260" max="260" width="15.5703125" style="52" customWidth="1"/>
    <col min="261" max="261" width="10.42578125" style="52" bestFit="1" customWidth="1"/>
    <col min="262" max="262" width="12.85546875" style="52" customWidth="1"/>
    <col min="263" max="263" width="14.28515625" style="52" customWidth="1"/>
    <col min="264" max="264" width="11" style="52" customWidth="1"/>
    <col min="265" max="265" width="10.42578125" style="52" bestFit="1" customWidth="1"/>
    <col min="266" max="266" width="13.28515625" style="52" customWidth="1"/>
    <col min="267" max="267" width="14.85546875" style="52" customWidth="1"/>
    <col min="268" max="268" width="11" style="52" customWidth="1"/>
    <col min="269" max="269" width="14.85546875" style="52" customWidth="1"/>
    <col min="270" max="270" width="14.5703125" style="52" customWidth="1"/>
    <col min="271" max="271" width="13.7109375" style="52" customWidth="1"/>
    <col min="272" max="272" width="3.7109375" style="52" customWidth="1"/>
    <col min="273" max="273" width="9.140625" style="52"/>
    <col min="274" max="274" width="13.5703125" style="52" bestFit="1" customWidth="1"/>
    <col min="275" max="275" width="9.140625" style="52"/>
    <col min="276" max="276" width="12.5703125" style="52" bestFit="1" customWidth="1"/>
    <col min="277" max="512" width="9.140625" style="52"/>
    <col min="513" max="513" width="3.85546875" style="52" customWidth="1"/>
    <col min="514" max="514" width="5.140625" style="52" customWidth="1"/>
    <col min="515" max="515" width="34.7109375" style="52" customWidth="1"/>
    <col min="516" max="516" width="15.5703125" style="52" customWidth="1"/>
    <col min="517" max="517" width="10.42578125" style="52" bestFit="1" customWidth="1"/>
    <col min="518" max="518" width="12.85546875" style="52" customWidth="1"/>
    <col min="519" max="519" width="14.28515625" style="52" customWidth="1"/>
    <col min="520" max="520" width="11" style="52" customWidth="1"/>
    <col min="521" max="521" width="10.42578125" style="52" bestFit="1" customWidth="1"/>
    <col min="522" max="522" width="13.28515625" style="52" customWidth="1"/>
    <col min="523" max="523" width="14.85546875" style="52" customWidth="1"/>
    <col min="524" max="524" width="11" style="52" customWidth="1"/>
    <col min="525" max="525" width="14.85546875" style="52" customWidth="1"/>
    <col min="526" max="526" width="14.5703125" style="52" customWidth="1"/>
    <col min="527" max="527" width="13.7109375" style="52" customWidth="1"/>
    <col min="528" max="528" width="3.7109375" style="52" customWidth="1"/>
    <col min="529" max="529" width="9.140625" style="52"/>
    <col min="530" max="530" width="13.5703125" style="52" bestFit="1" customWidth="1"/>
    <col min="531" max="531" width="9.140625" style="52"/>
    <col min="532" max="532" width="12.5703125" style="52" bestFit="1" customWidth="1"/>
    <col min="533" max="768" width="9.140625" style="52"/>
    <col min="769" max="769" width="3.85546875" style="52" customWidth="1"/>
    <col min="770" max="770" width="5.140625" style="52" customWidth="1"/>
    <col min="771" max="771" width="34.7109375" style="52" customWidth="1"/>
    <col min="772" max="772" width="15.5703125" style="52" customWidth="1"/>
    <col min="773" max="773" width="10.42578125" style="52" bestFit="1" customWidth="1"/>
    <col min="774" max="774" width="12.85546875" style="52" customWidth="1"/>
    <col min="775" max="775" width="14.28515625" style="52" customWidth="1"/>
    <col min="776" max="776" width="11" style="52" customWidth="1"/>
    <col min="777" max="777" width="10.42578125" style="52" bestFit="1" customWidth="1"/>
    <col min="778" max="778" width="13.28515625" style="52" customWidth="1"/>
    <col min="779" max="779" width="14.85546875" style="52" customWidth="1"/>
    <col min="780" max="780" width="11" style="52" customWidth="1"/>
    <col min="781" max="781" width="14.85546875" style="52" customWidth="1"/>
    <col min="782" max="782" width="14.5703125" style="52" customWidth="1"/>
    <col min="783" max="783" width="13.7109375" style="52" customWidth="1"/>
    <col min="784" max="784" width="3.7109375" style="52" customWidth="1"/>
    <col min="785" max="785" width="9.140625" style="52"/>
    <col min="786" max="786" width="13.5703125" style="52" bestFit="1" customWidth="1"/>
    <col min="787" max="787" width="9.140625" style="52"/>
    <col min="788" max="788" width="12.5703125" style="52" bestFit="1" customWidth="1"/>
    <col min="789" max="1024" width="9.140625" style="52"/>
    <col min="1025" max="1025" width="3.85546875" style="52" customWidth="1"/>
    <col min="1026" max="1026" width="5.140625" style="52" customWidth="1"/>
    <col min="1027" max="1027" width="34.7109375" style="52" customWidth="1"/>
    <col min="1028" max="1028" width="15.5703125" style="52" customWidth="1"/>
    <col min="1029" max="1029" width="10.42578125" style="52" bestFit="1" customWidth="1"/>
    <col min="1030" max="1030" width="12.85546875" style="52" customWidth="1"/>
    <col min="1031" max="1031" width="14.28515625" style="52" customWidth="1"/>
    <col min="1032" max="1032" width="11" style="52" customWidth="1"/>
    <col min="1033" max="1033" width="10.42578125" style="52" bestFit="1" customWidth="1"/>
    <col min="1034" max="1034" width="13.28515625" style="52" customWidth="1"/>
    <col min="1035" max="1035" width="14.85546875" style="52" customWidth="1"/>
    <col min="1036" max="1036" width="11" style="52" customWidth="1"/>
    <col min="1037" max="1037" width="14.85546875" style="52" customWidth="1"/>
    <col min="1038" max="1038" width="14.5703125" style="52" customWidth="1"/>
    <col min="1039" max="1039" width="13.7109375" style="52" customWidth="1"/>
    <col min="1040" max="1040" width="3.7109375" style="52" customWidth="1"/>
    <col min="1041" max="1041" width="9.140625" style="52"/>
    <col min="1042" max="1042" width="13.5703125" style="52" bestFit="1" customWidth="1"/>
    <col min="1043" max="1043" width="9.140625" style="52"/>
    <col min="1044" max="1044" width="12.5703125" style="52" bestFit="1" customWidth="1"/>
    <col min="1045" max="1280" width="9.140625" style="52"/>
    <col min="1281" max="1281" width="3.85546875" style="52" customWidth="1"/>
    <col min="1282" max="1282" width="5.140625" style="52" customWidth="1"/>
    <col min="1283" max="1283" width="34.7109375" style="52" customWidth="1"/>
    <col min="1284" max="1284" width="15.5703125" style="52" customWidth="1"/>
    <col min="1285" max="1285" width="10.42578125" style="52" bestFit="1" customWidth="1"/>
    <col min="1286" max="1286" width="12.85546875" style="52" customWidth="1"/>
    <col min="1287" max="1287" width="14.28515625" style="52" customWidth="1"/>
    <col min="1288" max="1288" width="11" style="52" customWidth="1"/>
    <col min="1289" max="1289" width="10.42578125" style="52" bestFit="1" customWidth="1"/>
    <col min="1290" max="1290" width="13.28515625" style="52" customWidth="1"/>
    <col min="1291" max="1291" width="14.85546875" style="52" customWidth="1"/>
    <col min="1292" max="1292" width="11" style="52" customWidth="1"/>
    <col min="1293" max="1293" width="14.85546875" style="52" customWidth="1"/>
    <col min="1294" max="1294" width="14.5703125" style="52" customWidth="1"/>
    <col min="1295" max="1295" width="13.7109375" style="52" customWidth="1"/>
    <col min="1296" max="1296" width="3.7109375" style="52" customWidth="1"/>
    <col min="1297" max="1297" width="9.140625" style="52"/>
    <col min="1298" max="1298" width="13.5703125" style="52" bestFit="1" customWidth="1"/>
    <col min="1299" max="1299" width="9.140625" style="52"/>
    <col min="1300" max="1300" width="12.5703125" style="52" bestFit="1" customWidth="1"/>
    <col min="1301" max="1536" width="9.140625" style="52"/>
    <col min="1537" max="1537" width="3.85546875" style="52" customWidth="1"/>
    <col min="1538" max="1538" width="5.140625" style="52" customWidth="1"/>
    <col min="1539" max="1539" width="34.7109375" style="52" customWidth="1"/>
    <col min="1540" max="1540" width="15.5703125" style="52" customWidth="1"/>
    <col min="1541" max="1541" width="10.42578125" style="52" bestFit="1" customWidth="1"/>
    <col min="1542" max="1542" width="12.85546875" style="52" customWidth="1"/>
    <col min="1543" max="1543" width="14.28515625" style="52" customWidth="1"/>
    <col min="1544" max="1544" width="11" style="52" customWidth="1"/>
    <col min="1545" max="1545" width="10.42578125" style="52" bestFit="1" customWidth="1"/>
    <col min="1546" max="1546" width="13.28515625" style="52" customWidth="1"/>
    <col min="1547" max="1547" width="14.85546875" style="52" customWidth="1"/>
    <col min="1548" max="1548" width="11" style="52" customWidth="1"/>
    <col min="1549" max="1549" width="14.85546875" style="52" customWidth="1"/>
    <col min="1550" max="1550" width="14.5703125" style="52" customWidth="1"/>
    <col min="1551" max="1551" width="13.7109375" style="52" customWidth="1"/>
    <col min="1552" max="1552" width="3.7109375" style="52" customWidth="1"/>
    <col min="1553" max="1553" width="9.140625" style="52"/>
    <col min="1554" max="1554" width="13.5703125" style="52" bestFit="1" customWidth="1"/>
    <col min="1555" max="1555" width="9.140625" style="52"/>
    <col min="1556" max="1556" width="12.5703125" style="52" bestFit="1" customWidth="1"/>
    <col min="1557" max="1792" width="9.140625" style="52"/>
    <col min="1793" max="1793" width="3.85546875" style="52" customWidth="1"/>
    <col min="1794" max="1794" width="5.140625" style="52" customWidth="1"/>
    <col min="1795" max="1795" width="34.7109375" style="52" customWidth="1"/>
    <col min="1796" max="1796" width="15.5703125" style="52" customWidth="1"/>
    <col min="1797" max="1797" width="10.42578125" style="52" bestFit="1" customWidth="1"/>
    <col min="1798" max="1798" width="12.85546875" style="52" customWidth="1"/>
    <col min="1799" max="1799" width="14.28515625" style="52" customWidth="1"/>
    <col min="1800" max="1800" width="11" style="52" customWidth="1"/>
    <col min="1801" max="1801" width="10.42578125" style="52" bestFit="1" customWidth="1"/>
    <col min="1802" max="1802" width="13.28515625" style="52" customWidth="1"/>
    <col min="1803" max="1803" width="14.85546875" style="52" customWidth="1"/>
    <col min="1804" max="1804" width="11" style="52" customWidth="1"/>
    <col min="1805" max="1805" width="14.85546875" style="52" customWidth="1"/>
    <col min="1806" max="1806" width="14.5703125" style="52" customWidth="1"/>
    <col min="1807" max="1807" width="13.7109375" style="52" customWidth="1"/>
    <col min="1808" max="1808" width="3.7109375" style="52" customWidth="1"/>
    <col min="1809" max="1809" width="9.140625" style="52"/>
    <col min="1810" max="1810" width="13.5703125" style="52" bestFit="1" customWidth="1"/>
    <col min="1811" max="1811" width="9.140625" style="52"/>
    <col min="1812" max="1812" width="12.5703125" style="52" bestFit="1" customWidth="1"/>
    <col min="1813" max="2048" width="9.140625" style="52"/>
    <col min="2049" max="2049" width="3.85546875" style="52" customWidth="1"/>
    <col min="2050" max="2050" width="5.140625" style="52" customWidth="1"/>
    <col min="2051" max="2051" width="34.7109375" style="52" customWidth="1"/>
    <col min="2052" max="2052" width="15.5703125" style="52" customWidth="1"/>
    <col min="2053" max="2053" width="10.42578125" style="52" bestFit="1" customWidth="1"/>
    <col min="2054" max="2054" width="12.85546875" style="52" customWidth="1"/>
    <col min="2055" max="2055" width="14.28515625" style="52" customWidth="1"/>
    <col min="2056" max="2056" width="11" style="52" customWidth="1"/>
    <col min="2057" max="2057" width="10.42578125" style="52" bestFit="1" customWidth="1"/>
    <col min="2058" max="2058" width="13.28515625" style="52" customWidth="1"/>
    <col min="2059" max="2059" width="14.85546875" style="52" customWidth="1"/>
    <col min="2060" max="2060" width="11" style="52" customWidth="1"/>
    <col min="2061" max="2061" width="14.85546875" style="52" customWidth="1"/>
    <col min="2062" max="2062" width="14.5703125" style="52" customWidth="1"/>
    <col min="2063" max="2063" width="13.7109375" style="52" customWidth="1"/>
    <col min="2064" max="2064" width="3.7109375" style="52" customWidth="1"/>
    <col min="2065" max="2065" width="9.140625" style="52"/>
    <col min="2066" max="2066" width="13.5703125" style="52" bestFit="1" customWidth="1"/>
    <col min="2067" max="2067" width="9.140625" style="52"/>
    <col min="2068" max="2068" width="12.5703125" style="52" bestFit="1" customWidth="1"/>
    <col min="2069" max="2304" width="9.140625" style="52"/>
    <col min="2305" max="2305" width="3.85546875" style="52" customWidth="1"/>
    <col min="2306" max="2306" width="5.140625" style="52" customWidth="1"/>
    <col min="2307" max="2307" width="34.7109375" style="52" customWidth="1"/>
    <col min="2308" max="2308" width="15.5703125" style="52" customWidth="1"/>
    <col min="2309" max="2309" width="10.42578125" style="52" bestFit="1" customWidth="1"/>
    <col min="2310" max="2310" width="12.85546875" style="52" customWidth="1"/>
    <col min="2311" max="2311" width="14.28515625" style="52" customWidth="1"/>
    <col min="2312" max="2312" width="11" style="52" customWidth="1"/>
    <col min="2313" max="2313" width="10.42578125" style="52" bestFit="1" customWidth="1"/>
    <col min="2314" max="2314" width="13.28515625" style="52" customWidth="1"/>
    <col min="2315" max="2315" width="14.85546875" style="52" customWidth="1"/>
    <col min="2316" max="2316" width="11" style="52" customWidth="1"/>
    <col min="2317" max="2317" width="14.85546875" style="52" customWidth="1"/>
    <col min="2318" max="2318" width="14.5703125" style="52" customWidth="1"/>
    <col min="2319" max="2319" width="13.7109375" style="52" customWidth="1"/>
    <col min="2320" max="2320" width="3.7109375" style="52" customWidth="1"/>
    <col min="2321" max="2321" width="9.140625" style="52"/>
    <col min="2322" max="2322" width="13.5703125" style="52" bestFit="1" customWidth="1"/>
    <col min="2323" max="2323" width="9.140625" style="52"/>
    <col min="2324" max="2324" width="12.5703125" style="52" bestFit="1" customWidth="1"/>
    <col min="2325" max="2560" width="9.140625" style="52"/>
    <col min="2561" max="2561" width="3.85546875" style="52" customWidth="1"/>
    <col min="2562" max="2562" width="5.140625" style="52" customWidth="1"/>
    <col min="2563" max="2563" width="34.7109375" style="52" customWidth="1"/>
    <col min="2564" max="2564" width="15.5703125" style="52" customWidth="1"/>
    <col min="2565" max="2565" width="10.42578125" style="52" bestFit="1" customWidth="1"/>
    <col min="2566" max="2566" width="12.85546875" style="52" customWidth="1"/>
    <col min="2567" max="2567" width="14.28515625" style="52" customWidth="1"/>
    <col min="2568" max="2568" width="11" style="52" customWidth="1"/>
    <col min="2569" max="2569" width="10.42578125" style="52" bestFit="1" customWidth="1"/>
    <col min="2570" max="2570" width="13.28515625" style="52" customWidth="1"/>
    <col min="2571" max="2571" width="14.85546875" style="52" customWidth="1"/>
    <col min="2572" max="2572" width="11" style="52" customWidth="1"/>
    <col min="2573" max="2573" width="14.85546875" style="52" customWidth="1"/>
    <col min="2574" max="2574" width="14.5703125" style="52" customWidth="1"/>
    <col min="2575" max="2575" width="13.7109375" style="52" customWidth="1"/>
    <col min="2576" max="2576" width="3.7109375" style="52" customWidth="1"/>
    <col min="2577" max="2577" width="9.140625" style="52"/>
    <col min="2578" max="2578" width="13.5703125" style="52" bestFit="1" customWidth="1"/>
    <col min="2579" max="2579" width="9.140625" style="52"/>
    <col min="2580" max="2580" width="12.5703125" style="52" bestFit="1" customWidth="1"/>
    <col min="2581" max="2816" width="9.140625" style="52"/>
    <col min="2817" max="2817" width="3.85546875" style="52" customWidth="1"/>
    <col min="2818" max="2818" width="5.140625" style="52" customWidth="1"/>
    <col min="2819" max="2819" width="34.7109375" style="52" customWidth="1"/>
    <col min="2820" max="2820" width="15.5703125" style="52" customWidth="1"/>
    <col min="2821" max="2821" width="10.42578125" style="52" bestFit="1" customWidth="1"/>
    <col min="2822" max="2822" width="12.85546875" style="52" customWidth="1"/>
    <col min="2823" max="2823" width="14.28515625" style="52" customWidth="1"/>
    <col min="2824" max="2824" width="11" style="52" customWidth="1"/>
    <col min="2825" max="2825" width="10.42578125" style="52" bestFit="1" customWidth="1"/>
    <col min="2826" max="2826" width="13.28515625" style="52" customWidth="1"/>
    <col min="2827" max="2827" width="14.85546875" style="52" customWidth="1"/>
    <col min="2828" max="2828" width="11" style="52" customWidth="1"/>
    <col min="2829" max="2829" width="14.85546875" style="52" customWidth="1"/>
    <col min="2830" max="2830" width="14.5703125" style="52" customWidth="1"/>
    <col min="2831" max="2831" width="13.7109375" style="52" customWidth="1"/>
    <col min="2832" max="2832" width="3.7109375" style="52" customWidth="1"/>
    <col min="2833" max="2833" width="9.140625" style="52"/>
    <col min="2834" max="2834" width="13.5703125" style="52" bestFit="1" customWidth="1"/>
    <col min="2835" max="2835" width="9.140625" style="52"/>
    <col min="2836" max="2836" width="12.5703125" style="52" bestFit="1" customWidth="1"/>
    <col min="2837" max="3072" width="9.140625" style="52"/>
    <col min="3073" max="3073" width="3.85546875" style="52" customWidth="1"/>
    <col min="3074" max="3074" width="5.140625" style="52" customWidth="1"/>
    <col min="3075" max="3075" width="34.7109375" style="52" customWidth="1"/>
    <col min="3076" max="3076" width="15.5703125" style="52" customWidth="1"/>
    <col min="3077" max="3077" width="10.42578125" style="52" bestFit="1" customWidth="1"/>
    <col min="3078" max="3078" width="12.85546875" style="52" customWidth="1"/>
    <col min="3079" max="3079" width="14.28515625" style="52" customWidth="1"/>
    <col min="3080" max="3080" width="11" style="52" customWidth="1"/>
    <col min="3081" max="3081" width="10.42578125" style="52" bestFit="1" customWidth="1"/>
    <col min="3082" max="3082" width="13.28515625" style="52" customWidth="1"/>
    <col min="3083" max="3083" width="14.85546875" style="52" customWidth="1"/>
    <col min="3084" max="3084" width="11" style="52" customWidth="1"/>
    <col min="3085" max="3085" width="14.85546875" style="52" customWidth="1"/>
    <col min="3086" max="3086" width="14.5703125" style="52" customWidth="1"/>
    <col min="3087" max="3087" width="13.7109375" style="52" customWidth="1"/>
    <col min="3088" max="3088" width="3.7109375" style="52" customWidth="1"/>
    <col min="3089" max="3089" width="9.140625" style="52"/>
    <col min="3090" max="3090" width="13.5703125" style="52" bestFit="1" customWidth="1"/>
    <col min="3091" max="3091" width="9.140625" style="52"/>
    <col min="3092" max="3092" width="12.5703125" style="52" bestFit="1" customWidth="1"/>
    <col min="3093" max="3328" width="9.140625" style="52"/>
    <col min="3329" max="3329" width="3.85546875" style="52" customWidth="1"/>
    <col min="3330" max="3330" width="5.140625" style="52" customWidth="1"/>
    <col min="3331" max="3331" width="34.7109375" style="52" customWidth="1"/>
    <col min="3332" max="3332" width="15.5703125" style="52" customWidth="1"/>
    <col min="3333" max="3333" width="10.42578125" style="52" bestFit="1" customWidth="1"/>
    <col min="3334" max="3334" width="12.85546875" style="52" customWidth="1"/>
    <col min="3335" max="3335" width="14.28515625" style="52" customWidth="1"/>
    <col min="3336" max="3336" width="11" style="52" customWidth="1"/>
    <col min="3337" max="3337" width="10.42578125" style="52" bestFit="1" customWidth="1"/>
    <col min="3338" max="3338" width="13.28515625" style="52" customWidth="1"/>
    <col min="3339" max="3339" width="14.85546875" style="52" customWidth="1"/>
    <col min="3340" max="3340" width="11" style="52" customWidth="1"/>
    <col min="3341" max="3341" width="14.85546875" style="52" customWidth="1"/>
    <col min="3342" max="3342" width="14.5703125" style="52" customWidth="1"/>
    <col min="3343" max="3343" width="13.7109375" style="52" customWidth="1"/>
    <col min="3344" max="3344" width="3.7109375" style="52" customWidth="1"/>
    <col min="3345" max="3345" width="9.140625" style="52"/>
    <col min="3346" max="3346" width="13.5703125" style="52" bestFit="1" customWidth="1"/>
    <col min="3347" max="3347" width="9.140625" style="52"/>
    <col min="3348" max="3348" width="12.5703125" style="52" bestFit="1" customWidth="1"/>
    <col min="3349" max="3584" width="9.140625" style="52"/>
    <col min="3585" max="3585" width="3.85546875" style="52" customWidth="1"/>
    <col min="3586" max="3586" width="5.140625" style="52" customWidth="1"/>
    <col min="3587" max="3587" width="34.7109375" style="52" customWidth="1"/>
    <col min="3588" max="3588" width="15.5703125" style="52" customWidth="1"/>
    <col min="3589" max="3589" width="10.42578125" style="52" bestFit="1" customWidth="1"/>
    <col min="3590" max="3590" width="12.85546875" style="52" customWidth="1"/>
    <col min="3591" max="3591" width="14.28515625" style="52" customWidth="1"/>
    <col min="3592" max="3592" width="11" style="52" customWidth="1"/>
    <col min="3593" max="3593" width="10.42578125" style="52" bestFit="1" customWidth="1"/>
    <col min="3594" max="3594" width="13.28515625" style="52" customWidth="1"/>
    <col min="3595" max="3595" width="14.85546875" style="52" customWidth="1"/>
    <col min="3596" max="3596" width="11" style="52" customWidth="1"/>
    <col min="3597" max="3597" width="14.85546875" style="52" customWidth="1"/>
    <col min="3598" max="3598" width="14.5703125" style="52" customWidth="1"/>
    <col min="3599" max="3599" width="13.7109375" style="52" customWidth="1"/>
    <col min="3600" max="3600" width="3.7109375" style="52" customWidth="1"/>
    <col min="3601" max="3601" width="9.140625" style="52"/>
    <col min="3602" max="3602" width="13.5703125" style="52" bestFit="1" customWidth="1"/>
    <col min="3603" max="3603" width="9.140625" style="52"/>
    <col min="3604" max="3604" width="12.5703125" style="52" bestFit="1" customWidth="1"/>
    <col min="3605" max="3840" width="9.140625" style="52"/>
    <col min="3841" max="3841" width="3.85546875" style="52" customWidth="1"/>
    <col min="3842" max="3842" width="5.140625" style="52" customWidth="1"/>
    <col min="3843" max="3843" width="34.7109375" style="52" customWidth="1"/>
    <col min="3844" max="3844" width="15.5703125" style="52" customWidth="1"/>
    <col min="3845" max="3845" width="10.42578125" style="52" bestFit="1" customWidth="1"/>
    <col min="3846" max="3846" width="12.85546875" style="52" customWidth="1"/>
    <col min="3847" max="3847" width="14.28515625" style="52" customWidth="1"/>
    <col min="3848" max="3848" width="11" style="52" customWidth="1"/>
    <col min="3849" max="3849" width="10.42578125" style="52" bestFit="1" customWidth="1"/>
    <col min="3850" max="3850" width="13.28515625" style="52" customWidth="1"/>
    <col min="3851" max="3851" width="14.85546875" style="52" customWidth="1"/>
    <col min="3852" max="3852" width="11" style="52" customWidth="1"/>
    <col min="3853" max="3853" width="14.85546875" style="52" customWidth="1"/>
    <col min="3854" max="3854" width="14.5703125" style="52" customWidth="1"/>
    <col min="3855" max="3855" width="13.7109375" style="52" customWidth="1"/>
    <col min="3856" max="3856" width="3.7109375" style="52" customWidth="1"/>
    <col min="3857" max="3857" width="9.140625" style="52"/>
    <col min="3858" max="3858" width="13.5703125" style="52" bestFit="1" customWidth="1"/>
    <col min="3859" max="3859" width="9.140625" style="52"/>
    <col min="3860" max="3860" width="12.5703125" style="52" bestFit="1" customWidth="1"/>
    <col min="3861" max="4096" width="9.140625" style="52"/>
    <col min="4097" max="4097" width="3.85546875" style="52" customWidth="1"/>
    <col min="4098" max="4098" width="5.140625" style="52" customWidth="1"/>
    <col min="4099" max="4099" width="34.7109375" style="52" customWidth="1"/>
    <col min="4100" max="4100" width="15.5703125" style="52" customWidth="1"/>
    <col min="4101" max="4101" width="10.42578125" style="52" bestFit="1" customWidth="1"/>
    <col min="4102" max="4102" width="12.85546875" style="52" customWidth="1"/>
    <col min="4103" max="4103" width="14.28515625" style="52" customWidth="1"/>
    <col min="4104" max="4104" width="11" style="52" customWidth="1"/>
    <col min="4105" max="4105" width="10.42578125" style="52" bestFit="1" customWidth="1"/>
    <col min="4106" max="4106" width="13.28515625" style="52" customWidth="1"/>
    <col min="4107" max="4107" width="14.85546875" style="52" customWidth="1"/>
    <col min="4108" max="4108" width="11" style="52" customWidth="1"/>
    <col min="4109" max="4109" width="14.85546875" style="52" customWidth="1"/>
    <col min="4110" max="4110" width="14.5703125" style="52" customWidth="1"/>
    <col min="4111" max="4111" width="13.7109375" style="52" customWidth="1"/>
    <col min="4112" max="4112" width="3.7109375" style="52" customWidth="1"/>
    <col min="4113" max="4113" width="9.140625" style="52"/>
    <col min="4114" max="4114" width="13.5703125" style="52" bestFit="1" customWidth="1"/>
    <col min="4115" max="4115" width="9.140625" style="52"/>
    <col min="4116" max="4116" width="12.5703125" style="52" bestFit="1" customWidth="1"/>
    <col min="4117" max="4352" width="9.140625" style="52"/>
    <col min="4353" max="4353" width="3.85546875" style="52" customWidth="1"/>
    <col min="4354" max="4354" width="5.140625" style="52" customWidth="1"/>
    <col min="4355" max="4355" width="34.7109375" style="52" customWidth="1"/>
    <col min="4356" max="4356" width="15.5703125" style="52" customWidth="1"/>
    <col min="4357" max="4357" width="10.42578125" style="52" bestFit="1" customWidth="1"/>
    <col min="4358" max="4358" width="12.85546875" style="52" customWidth="1"/>
    <col min="4359" max="4359" width="14.28515625" style="52" customWidth="1"/>
    <col min="4360" max="4360" width="11" style="52" customWidth="1"/>
    <col min="4361" max="4361" width="10.42578125" style="52" bestFit="1" customWidth="1"/>
    <col min="4362" max="4362" width="13.28515625" style="52" customWidth="1"/>
    <col min="4363" max="4363" width="14.85546875" style="52" customWidth="1"/>
    <col min="4364" max="4364" width="11" style="52" customWidth="1"/>
    <col min="4365" max="4365" width="14.85546875" style="52" customWidth="1"/>
    <col min="4366" max="4366" width="14.5703125" style="52" customWidth="1"/>
    <col min="4367" max="4367" width="13.7109375" style="52" customWidth="1"/>
    <col min="4368" max="4368" width="3.7109375" style="52" customWidth="1"/>
    <col min="4369" max="4369" width="9.140625" style="52"/>
    <col min="4370" max="4370" width="13.5703125" style="52" bestFit="1" customWidth="1"/>
    <col min="4371" max="4371" width="9.140625" style="52"/>
    <col min="4372" max="4372" width="12.5703125" style="52" bestFit="1" customWidth="1"/>
    <col min="4373" max="4608" width="9.140625" style="52"/>
    <col min="4609" max="4609" width="3.85546875" style="52" customWidth="1"/>
    <col min="4610" max="4610" width="5.140625" style="52" customWidth="1"/>
    <col min="4611" max="4611" width="34.7109375" style="52" customWidth="1"/>
    <col min="4612" max="4612" width="15.5703125" style="52" customWidth="1"/>
    <col min="4613" max="4613" width="10.42578125" style="52" bestFit="1" customWidth="1"/>
    <col min="4614" max="4614" width="12.85546875" style="52" customWidth="1"/>
    <col min="4615" max="4615" width="14.28515625" style="52" customWidth="1"/>
    <col min="4616" max="4616" width="11" style="52" customWidth="1"/>
    <col min="4617" max="4617" width="10.42578125" style="52" bestFit="1" customWidth="1"/>
    <col min="4618" max="4618" width="13.28515625" style="52" customWidth="1"/>
    <col min="4619" max="4619" width="14.85546875" style="52" customWidth="1"/>
    <col min="4620" max="4620" width="11" style="52" customWidth="1"/>
    <col min="4621" max="4621" width="14.85546875" style="52" customWidth="1"/>
    <col min="4622" max="4622" width="14.5703125" style="52" customWidth="1"/>
    <col min="4623" max="4623" width="13.7109375" style="52" customWidth="1"/>
    <col min="4624" max="4624" width="3.7109375" style="52" customWidth="1"/>
    <col min="4625" max="4625" width="9.140625" style="52"/>
    <col min="4626" max="4626" width="13.5703125" style="52" bestFit="1" customWidth="1"/>
    <col min="4627" max="4627" width="9.140625" style="52"/>
    <col min="4628" max="4628" width="12.5703125" style="52" bestFit="1" customWidth="1"/>
    <col min="4629" max="4864" width="9.140625" style="52"/>
    <col min="4865" max="4865" width="3.85546875" style="52" customWidth="1"/>
    <col min="4866" max="4866" width="5.140625" style="52" customWidth="1"/>
    <col min="4867" max="4867" width="34.7109375" style="52" customWidth="1"/>
    <col min="4868" max="4868" width="15.5703125" style="52" customWidth="1"/>
    <col min="4869" max="4869" width="10.42578125" style="52" bestFit="1" customWidth="1"/>
    <col min="4870" max="4870" width="12.85546875" style="52" customWidth="1"/>
    <col min="4871" max="4871" width="14.28515625" style="52" customWidth="1"/>
    <col min="4872" max="4872" width="11" style="52" customWidth="1"/>
    <col min="4873" max="4873" width="10.42578125" style="52" bestFit="1" customWidth="1"/>
    <col min="4874" max="4874" width="13.28515625" style="52" customWidth="1"/>
    <col min="4875" max="4875" width="14.85546875" style="52" customWidth="1"/>
    <col min="4876" max="4876" width="11" style="52" customWidth="1"/>
    <col min="4877" max="4877" width="14.85546875" style="52" customWidth="1"/>
    <col min="4878" max="4878" width="14.5703125" style="52" customWidth="1"/>
    <col min="4879" max="4879" width="13.7109375" style="52" customWidth="1"/>
    <col min="4880" max="4880" width="3.7109375" style="52" customWidth="1"/>
    <col min="4881" max="4881" width="9.140625" style="52"/>
    <col min="4882" max="4882" width="13.5703125" style="52" bestFit="1" customWidth="1"/>
    <col min="4883" max="4883" width="9.140625" style="52"/>
    <col min="4884" max="4884" width="12.5703125" style="52" bestFit="1" customWidth="1"/>
    <col min="4885" max="5120" width="9.140625" style="52"/>
    <col min="5121" max="5121" width="3.85546875" style="52" customWidth="1"/>
    <col min="5122" max="5122" width="5.140625" style="52" customWidth="1"/>
    <col min="5123" max="5123" width="34.7109375" style="52" customWidth="1"/>
    <col min="5124" max="5124" width="15.5703125" style="52" customWidth="1"/>
    <col min="5125" max="5125" width="10.42578125" style="52" bestFit="1" customWidth="1"/>
    <col min="5126" max="5126" width="12.85546875" style="52" customWidth="1"/>
    <col min="5127" max="5127" width="14.28515625" style="52" customWidth="1"/>
    <col min="5128" max="5128" width="11" style="52" customWidth="1"/>
    <col min="5129" max="5129" width="10.42578125" style="52" bestFit="1" customWidth="1"/>
    <col min="5130" max="5130" width="13.28515625" style="52" customWidth="1"/>
    <col min="5131" max="5131" width="14.85546875" style="52" customWidth="1"/>
    <col min="5132" max="5132" width="11" style="52" customWidth="1"/>
    <col min="5133" max="5133" width="14.85546875" style="52" customWidth="1"/>
    <col min="5134" max="5134" width="14.5703125" style="52" customWidth="1"/>
    <col min="5135" max="5135" width="13.7109375" style="52" customWidth="1"/>
    <col min="5136" max="5136" width="3.7109375" style="52" customWidth="1"/>
    <col min="5137" max="5137" width="9.140625" style="52"/>
    <col min="5138" max="5138" width="13.5703125" style="52" bestFit="1" customWidth="1"/>
    <col min="5139" max="5139" width="9.140625" style="52"/>
    <col min="5140" max="5140" width="12.5703125" style="52" bestFit="1" customWidth="1"/>
    <col min="5141" max="5376" width="9.140625" style="52"/>
    <col min="5377" max="5377" width="3.85546875" style="52" customWidth="1"/>
    <col min="5378" max="5378" width="5.140625" style="52" customWidth="1"/>
    <col min="5379" max="5379" width="34.7109375" style="52" customWidth="1"/>
    <col min="5380" max="5380" width="15.5703125" style="52" customWidth="1"/>
    <col min="5381" max="5381" width="10.42578125" style="52" bestFit="1" customWidth="1"/>
    <col min="5382" max="5382" width="12.85546875" style="52" customWidth="1"/>
    <col min="5383" max="5383" width="14.28515625" style="52" customWidth="1"/>
    <col min="5384" max="5384" width="11" style="52" customWidth="1"/>
    <col min="5385" max="5385" width="10.42578125" style="52" bestFit="1" customWidth="1"/>
    <col min="5386" max="5386" width="13.28515625" style="52" customWidth="1"/>
    <col min="5387" max="5387" width="14.85546875" style="52" customWidth="1"/>
    <col min="5388" max="5388" width="11" style="52" customWidth="1"/>
    <col min="5389" max="5389" width="14.85546875" style="52" customWidth="1"/>
    <col min="5390" max="5390" width="14.5703125" style="52" customWidth="1"/>
    <col min="5391" max="5391" width="13.7109375" style="52" customWidth="1"/>
    <col min="5392" max="5392" width="3.7109375" style="52" customWidth="1"/>
    <col min="5393" max="5393" width="9.140625" style="52"/>
    <col min="5394" max="5394" width="13.5703125" style="52" bestFit="1" customWidth="1"/>
    <col min="5395" max="5395" width="9.140625" style="52"/>
    <col min="5396" max="5396" width="12.5703125" style="52" bestFit="1" customWidth="1"/>
    <col min="5397" max="5632" width="9.140625" style="52"/>
    <col min="5633" max="5633" width="3.85546875" style="52" customWidth="1"/>
    <col min="5634" max="5634" width="5.140625" style="52" customWidth="1"/>
    <col min="5635" max="5635" width="34.7109375" style="52" customWidth="1"/>
    <col min="5636" max="5636" width="15.5703125" style="52" customWidth="1"/>
    <col min="5637" max="5637" width="10.42578125" style="52" bestFit="1" customWidth="1"/>
    <col min="5638" max="5638" width="12.85546875" style="52" customWidth="1"/>
    <col min="5639" max="5639" width="14.28515625" style="52" customWidth="1"/>
    <col min="5640" max="5640" width="11" style="52" customWidth="1"/>
    <col min="5641" max="5641" width="10.42578125" style="52" bestFit="1" customWidth="1"/>
    <col min="5642" max="5642" width="13.28515625" style="52" customWidth="1"/>
    <col min="5643" max="5643" width="14.85546875" style="52" customWidth="1"/>
    <col min="5644" max="5644" width="11" style="52" customWidth="1"/>
    <col min="5645" max="5645" width="14.85546875" style="52" customWidth="1"/>
    <col min="5646" max="5646" width="14.5703125" style="52" customWidth="1"/>
    <col min="5647" max="5647" width="13.7109375" style="52" customWidth="1"/>
    <col min="5648" max="5648" width="3.7109375" style="52" customWidth="1"/>
    <col min="5649" max="5649" width="9.140625" style="52"/>
    <col min="5650" max="5650" width="13.5703125" style="52" bestFit="1" customWidth="1"/>
    <col min="5651" max="5651" width="9.140625" style="52"/>
    <col min="5652" max="5652" width="12.5703125" style="52" bestFit="1" customWidth="1"/>
    <col min="5653" max="5888" width="9.140625" style="52"/>
    <col min="5889" max="5889" width="3.85546875" style="52" customWidth="1"/>
    <col min="5890" max="5890" width="5.140625" style="52" customWidth="1"/>
    <col min="5891" max="5891" width="34.7109375" style="52" customWidth="1"/>
    <col min="5892" max="5892" width="15.5703125" style="52" customWidth="1"/>
    <col min="5893" max="5893" width="10.42578125" style="52" bestFit="1" customWidth="1"/>
    <col min="5894" max="5894" width="12.85546875" style="52" customWidth="1"/>
    <col min="5895" max="5895" width="14.28515625" style="52" customWidth="1"/>
    <col min="5896" max="5896" width="11" style="52" customWidth="1"/>
    <col min="5897" max="5897" width="10.42578125" style="52" bestFit="1" customWidth="1"/>
    <col min="5898" max="5898" width="13.28515625" style="52" customWidth="1"/>
    <col min="5899" max="5899" width="14.85546875" style="52" customWidth="1"/>
    <col min="5900" max="5900" width="11" style="52" customWidth="1"/>
    <col min="5901" max="5901" width="14.85546875" style="52" customWidth="1"/>
    <col min="5902" max="5902" width="14.5703125" style="52" customWidth="1"/>
    <col min="5903" max="5903" width="13.7109375" style="52" customWidth="1"/>
    <col min="5904" max="5904" width="3.7109375" style="52" customWidth="1"/>
    <col min="5905" max="5905" width="9.140625" style="52"/>
    <col min="5906" max="5906" width="13.5703125" style="52" bestFit="1" customWidth="1"/>
    <col min="5907" max="5907" width="9.140625" style="52"/>
    <col min="5908" max="5908" width="12.5703125" style="52" bestFit="1" customWidth="1"/>
    <col min="5909" max="6144" width="9.140625" style="52"/>
    <col min="6145" max="6145" width="3.85546875" style="52" customWidth="1"/>
    <col min="6146" max="6146" width="5.140625" style="52" customWidth="1"/>
    <col min="6147" max="6147" width="34.7109375" style="52" customWidth="1"/>
    <col min="6148" max="6148" width="15.5703125" style="52" customWidth="1"/>
    <col min="6149" max="6149" width="10.42578125" style="52" bestFit="1" customWidth="1"/>
    <col min="6150" max="6150" width="12.85546875" style="52" customWidth="1"/>
    <col min="6151" max="6151" width="14.28515625" style="52" customWidth="1"/>
    <col min="6152" max="6152" width="11" style="52" customWidth="1"/>
    <col min="6153" max="6153" width="10.42578125" style="52" bestFit="1" customWidth="1"/>
    <col min="6154" max="6154" width="13.28515625" style="52" customWidth="1"/>
    <col min="6155" max="6155" width="14.85546875" style="52" customWidth="1"/>
    <col min="6156" max="6156" width="11" style="52" customWidth="1"/>
    <col min="6157" max="6157" width="14.85546875" style="52" customWidth="1"/>
    <col min="6158" max="6158" width="14.5703125" style="52" customWidth="1"/>
    <col min="6159" max="6159" width="13.7109375" style="52" customWidth="1"/>
    <col min="6160" max="6160" width="3.7109375" style="52" customWidth="1"/>
    <col min="6161" max="6161" width="9.140625" style="52"/>
    <col min="6162" max="6162" width="13.5703125" style="52" bestFit="1" customWidth="1"/>
    <col min="6163" max="6163" width="9.140625" style="52"/>
    <col min="6164" max="6164" width="12.5703125" style="52" bestFit="1" customWidth="1"/>
    <col min="6165" max="6400" width="9.140625" style="52"/>
    <col min="6401" max="6401" width="3.85546875" style="52" customWidth="1"/>
    <col min="6402" max="6402" width="5.140625" style="52" customWidth="1"/>
    <col min="6403" max="6403" width="34.7109375" style="52" customWidth="1"/>
    <col min="6404" max="6404" width="15.5703125" style="52" customWidth="1"/>
    <col min="6405" max="6405" width="10.42578125" style="52" bestFit="1" customWidth="1"/>
    <col min="6406" max="6406" width="12.85546875" style="52" customWidth="1"/>
    <col min="6407" max="6407" width="14.28515625" style="52" customWidth="1"/>
    <col min="6408" max="6408" width="11" style="52" customWidth="1"/>
    <col min="6409" max="6409" width="10.42578125" style="52" bestFit="1" customWidth="1"/>
    <col min="6410" max="6410" width="13.28515625" style="52" customWidth="1"/>
    <col min="6411" max="6411" width="14.85546875" style="52" customWidth="1"/>
    <col min="6412" max="6412" width="11" style="52" customWidth="1"/>
    <col min="6413" max="6413" width="14.85546875" style="52" customWidth="1"/>
    <col min="6414" max="6414" width="14.5703125" style="52" customWidth="1"/>
    <col min="6415" max="6415" width="13.7109375" style="52" customWidth="1"/>
    <col min="6416" max="6416" width="3.7109375" style="52" customWidth="1"/>
    <col min="6417" max="6417" width="9.140625" style="52"/>
    <col min="6418" max="6418" width="13.5703125" style="52" bestFit="1" customWidth="1"/>
    <col min="6419" max="6419" width="9.140625" style="52"/>
    <col min="6420" max="6420" width="12.5703125" style="52" bestFit="1" customWidth="1"/>
    <col min="6421" max="6656" width="9.140625" style="52"/>
    <col min="6657" max="6657" width="3.85546875" style="52" customWidth="1"/>
    <col min="6658" max="6658" width="5.140625" style="52" customWidth="1"/>
    <col min="6659" max="6659" width="34.7109375" style="52" customWidth="1"/>
    <col min="6660" max="6660" width="15.5703125" style="52" customWidth="1"/>
    <col min="6661" max="6661" width="10.42578125" style="52" bestFit="1" customWidth="1"/>
    <col min="6662" max="6662" width="12.85546875" style="52" customWidth="1"/>
    <col min="6663" max="6663" width="14.28515625" style="52" customWidth="1"/>
    <col min="6664" max="6664" width="11" style="52" customWidth="1"/>
    <col min="6665" max="6665" width="10.42578125" style="52" bestFit="1" customWidth="1"/>
    <col min="6666" max="6666" width="13.28515625" style="52" customWidth="1"/>
    <col min="6667" max="6667" width="14.85546875" style="52" customWidth="1"/>
    <col min="6668" max="6668" width="11" style="52" customWidth="1"/>
    <col min="6669" max="6669" width="14.85546875" style="52" customWidth="1"/>
    <col min="6670" max="6670" width="14.5703125" style="52" customWidth="1"/>
    <col min="6671" max="6671" width="13.7109375" style="52" customWidth="1"/>
    <col min="6672" max="6672" width="3.7109375" style="52" customWidth="1"/>
    <col min="6673" max="6673" width="9.140625" style="52"/>
    <col min="6674" max="6674" width="13.5703125" style="52" bestFit="1" customWidth="1"/>
    <col min="6675" max="6675" width="9.140625" style="52"/>
    <col min="6676" max="6676" width="12.5703125" style="52" bestFit="1" customWidth="1"/>
    <col min="6677" max="6912" width="9.140625" style="52"/>
    <col min="6913" max="6913" width="3.85546875" style="52" customWidth="1"/>
    <col min="6914" max="6914" width="5.140625" style="52" customWidth="1"/>
    <col min="6915" max="6915" width="34.7109375" style="52" customWidth="1"/>
    <col min="6916" max="6916" width="15.5703125" style="52" customWidth="1"/>
    <col min="6917" max="6917" width="10.42578125" style="52" bestFit="1" customWidth="1"/>
    <col min="6918" max="6918" width="12.85546875" style="52" customWidth="1"/>
    <col min="6919" max="6919" width="14.28515625" style="52" customWidth="1"/>
    <col min="6920" max="6920" width="11" style="52" customWidth="1"/>
    <col min="6921" max="6921" width="10.42578125" style="52" bestFit="1" customWidth="1"/>
    <col min="6922" max="6922" width="13.28515625" style="52" customWidth="1"/>
    <col min="6923" max="6923" width="14.85546875" style="52" customWidth="1"/>
    <col min="6924" max="6924" width="11" style="52" customWidth="1"/>
    <col min="6925" max="6925" width="14.85546875" style="52" customWidth="1"/>
    <col min="6926" max="6926" width="14.5703125" style="52" customWidth="1"/>
    <col min="6927" max="6927" width="13.7109375" style="52" customWidth="1"/>
    <col min="6928" max="6928" width="3.7109375" style="52" customWidth="1"/>
    <col min="6929" max="6929" width="9.140625" style="52"/>
    <col min="6930" max="6930" width="13.5703125" style="52" bestFit="1" customWidth="1"/>
    <col min="6931" max="6931" width="9.140625" style="52"/>
    <col min="6932" max="6932" width="12.5703125" style="52" bestFit="1" customWidth="1"/>
    <col min="6933" max="7168" width="9.140625" style="52"/>
    <col min="7169" max="7169" width="3.85546875" style="52" customWidth="1"/>
    <col min="7170" max="7170" width="5.140625" style="52" customWidth="1"/>
    <col min="7171" max="7171" width="34.7109375" style="52" customWidth="1"/>
    <col min="7172" max="7172" width="15.5703125" style="52" customWidth="1"/>
    <col min="7173" max="7173" width="10.42578125" style="52" bestFit="1" customWidth="1"/>
    <col min="7174" max="7174" width="12.85546875" style="52" customWidth="1"/>
    <col min="7175" max="7175" width="14.28515625" style="52" customWidth="1"/>
    <col min="7176" max="7176" width="11" style="52" customWidth="1"/>
    <col min="7177" max="7177" width="10.42578125" style="52" bestFit="1" customWidth="1"/>
    <col min="7178" max="7178" width="13.28515625" style="52" customWidth="1"/>
    <col min="7179" max="7179" width="14.85546875" style="52" customWidth="1"/>
    <col min="7180" max="7180" width="11" style="52" customWidth="1"/>
    <col min="7181" max="7181" width="14.85546875" style="52" customWidth="1"/>
    <col min="7182" max="7182" width="14.5703125" style="52" customWidth="1"/>
    <col min="7183" max="7183" width="13.7109375" style="52" customWidth="1"/>
    <col min="7184" max="7184" width="3.7109375" style="52" customWidth="1"/>
    <col min="7185" max="7185" width="9.140625" style="52"/>
    <col min="7186" max="7186" width="13.5703125" style="52" bestFit="1" customWidth="1"/>
    <col min="7187" max="7187" width="9.140625" style="52"/>
    <col min="7188" max="7188" width="12.5703125" style="52" bestFit="1" customWidth="1"/>
    <col min="7189" max="7424" width="9.140625" style="52"/>
    <col min="7425" max="7425" width="3.85546875" style="52" customWidth="1"/>
    <col min="7426" max="7426" width="5.140625" style="52" customWidth="1"/>
    <col min="7427" max="7427" width="34.7109375" style="52" customWidth="1"/>
    <col min="7428" max="7428" width="15.5703125" style="52" customWidth="1"/>
    <col min="7429" max="7429" width="10.42578125" style="52" bestFit="1" customWidth="1"/>
    <col min="7430" max="7430" width="12.85546875" style="52" customWidth="1"/>
    <col min="7431" max="7431" width="14.28515625" style="52" customWidth="1"/>
    <col min="7432" max="7432" width="11" style="52" customWidth="1"/>
    <col min="7433" max="7433" width="10.42578125" style="52" bestFit="1" customWidth="1"/>
    <col min="7434" max="7434" width="13.28515625" style="52" customWidth="1"/>
    <col min="7435" max="7435" width="14.85546875" style="52" customWidth="1"/>
    <col min="7436" max="7436" width="11" style="52" customWidth="1"/>
    <col min="7437" max="7437" width="14.85546875" style="52" customWidth="1"/>
    <col min="7438" max="7438" width="14.5703125" style="52" customWidth="1"/>
    <col min="7439" max="7439" width="13.7109375" style="52" customWidth="1"/>
    <col min="7440" max="7440" width="3.7109375" style="52" customWidth="1"/>
    <col min="7441" max="7441" width="9.140625" style="52"/>
    <col min="7442" max="7442" width="13.5703125" style="52" bestFit="1" customWidth="1"/>
    <col min="7443" max="7443" width="9.140625" style="52"/>
    <col min="7444" max="7444" width="12.5703125" style="52" bestFit="1" customWidth="1"/>
    <col min="7445" max="7680" width="9.140625" style="52"/>
    <col min="7681" max="7681" width="3.85546875" style="52" customWidth="1"/>
    <col min="7682" max="7682" width="5.140625" style="52" customWidth="1"/>
    <col min="7683" max="7683" width="34.7109375" style="52" customWidth="1"/>
    <col min="7684" max="7684" width="15.5703125" style="52" customWidth="1"/>
    <col min="7685" max="7685" width="10.42578125" style="52" bestFit="1" customWidth="1"/>
    <col min="7686" max="7686" width="12.85546875" style="52" customWidth="1"/>
    <col min="7687" max="7687" width="14.28515625" style="52" customWidth="1"/>
    <col min="7688" max="7688" width="11" style="52" customWidth="1"/>
    <col min="7689" max="7689" width="10.42578125" style="52" bestFit="1" customWidth="1"/>
    <col min="7690" max="7690" width="13.28515625" style="52" customWidth="1"/>
    <col min="7691" max="7691" width="14.85546875" style="52" customWidth="1"/>
    <col min="7692" max="7692" width="11" style="52" customWidth="1"/>
    <col min="7693" max="7693" width="14.85546875" style="52" customWidth="1"/>
    <col min="7694" max="7694" width="14.5703125" style="52" customWidth="1"/>
    <col min="7695" max="7695" width="13.7109375" style="52" customWidth="1"/>
    <col min="7696" max="7696" width="3.7109375" style="52" customWidth="1"/>
    <col min="7697" max="7697" width="9.140625" style="52"/>
    <col min="7698" max="7698" width="13.5703125" style="52" bestFit="1" customWidth="1"/>
    <col min="7699" max="7699" width="9.140625" style="52"/>
    <col min="7700" max="7700" width="12.5703125" style="52" bestFit="1" customWidth="1"/>
    <col min="7701" max="7936" width="9.140625" style="52"/>
    <col min="7937" max="7937" width="3.85546875" style="52" customWidth="1"/>
    <col min="7938" max="7938" width="5.140625" style="52" customWidth="1"/>
    <col min="7939" max="7939" width="34.7109375" style="52" customWidth="1"/>
    <col min="7940" max="7940" width="15.5703125" style="52" customWidth="1"/>
    <col min="7941" max="7941" width="10.42578125" style="52" bestFit="1" customWidth="1"/>
    <col min="7942" max="7942" width="12.85546875" style="52" customWidth="1"/>
    <col min="7943" max="7943" width="14.28515625" style="52" customWidth="1"/>
    <col min="7944" max="7944" width="11" style="52" customWidth="1"/>
    <col min="7945" max="7945" width="10.42578125" style="52" bestFit="1" customWidth="1"/>
    <col min="7946" max="7946" width="13.28515625" style="52" customWidth="1"/>
    <col min="7947" max="7947" width="14.85546875" style="52" customWidth="1"/>
    <col min="7948" max="7948" width="11" style="52" customWidth="1"/>
    <col min="7949" max="7949" width="14.85546875" style="52" customWidth="1"/>
    <col min="7950" max="7950" width="14.5703125" style="52" customWidth="1"/>
    <col min="7951" max="7951" width="13.7109375" style="52" customWidth="1"/>
    <col min="7952" max="7952" width="3.7109375" style="52" customWidth="1"/>
    <col min="7953" max="7953" width="9.140625" style="52"/>
    <col min="7954" max="7954" width="13.5703125" style="52" bestFit="1" customWidth="1"/>
    <col min="7955" max="7955" width="9.140625" style="52"/>
    <col min="7956" max="7956" width="12.5703125" style="52" bestFit="1" customWidth="1"/>
    <col min="7957" max="8192" width="9.140625" style="52"/>
    <col min="8193" max="8193" width="3.85546875" style="52" customWidth="1"/>
    <col min="8194" max="8194" width="5.140625" style="52" customWidth="1"/>
    <col min="8195" max="8195" width="34.7109375" style="52" customWidth="1"/>
    <col min="8196" max="8196" width="15.5703125" style="52" customWidth="1"/>
    <col min="8197" max="8197" width="10.42578125" style="52" bestFit="1" customWidth="1"/>
    <col min="8198" max="8198" width="12.85546875" style="52" customWidth="1"/>
    <col min="8199" max="8199" width="14.28515625" style="52" customWidth="1"/>
    <col min="8200" max="8200" width="11" style="52" customWidth="1"/>
    <col min="8201" max="8201" width="10.42578125" style="52" bestFit="1" customWidth="1"/>
    <col min="8202" max="8202" width="13.28515625" style="52" customWidth="1"/>
    <col min="8203" max="8203" width="14.85546875" style="52" customWidth="1"/>
    <col min="8204" max="8204" width="11" style="52" customWidth="1"/>
    <col min="8205" max="8205" width="14.85546875" style="52" customWidth="1"/>
    <col min="8206" max="8206" width="14.5703125" style="52" customWidth="1"/>
    <col min="8207" max="8207" width="13.7109375" style="52" customWidth="1"/>
    <col min="8208" max="8208" width="3.7109375" style="52" customWidth="1"/>
    <col min="8209" max="8209" width="9.140625" style="52"/>
    <col min="8210" max="8210" width="13.5703125" style="52" bestFit="1" customWidth="1"/>
    <col min="8211" max="8211" width="9.140625" style="52"/>
    <col min="8212" max="8212" width="12.5703125" style="52" bestFit="1" customWidth="1"/>
    <col min="8213" max="8448" width="9.140625" style="52"/>
    <col min="8449" max="8449" width="3.85546875" style="52" customWidth="1"/>
    <col min="8450" max="8450" width="5.140625" style="52" customWidth="1"/>
    <col min="8451" max="8451" width="34.7109375" style="52" customWidth="1"/>
    <col min="8452" max="8452" width="15.5703125" style="52" customWidth="1"/>
    <col min="8453" max="8453" width="10.42578125" style="52" bestFit="1" customWidth="1"/>
    <col min="8454" max="8454" width="12.85546875" style="52" customWidth="1"/>
    <col min="8455" max="8455" width="14.28515625" style="52" customWidth="1"/>
    <col min="8456" max="8456" width="11" style="52" customWidth="1"/>
    <col min="8457" max="8457" width="10.42578125" style="52" bestFit="1" customWidth="1"/>
    <col min="8458" max="8458" width="13.28515625" style="52" customWidth="1"/>
    <col min="8459" max="8459" width="14.85546875" style="52" customWidth="1"/>
    <col min="8460" max="8460" width="11" style="52" customWidth="1"/>
    <col min="8461" max="8461" width="14.85546875" style="52" customWidth="1"/>
    <col min="8462" max="8462" width="14.5703125" style="52" customWidth="1"/>
    <col min="8463" max="8463" width="13.7109375" style="52" customWidth="1"/>
    <col min="8464" max="8464" width="3.7109375" style="52" customWidth="1"/>
    <col min="8465" max="8465" width="9.140625" style="52"/>
    <col min="8466" max="8466" width="13.5703125" style="52" bestFit="1" customWidth="1"/>
    <col min="8467" max="8467" width="9.140625" style="52"/>
    <col min="8468" max="8468" width="12.5703125" style="52" bestFit="1" customWidth="1"/>
    <col min="8469" max="8704" width="9.140625" style="52"/>
    <col min="8705" max="8705" width="3.85546875" style="52" customWidth="1"/>
    <col min="8706" max="8706" width="5.140625" style="52" customWidth="1"/>
    <col min="8707" max="8707" width="34.7109375" style="52" customWidth="1"/>
    <col min="8708" max="8708" width="15.5703125" style="52" customWidth="1"/>
    <col min="8709" max="8709" width="10.42578125" style="52" bestFit="1" customWidth="1"/>
    <col min="8710" max="8710" width="12.85546875" style="52" customWidth="1"/>
    <col min="8711" max="8711" width="14.28515625" style="52" customWidth="1"/>
    <col min="8712" max="8712" width="11" style="52" customWidth="1"/>
    <col min="8713" max="8713" width="10.42578125" style="52" bestFit="1" customWidth="1"/>
    <col min="8714" max="8714" width="13.28515625" style="52" customWidth="1"/>
    <col min="8715" max="8715" width="14.85546875" style="52" customWidth="1"/>
    <col min="8716" max="8716" width="11" style="52" customWidth="1"/>
    <col min="8717" max="8717" width="14.85546875" style="52" customWidth="1"/>
    <col min="8718" max="8718" width="14.5703125" style="52" customWidth="1"/>
    <col min="8719" max="8719" width="13.7109375" style="52" customWidth="1"/>
    <col min="8720" max="8720" width="3.7109375" style="52" customWidth="1"/>
    <col min="8721" max="8721" width="9.140625" style="52"/>
    <col min="8722" max="8722" width="13.5703125" style="52" bestFit="1" customWidth="1"/>
    <col min="8723" max="8723" width="9.140625" style="52"/>
    <col min="8724" max="8724" width="12.5703125" style="52" bestFit="1" customWidth="1"/>
    <col min="8725" max="8960" width="9.140625" style="52"/>
    <col min="8961" max="8961" width="3.85546875" style="52" customWidth="1"/>
    <col min="8962" max="8962" width="5.140625" style="52" customWidth="1"/>
    <col min="8963" max="8963" width="34.7109375" style="52" customWidth="1"/>
    <col min="8964" max="8964" width="15.5703125" style="52" customWidth="1"/>
    <col min="8965" max="8965" width="10.42578125" style="52" bestFit="1" customWidth="1"/>
    <col min="8966" max="8966" width="12.85546875" style="52" customWidth="1"/>
    <col min="8967" max="8967" width="14.28515625" style="52" customWidth="1"/>
    <col min="8968" max="8968" width="11" style="52" customWidth="1"/>
    <col min="8969" max="8969" width="10.42578125" style="52" bestFit="1" customWidth="1"/>
    <col min="8970" max="8970" width="13.28515625" style="52" customWidth="1"/>
    <col min="8971" max="8971" width="14.85546875" style="52" customWidth="1"/>
    <col min="8972" max="8972" width="11" style="52" customWidth="1"/>
    <col min="8973" max="8973" width="14.85546875" style="52" customWidth="1"/>
    <col min="8974" max="8974" width="14.5703125" style="52" customWidth="1"/>
    <col min="8975" max="8975" width="13.7109375" style="52" customWidth="1"/>
    <col min="8976" max="8976" width="3.7109375" style="52" customWidth="1"/>
    <col min="8977" max="8977" width="9.140625" style="52"/>
    <col min="8978" max="8978" width="13.5703125" style="52" bestFit="1" customWidth="1"/>
    <col min="8979" max="8979" width="9.140625" style="52"/>
    <col min="8980" max="8980" width="12.5703125" style="52" bestFit="1" customWidth="1"/>
    <col min="8981" max="9216" width="9.140625" style="52"/>
    <col min="9217" max="9217" width="3.85546875" style="52" customWidth="1"/>
    <col min="9218" max="9218" width="5.140625" style="52" customWidth="1"/>
    <col min="9219" max="9219" width="34.7109375" style="52" customWidth="1"/>
    <col min="9220" max="9220" width="15.5703125" style="52" customWidth="1"/>
    <col min="9221" max="9221" width="10.42578125" style="52" bestFit="1" customWidth="1"/>
    <col min="9222" max="9222" width="12.85546875" style="52" customWidth="1"/>
    <col min="9223" max="9223" width="14.28515625" style="52" customWidth="1"/>
    <col min="9224" max="9224" width="11" style="52" customWidth="1"/>
    <col min="9225" max="9225" width="10.42578125" style="52" bestFit="1" customWidth="1"/>
    <col min="9226" max="9226" width="13.28515625" style="52" customWidth="1"/>
    <col min="9227" max="9227" width="14.85546875" style="52" customWidth="1"/>
    <col min="9228" max="9228" width="11" style="52" customWidth="1"/>
    <col min="9229" max="9229" width="14.85546875" style="52" customWidth="1"/>
    <col min="9230" max="9230" width="14.5703125" style="52" customWidth="1"/>
    <col min="9231" max="9231" width="13.7109375" style="52" customWidth="1"/>
    <col min="9232" max="9232" width="3.7109375" style="52" customWidth="1"/>
    <col min="9233" max="9233" width="9.140625" style="52"/>
    <col min="9234" max="9234" width="13.5703125" style="52" bestFit="1" customWidth="1"/>
    <col min="9235" max="9235" width="9.140625" style="52"/>
    <col min="9236" max="9236" width="12.5703125" style="52" bestFit="1" customWidth="1"/>
    <col min="9237" max="9472" width="9.140625" style="52"/>
    <col min="9473" max="9473" width="3.85546875" style="52" customWidth="1"/>
    <col min="9474" max="9474" width="5.140625" style="52" customWidth="1"/>
    <col min="9475" max="9475" width="34.7109375" style="52" customWidth="1"/>
    <col min="9476" max="9476" width="15.5703125" style="52" customWidth="1"/>
    <col min="9477" max="9477" width="10.42578125" style="52" bestFit="1" customWidth="1"/>
    <col min="9478" max="9478" width="12.85546875" style="52" customWidth="1"/>
    <col min="9479" max="9479" width="14.28515625" style="52" customWidth="1"/>
    <col min="9480" max="9480" width="11" style="52" customWidth="1"/>
    <col min="9481" max="9481" width="10.42578125" style="52" bestFit="1" customWidth="1"/>
    <col min="9482" max="9482" width="13.28515625" style="52" customWidth="1"/>
    <col min="9483" max="9483" width="14.85546875" style="52" customWidth="1"/>
    <col min="9484" max="9484" width="11" style="52" customWidth="1"/>
    <col min="9485" max="9485" width="14.85546875" style="52" customWidth="1"/>
    <col min="9486" max="9486" width="14.5703125" style="52" customWidth="1"/>
    <col min="9487" max="9487" width="13.7109375" style="52" customWidth="1"/>
    <col min="9488" max="9488" width="3.7109375" style="52" customWidth="1"/>
    <col min="9489" max="9489" width="9.140625" style="52"/>
    <col min="9490" max="9490" width="13.5703125" style="52" bestFit="1" customWidth="1"/>
    <col min="9491" max="9491" width="9.140625" style="52"/>
    <col min="9492" max="9492" width="12.5703125" style="52" bestFit="1" customWidth="1"/>
    <col min="9493" max="9728" width="9.140625" style="52"/>
    <col min="9729" max="9729" width="3.85546875" style="52" customWidth="1"/>
    <col min="9730" max="9730" width="5.140625" style="52" customWidth="1"/>
    <col min="9731" max="9731" width="34.7109375" style="52" customWidth="1"/>
    <col min="9732" max="9732" width="15.5703125" style="52" customWidth="1"/>
    <col min="9733" max="9733" width="10.42578125" style="52" bestFit="1" customWidth="1"/>
    <col min="9734" max="9734" width="12.85546875" style="52" customWidth="1"/>
    <col min="9735" max="9735" width="14.28515625" style="52" customWidth="1"/>
    <col min="9736" max="9736" width="11" style="52" customWidth="1"/>
    <col min="9737" max="9737" width="10.42578125" style="52" bestFit="1" customWidth="1"/>
    <col min="9738" max="9738" width="13.28515625" style="52" customWidth="1"/>
    <col min="9739" max="9739" width="14.85546875" style="52" customWidth="1"/>
    <col min="9740" max="9740" width="11" style="52" customWidth="1"/>
    <col min="9741" max="9741" width="14.85546875" style="52" customWidth="1"/>
    <col min="9742" max="9742" width="14.5703125" style="52" customWidth="1"/>
    <col min="9743" max="9743" width="13.7109375" style="52" customWidth="1"/>
    <col min="9744" max="9744" width="3.7109375" style="52" customWidth="1"/>
    <col min="9745" max="9745" width="9.140625" style="52"/>
    <col min="9746" max="9746" width="13.5703125" style="52" bestFit="1" customWidth="1"/>
    <col min="9747" max="9747" width="9.140625" style="52"/>
    <col min="9748" max="9748" width="12.5703125" style="52" bestFit="1" customWidth="1"/>
    <col min="9749" max="9984" width="9.140625" style="52"/>
    <col min="9985" max="9985" width="3.85546875" style="52" customWidth="1"/>
    <col min="9986" max="9986" width="5.140625" style="52" customWidth="1"/>
    <col min="9987" max="9987" width="34.7109375" style="52" customWidth="1"/>
    <col min="9988" max="9988" width="15.5703125" style="52" customWidth="1"/>
    <col min="9989" max="9989" width="10.42578125" style="52" bestFit="1" customWidth="1"/>
    <col min="9990" max="9990" width="12.85546875" style="52" customWidth="1"/>
    <col min="9991" max="9991" width="14.28515625" style="52" customWidth="1"/>
    <col min="9992" max="9992" width="11" style="52" customWidth="1"/>
    <col min="9993" max="9993" width="10.42578125" style="52" bestFit="1" customWidth="1"/>
    <col min="9994" max="9994" width="13.28515625" style="52" customWidth="1"/>
    <col min="9995" max="9995" width="14.85546875" style="52" customWidth="1"/>
    <col min="9996" max="9996" width="11" style="52" customWidth="1"/>
    <col min="9997" max="9997" width="14.85546875" style="52" customWidth="1"/>
    <col min="9998" max="9998" width="14.5703125" style="52" customWidth="1"/>
    <col min="9999" max="9999" width="13.7109375" style="52" customWidth="1"/>
    <col min="10000" max="10000" width="3.7109375" style="52" customWidth="1"/>
    <col min="10001" max="10001" width="9.140625" style="52"/>
    <col min="10002" max="10002" width="13.5703125" style="52" bestFit="1" customWidth="1"/>
    <col min="10003" max="10003" width="9.140625" style="52"/>
    <col min="10004" max="10004" width="12.5703125" style="52" bestFit="1" customWidth="1"/>
    <col min="10005" max="10240" width="9.140625" style="52"/>
    <col min="10241" max="10241" width="3.85546875" style="52" customWidth="1"/>
    <col min="10242" max="10242" width="5.140625" style="52" customWidth="1"/>
    <col min="10243" max="10243" width="34.7109375" style="52" customWidth="1"/>
    <col min="10244" max="10244" width="15.5703125" style="52" customWidth="1"/>
    <col min="10245" max="10245" width="10.42578125" style="52" bestFit="1" customWidth="1"/>
    <col min="10246" max="10246" width="12.85546875" style="52" customWidth="1"/>
    <col min="10247" max="10247" width="14.28515625" style="52" customWidth="1"/>
    <col min="10248" max="10248" width="11" style="52" customWidth="1"/>
    <col min="10249" max="10249" width="10.42578125" style="52" bestFit="1" customWidth="1"/>
    <col min="10250" max="10250" width="13.28515625" style="52" customWidth="1"/>
    <col min="10251" max="10251" width="14.85546875" style="52" customWidth="1"/>
    <col min="10252" max="10252" width="11" style="52" customWidth="1"/>
    <col min="10253" max="10253" width="14.85546875" style="52" customWidth="1"/>
    <col min="10254" max="10254" width="14.5703125" style="52" customWidth="1"/>
    <col min="10255" max="10255" width="13.7109375" style="52" customWidth="1"/>
    <col min="10256" max="10256" width="3.7109375" style="52" customWidth="1"/>
    <col min="10257" max="10257" width="9.140625" style="52"/>
    <col min="10258" max="10258" width="13.5703125" style="52" bestFit="1" customWidth="1"/>
    <col min="10259" max="10259" width="9.140625" style="52"/>
    <col min="10260" max="10260" width="12.5703125" style="52" bestFit="1" customWidth="1"/>
    <col min="10261" max="10496" width="9.140625" style="52"/>
    <col min="10497" max="10497" width="3.85546875" style="52" customWidth="1"/>
    <col min="10498" max="10498" width="5.140625" style="52" customWidth="1"/>
    <col min="10499" max="10499" width="34.7109375" style="52" customWidth="1"/>
    <col min="10500" max="10500" width="15.5703125" style="52" customWidth="1"/>
    <col min="10501" max="10501" width="10.42578125" style="52" bestFit="1" customWidth="1"/>
    <col min="10502" max="10502" width="12.85546875" style="52" customWidth="1"/>
    <col min="10503" max="10503" width="14.28515625" style="52" customWidth="1"/>
    <col min="10504" max="10504" width="11" style="52" customWidth="1"/>
    <col min="10505" max="10505" width="10.42578125" style="52" bestFit="1" customWidth="1"/>
    <col min="10506" max="10506" width="13.28515625" style="52" customWidth="1"/>
    <col min="10507" max="10507" width="14.85546875" style="52" customWidth="1"/>
    <col min="10508" max="10508" width="11" style="52" customWidth="1"/>
    <col min="10509" max="10509" width="14.85546875" style="52" customWidth="1"/>
    <col min="10510" max="10510" width="14.5703125" style="52" customWidth="1"/>
    <col min="10511" max="10511" width="13.7109375" style="52" customWidth="1"/>
    <col min="10512" max="10512" width="3.7109375" style="52" customWidth="1"/>
    <col min="10513" max="10513" width="9.140625" style="52"/>
    <col min="10514" max="10514" width="13.5703125" style="52" bestFit="1" customWidth="1"/>
    <col min="10515" max="10515" width="9.140625" style="52"/>
    <col min="10516" max="10516" width="12.5703125" style="52" bestFit="1" customWidth="1"/>
    <col min="10517" max="10752" width="9.140625" style="52"/>
    <col min="10753" max="10753" width="3.85546875" style="52" customWidth="1"/>
    <col min="10754" max="10754" width="5.140625" style="52" customWidth="1"/>
    <col min="10755" max="10755" width="34.7109375" style="52" customWidth="1"/>
    <col min="10756" max="10756" width="15.5703125" style="52" customWidth="1"/>
    <col min="10757" max="10757" width="10.42578125" style="52" bestFit="1" customWidth="1"/>
    <col min="10758" max="10758" width="12.85546875" style="52" customWidth="1"/>
    <col min="10759" max="10759" width="14.28515625" style="52" customWidth="1"/>
    <col min="10760" max="10760" width="11" style="52" customWidth="1"/>
    <col min="10761" max="10761" width="10.42578125" style="52" bestFit="1" customWidth="1"/>
    <col min="10762" max="10762" width="13.28515625" style="52" customWidth="1"/>
    <col min="10763" max="10763" width="14.85546875" style="52" customWidth="1"/>
    <col min="10764" max="10764" width="11" style="52" customWidth="1"/>
    <col min="10765" max="10765" width="14.85546875" style="52" customWidth="1"/>
    <col min="10766" max="10766" width="14.5703125" style="52" customWidth="1"/>
    <col min="10767" max="10767" width="13.7109375" style="52" customWidth="1"/>
    <col min="10768" max="10768" width="3.7109375" style="52" customWidth="1"/>
    <col min="10769" max="10769" width="9.140625" style="52"/>
    <col min="10770" max="10770" width="13.5703125" style="52" bestFit="1" customWidth="1"/>
    <col min="10771" max="10771" width="9.140625" style="52"/>
    <col min="10772" max="10772" width="12.5703125" style="52" bestFit="1" customWidth="1"/>
    <col min="10773" max="11008" width="9.140625" style="52"/>
    <col min="11009" max="11009" width="3.85546875" style="52" customWidth="1"/>
    <col min="11010" max="11010" width="5.140625" style="52" customWidth="1"/>
    <col min="11011" max="11011" width="34.7109375" style="52" customWidth="1"/>
    <col min="11012" max="11012" width="15.5703125" style="52" customWidth="1"/>
    <col min="11013" max="11013" width="10.42578125" style="52" bestFit="1" customWidth="1"/>
    <col min="11014" max="11014" width="12.85546875" style="52" customWidth="1"/>
    <col min="11015" max="11015" width="14.28515625" style="52" customWidth="1"/>
    <col min="11016" max="11016" width="11" style="52" customWidth="1"/>
    <col min="11017" max="11017" width="10.42578125" style="52" bestFit="1" customWidth="1"/>
    <col min="11018" max="11018" width="13.28515625" style="52" customWidth="1"/>
    <col min="11019" max="11019" width="14.85546875" style="52" customWidth="1"/>
    <col min="11020" max="11020" width="11" style="52" customWidth="1"/>
    <col min="11021" max="11021" width="14.85546875" style="52" customWidth="1"/>
    <col min="11022" max="11022" width="14.5703125" style="52" customWidth="1"/>
    <col min="11023" max="11023" width="13.7109375" style="52" customWidth="1"/>
    <col min="11024" max="11024" width="3.7109375" style="52" customWidth="1"/>
    <col min="11025" max="11025" width="9.140625" style="52"/>
    <col min="11026" max="11026" width="13.5703125" style="52" bestFit="1" customWidth="1"/>
    <col min="11027" max="11027" width="9.140625" style="52"/>
    <col min="11028" max="11028" width="12.5703125" style="52" bestFit="1" customWidth="1"/>
    <col min="11029" max="11264" width="9.140625" style="52"/>
    <col min="11265" max="11265" width="3.85546875" style="52" customWidth="1"/>
    <col min="11266" max="11266" width="5.140625" style="52" customWidth="1"/>
    <col min="11267" max="11267" width="34.7109375" style="52" customWidth="1"/>
    <col min="11268" max="11268" width="15.5703125" style="52" customWidth="1"/>
    <col min="11269" max="11269" width="10.42578125" style="52" bestFit="1" customWidth="1"/>
    <col min="11270" max="11270" width="12.85546875" style="52" customWidth="1"/>
    <col min="11271" max="11271" width="14.28515625" style="52" customWidth="1"/>
    <col min="11272" max="11272" width="11" style="52" customWidth="1"/>
    <col min="11273" max="11273" width="10.42578125" style="52" bestFit="1" customWidth="1"/>
    <col min="11274" max="11274" width="13.28515625" style="52" customWidth="1"/>
    <col min="11275" max="11275" width="14.85546875" style="52" customWidth="1"/>
    <col min="11276" max="11276" width="11" style="52" customWidth="1"/>
    <col min="11277" max="11277" width="14.85546875" style="52" customWidth="1"/>
    <col min="11278" max="11278" width="14.5703125" style="52" customWidth="1"/>
    <col min="11279" max="11279" width="13.7109375" style="52" customWidth="1"/>
    <col min="11280" max="11280" width="3.7109375" style="52" customWidth="1"/>
    <col min="11281" max="11281" width="9.140625" style="52"/>
    <col min="11282" max="11282" width="13.5703125" style="52" bestFit="1" customWidth="1"/>
    <col min="11283" max="11283" width="9.140625" style="52"/>
    <col min="11284" max="11284" width="12.5703125" style="52" bestFit="1" customWidth="1"/>
    <col min="11285" max="11520" width="9.140625" style="52"/>
    <col min="11521" max="11521" width="3.85546875" style="52" customWidth="1"/>
    <col min="11522" max="11522" width="5.140625" style="52" customWidth="1"/>
    <col min="11523" max="11523" width="34.7109375" style="52" customWidth="1"/>
    <col min="11524" max="11524" width="15.5703125" style="52" customWidth="1"/>
    <col min="11525" max="11525" width="10.42578125" style="52" bestFit="1" customWidth="1"/>
    <col min="11526" max="11526" width="12.85546875" style="52" customWidth="1"/>
    <col min="11527" max="11527" width="14.28515625" style="52" customWidth="1"/>
    <col min="11528" max="11528" width="11" style="52" customWidth="1"/>
    <col min="11529" max="11529" width="10.42578125" style="52" bestFit="1" customWidth="1"/>
    <col min="11530" max="11530" width="13.28515625" style="52" customWidth="1"/>
    <col min="11531" max="11531" width="14.85546875" style="52" customWidth="1"/>
    <col min="11532" max="11532" width="11" style="52" customWidth="1"/>
    <col min="11533" max="11533" width="14.85546875" style="52" customWidth="1"/>
    <col min="11534" max="11534" width="14.5703125" style="52" customWidth="1"/>
    <col min="11535" max="11535" width="13.7109375" style="52" customWidth="1"/>
    <col min="11536" max="11536" width="3.7109375" style="52" customWidth="1"/>
    <col min="11537" max="11537" width="9.140625" style="52"/>
    <col min="11538" max="11538" width="13.5703125" style="52" bestFit="1" customWidth="1"/>
    <col min="11539" max="11539" width="9.140625" style="52"/>
    <col min="11540" max="11540" width="12.5703125" style="52" bestFit="1" customWidth="1"/>
    <col min="11541" max="11776" width="9.140625" style="52"/>
    <col min="11777" max="11777" width="3.85546875" style="52" customWidth="1"/>
    <col min="11778" max="11778" width="5.140625" style="52" customWidth="1"/>
    <col min="11779" max="11779" width="34.7109375" style="52" customWidth="1"/>
    <col min="11780" max="11780" width="15.5703125" style="52" customWidth="1"/>
    <col min="11781" max="11781" width="10.42578125" style="52" bestFit="1" customWidth="1"/>
    <col min="11782" max="11782" width="12.85546875" style="52" customWidth="1"/>
    <col min="11783" max="11783" width="14.28515625" style="52" customWidth="1"/>
    <col min="11784" max="11784" width="11" style="52" customWidth="1"/>
    <col min="11785" max="11785" width="10.42578125" style="52" bestFit="1" customWidth="1"/>
    <col min="11786" max="11786" width="13.28515625" style="52" customWidth="1"/>
    <col min="11787" max="11787" width="14.85546875" style="52" customWidth="1"/>
    <col min="11788" max="11788" width="11" style="52" customWidth="1"/>
    <col min="11789" max="11789" width="14.85546875" style="52" customWidth="1"/>
    <col min="11790" max="11790" width="14.5703125" style="52" customWidth="1"/>
    <col min="11791" max="11791" width="13.7109375" style="52" customWidth="1"/>
    <col min="11792" max="11792" width="3.7109375" style="52" customWidth="1"/>
    <col min="11793" max="11793" width="9.140625" style="52"/>
    <col min="11794" max="11794" width="13.5703125" style="52" bestFit="1" customWidth="1"/>
    <col min="11795" max="11795" width="9.140625" style="52"/>
    <col min="11796" max="11796" width="12.5703125" style="52" bestFit="1" customWidth="1"/>
    <col min="11797" max="12032" width="9.140625" style="52"/>
    <col min="12033" max="12033" width="3.85546875" style="52" customWidth="1"/>
    <col min="12034" max="12034" width="5.140625" style="52" customWidth="1"/>
    <col min="12035" max="12035" width="34.7109375" style="52" customWidth="1"/>
    <col min="12036" max="12036" width="15.5703125" style="52" customWidth="1"/>
    <col min="12037" max="12037" width="10.42578125" style="52" bestFit="1" customWidth="1"/>
    <col min="12038" max="12038" width="12.85546875" style="52" customWidth="1"/>
    <col min="12039" max="12039" width="14.28515625" style="52" customWidth="1"/>
    <col min="12040" max="12040" width="11" style="52" customWidth="1"/>
    <col min="12041" max="12041" width="10.42578125" style="52" bestFit="1" customWidth="1"/>
    <col min="12042" max="12042" width="13.28515625" style="52" customWidth="1"/>
    <col min="12043" max="12043" width="14.85546875" style="52" customWidth="1"/>
    <col min="12044" max="12044" width="11" style="52" customWidth="1"/>
    <col min="12045" max="12045" width="14.85546875" style="52" customWidth="1"/>
    <col min="12046" max="12046" width="14.5703125" style="52" customWidth="1"/>
    <col min="12047" max="12047" width="13.7109375" style="52" customWidth="1"/>
    <col min="12048" max="12048" width="3.7109375" style="52" customWidth="1"/>
    <col min="12049" max="12049" width="9.140625" style="52"/>
    <col min="12050" max="12050" width="13.5703125" style="52" bestFit="1" customWidth="1"/>
    <col min="12051" max="12051" width="9.140625" style="52"/>
    <col min="12052" max="12052" width="12.5703125" style="52" bestFit="1" customWidth="1"/>
    <col min="12053" max="12288" width="9.140625" style="52"/>
    <col min="12289" max="12289" width="3.85546875" style="52" customWidth="1"/>
    <col min="12290" max="12290" width="5.140625" style="52" customWidth="1"/>
    <col min="12291" max="12291" width="34.7109375" style="52" customWidth="1"/>
    <col min="12292" max="12292" width="15.5703125" style="52" customWidth="1"/>
    <col min="12293" max="12293" width="10.42578125" style="52" bestFit="1" customWidth="1"/>
    <col min="12294" max="12294" width="12.85546875" style="52" customWidth="1"/>
    <col min="12295" max="12295" width="14.28515625" style="52" customWidth="1"/>
    <col min="12296" max="12296" width="11" style="52" customWidth="1"/>
    <col min="12297" max="12297" width="10.42578125" style="52" bestFit="1" customWidth="1"/>
    <col min="12298" max="12298" width="13.28515625" style="52" customWidth="1"/>
    <col min="12299" max="12299" width="14.85546875" style="52" customWidth="1"/>
    <col min="12300" max="12300" width="11" style="52" customWidth="1"/>
    <col min="12301" max="12301" width="14.85546875" style="52" customWidth="1"/>
    <col min="12302" max="12302" width="14.5703125" style="52" customWidth="1"/>
    <col min="12303" max="12303" width="13.7109375" style="52" customWidth="1"/>
    <col min="12304" max="12304" width="3.7109375" style="52" customWidth="1"/>
    <col min="12305" max="12305" width="9.140625" style="52"/>
    <col min="12306" max="12306" width="13.5703125" style="52" bestFit="1" customWidth="1"/>
    <col min="12307" max="12307" width="9.140625" style="52"/>
    <col min="12308" max="12308" width="12.5703125" style="52" bestFit="1" customWidth="1"/>
    <col min="12309" max="12544" width="9.140625" style="52"/>
    <col min="12545" max="12545" width="3.85546875" style="52" customWidth="1"/>
    <col min="12546" max="12546" width="5.140625" style="52" customWidth="1"/>
    <col min="12547" max="12547" width="34.7109375" style="52" customWidth="1"/>
    <col min="12548" max="12548" width="15.5703125" style="52" customWidth="1"/>
    <col min="12549" max="12549" width="10.42578125" style="52" bestFit="1" customWidth="1"/>
    <col min="12550" max="12550" width="12.85546875" style="52" customWidth="1"/>
    <col min="12551" max="12551" width="14.28515625" style="52" customWidth="1"/>
    <col min="12552" max="12552" width="11" style="52" customWidth="1"/>
    <col min="12553" max="12553" width="10.42578125" style="52" bestFit="1" customWidth="1"/>
    <col min="12554" max="12554" width="13.28515625" style="52" customWidth="1"/>
    <col min="12555" max="12555" width="14.85546875" style="52" customWidth="1"/>
    <col min="12556" max="12556" width="11" style="52" customWidth="1"/>
    <col min="12557" max="12557" width="14.85546875" style="52" customWidth="1"/>
    <col min="12558" max="12558" width="14.5703125" style="52" customWidth="1"/>
    <col min="12559" max="12559" width="13.7109375" style="52" customWidth="1"/>
    <col min="12560" max="12560" width="3.7109375" style="52" customWidth="1"/>
    <col min="12561" max="12561" width="9.140625" style="52"/>
    <col min="12562" max="12562" width="13.5703125" style="52" bestFit="1" customWidth="1"/>
    <col min="12563" max="12563" width="9.140625" style="52"/>
    <col min="12564" max="12564" width="12.5703125" style="52" bestFit="1" customWidth="1"/>
    <col min="12565" max="12800" width="9.140625" style="52"/>
    <col min="12801" max="12801" width="3.85546875" style="52" customWidth="1"/>
    <col min="12802" max="12802" width="5.140625" style="52" customWidth="1"/>
    <col min="12803" max="12803" width="34.7109375" style="52" customWidth="1"/>
    <col min="12804" max="12804" width="15.5703125" style="52" customWidth="1"/>
    <col min="12805" max="12805" width="10.42578125" style="52" bestFit="1" customWidth="1"/>
    <col min="12806" max="12806" width="12.85546875" style="52" customWidth="1"/>
    <col min="12807" max="12807" width="14.28515625" style="52" customWidth="1"/>
    <col min="12808" max="12808" width="11" style="52" customWidth="1"/>
    <col min="12809" max="12809" width="10.42578125" style="52" bestFit="1" customWidth="1"/>
    <col min="12810" max="12810" width="13.28515625" style="52" customWidth="1"/>
    <col min="12811" max="12811" width="14.85546875" style="52" customWidth="1"/>
    <col min="12812" max="12812" width="11" style="52" customWidth="1"/>
    <col min="12813" max="12813" width="14.85546875" style="52" customWidth="1"/>
    <col min="12814" max="12814" width="14.5703125" style="52" customWidth="1"/>
    <col min="12815" max="12815" width="13.7109375" style="52" customWidth="1"/>
    <col min="12816" max="12816" width="3.7109375" style="52" customWidth="1"/>
    <col min="12817" max="12817" width="9.140625" style="52"/>
    <col min="12818" max="12818" width="13.5703125" style="52" bestFit="1" customWidth="1"/>
    <col min="12819" max="12819" width="9.140625" style="52"/>
    <col min="12820" max="12820" width="12.5703125" style="52" bestFit="1" customWidth="1"/>
    <col min="12821" max="13056" width="9.140625" style="52"/>
    <col min="13057" max="13057" width="3.85546875" style="52" customWidth="1"/>
    <col min="13058" max="13058" width="5.140625" style="52" customWidth="1"/>
    <col min="13059" max="13059" width="34.7109375" style="52" customWidth="1"/>
    <col min="13060" max="13060" width="15.5703125" style="52" customWidth="1"/>
    <col min="13061" max="13061" width="10.42578125" style="52" bestFit="1" customWidth="1"/>
    <col min="13062" max="13062" width="12.85546875" style="52" customWidth="1"/>
    <col min="13063" max="13063" width="14.28515625" style="52" customWidth="1"/>
    <col min="13064" max="13064" width="11" style="52" customWidth="1"/>
    <col min="13065" max="13065" width="10.42578125" style="52" bestFit="1" customWidth="1"/>
    <col min="13066" max="13066" width="13.28515625" style="52" customWidth="1"/>
    <col min="13067" max="13067" width="14.85546875" style="52" customWidth="1"/>
    <col min="13068" max="13068" width="11" style="52" customWidth="1"/>
    <col min="13069" max="13069" width="14.85546875" style="52" customWidth="1"/>
    <col min="13070" max="13070" width="14.5703125" style="52" customWidth="1"/>
    <col min="13071" max="13071" width="13.7109375" style="52" customWidth="1"/>
    <col min="13072" max="13072" width="3.7109375" style="52" customWidth="1"/>
    <col min="13073" max="13073" width="9.140625" style="52"/>
    <col min="13074" max="13074" width="13.5703125" style="52" bestFit="1" customWidth="1"/>
    <col min="13075" max="13075" width="9.140625" style="52"/>
    <col min="13076" max="13076" width="12.5703125" style="52" bestFit="1" customWidth="1"/>
    <col min="13077" max="13312" width="9.140625" style="52"/>
    <col min="13313" max="13313" width="3.85546875" style="52" customWidth="1"/>
    <col min="13314" max="13314" width="5.140625" style="52" customWidth="1"/>
    <col min="13315" max="13315" width="34.7109375" style="52" customWidth="1"/>
    <col min="13316" max="13316" width="15.5703125" style="52" customWidth="1"/>
    <col min="13317" max="13317" width="10.42578125" style="52" bestFit="1" customWidth="1"/>
    <col min="13318" max="13318" width="12.85546875" style="52" customWidth="1"/>
    <col min="13319" max="13319" width="14.28515625" style="52" customWidth="1"/>
    <col min="13320" max="13320" width="11" style="52" customWidth="1"/>
    <col min="13321" max="13321" width="10.42578125" style="52" bestFit="1" customWidth="1"/>
    <col min="13322" max="13322" width="13.28515625" style="52" customWidth="1"/>
    <col min="13323" max="13323" width="14.85546875" style="52" customWidth="1"/>
    <col min="13324" max="13324" width="11" style="52" customWidth="1"/>
    <col min="13325" max="13325" width="14.85546875" style="52" customWidth="1"/>
    <col min="13326" max="13326" width="14.5703125" style="52" customWidth="1"/>
    <col min="13327" max="13327" width="13.7109375" style="52" customWidth="1"/>
    <col min="13328" max="13328" width="3.7109375" style="52" customWidth="1"/>
    <col min="13329" max="13329" width="9.140625" style="52"/>
    <col min="13330" max="13330" width="13.5703125" style="52" bestFit="1" customWidth="1"/>
    <col min="13331" max="13331" width="9.140625" style="52"/>
    <col min="13332" max="13332" width="12.5703125" style="52" bestFit="1" customWidth="1"/>
    <col min="13333" max="13568" width="9.140625" style="52"/>
    <col min="13569" max="13569" width="3.85546875" style="52" customWidth="1"/>
    <col min="13570" max="13570" width="5.140625" style="52" customWidth="1"/>
    <col min="13571" max="13571" width="34.7109375" style="52" customWidth="1"/>
    <col min="13572" max="13572" width="15.5703125" style="52" customWidth="1"/>
    <col min="13573" max="13573" width="10.42578125" style="52" bestFit="1" customWidth="1"/>
    <col min="13574" max="13574" width="12.85546875" style="52" customWidth="1"/>
    <col min="13575" max="13575" width="14.28515625" style="52" customWidth="1"/>
    <col min="13576" max="13576" width="11" style="52" customWidth="1"/>
    <col min="13577" max="13577" width="10.42578125" style="52" bestFit="1" customWidth="1"/>
    <col min="13578" max="13578" width="13.28515625" style="52" customWidth="1"/>
    <col min="13579" max="13579" width="14.85546875" style="52" customWidth="1"/>
    <col min="13580" max="13580" width="11" style="52" customWidth="1"/>
    <col min="13581" max="13581" width="14.85546875" style="52" customWidth="1"/>
    <col min="13582" max="13582" width="14.5703125" style="52" customWidth="1"/>
    <col min="13583" max="13583" width="13.7109375" style="52" customWidth="1"/>
    <col min="13584" max="13584" width="3.7109375" style="52" customWidth="1"/>
    <col min="13585" max="13585" width="9.140625" style="52"/>
    <col min="13586" max="13586" width="13.5703125" style="52" bestFit="1" customWidth="1"/>
    <col min="13587" max="13587" width="9.140625" style="52"/>
    <col min="13588" max="13588" width="12.5703125" style="52" bestFit="1" customWidth="1"/>
    <col min="13589" max="13824" width="9.140625" style="52"/>
    <col min="13825" max="13825" width="3.85546875" style="52" customWidth="1"/>
    <col min="13826" max="13826" width="5.140625" style="52" customWidth="1"/>
    <col min="13827" max="13827" width="34.7109375" style="52" customWidth="1"/>
    <col min="13828" max="13828" width="15.5703125" style="52" customWidth="1"/>
    <col min="13829" max="13829" width="10.42578125" style="52" bestFit="1" customWidth="1"/>
    <col min="13830" max="13830" width="12.85546875" style="52" customWidth="1"/>
    <col min="13831" max="13831" width="14.28515625" style="52" customWidth="1"/>
    <col min="13832" max="13832" width="11" style="52" customWidth="1"/>
    <col min="13833" max="13833" width="10.42578125" style="52" bestFit="1" customWidth="1"/>
    <col min="13834" max="13834" width="13.28515625" style="52" customWidth="1"/>
    <col min="13835" max="13835" width="14.85546875" style="52" customWidth="1"/>
    <col min="13836" max="13836" width="11" style="52" customWidth="1"/>
    <col min="13837" max="13837" width="14.85546875" style="52" customWidth="1"/>
    <col min="13838" max="13838" width="14.5703125" style="52" customWidth="1"/>
    <col min="13839" max="13839" width="13.7109375" style="52" customWidth="1"/>
    <col min="13840" max="13840" width="3.7109375" style="52" customWidth="1"/>
    <col min="13841" max="13841" width="9.140625" style="52"/>
    <col min="13842" max="13842" width="13.5703125" style="52" bestFit="1" customWidth="1"/>
    <col min="13843" max="13843" width="9.140625" style="52"/>
    <col min="13844" max="13844" width="12.5703125" style="52" bestFit="1" customWidth="1"/>
    <col min="13845" max="14080" width="9.140625" style="52"/>
    <col min="14081" max="14081" width="3.85546875" style="52" customWidth="1"/>
    <col min="14082" max="14082" width="5.140625" style="52" customWidth="1"/>
    <col min="14083" max="14083" width="34.7109375" style="52" customWidth="1"/>
    <col min="14084" max="14084" width="15.5703125" style="52" customWidth="1"/>
    <col min="14085" max="14085" width="10.42578125" style="52" bestFit="1" customWidth="1"/>
    <col min="14086" max="14086" width="12.85546875" style="52" customWidth="1"/>
    <col min="14087" max="14087" width="14.28515625" style="52" customWidth="1"/>
    <col min="14088" max="14088" width="11" style="52" customWidth="1"/>
    <col min="14089" max="14089" width="10.42578125" style="52" bestFit="1" customWidth="1"/>
    <col min="14090" max="14090" width="13.28515625" style="52" customWidth="1"/>
    <col min="14091" max="14091" width="14.85546875" style="52" customWidth="1"/>
    <col min="14092" max="14092" width="11" style="52" customWidth="1"/>
    <col min="14093" max="14093" width="14.85546875" style="52" customWidth="1"/>
    <col min="14094" max="14094" width="14.5703125" style="52" customWidth="1"/>
    <col min="14095" max="14095" width="13.7109375" style="52" customWidth="1"/>
    <col min="14096" max="14096" width="3.7109375" style="52" customWidth="1"/>
    <col min="14097" max="14097" width="9.140625" style="52"/>
    <col min="14098" max="14098" width="13.5703125" style="52" bestFit="1" customWidth="1"/>
    <col min="14099" max="14099" width="9.140625" style="52"/>
    <col min="14100" max="14100" width="12.5703125" style="52" bestFit="1" customWidth="1"/>
    <col min="14101" max="14336" width="9.140625" style="52"/>
    <col min="14337" max="14337" width="3.85546875" style="52" customWidth="1"/>
    <col min="14338" max="14338" width="5.140625" style="52" customWidth="1"/>
    <col min="14339" max="14339" width="34.7109375" style="52" customWidth="1"/>
    <col min="14340" max="14340" width="15.5703125" style="52" customWidth="1"/>
    <col min="14341" max="14341" width="10.42578125" style="52" bestFit="1" customWidth="1"/>
    <col min="14342" max="14342" width="12.85546875" style="52" customWidth="1"/>
    <col min="14343" max="14343" width="14.28515625" style="52" customWidth="1"/>
    <col min="14344" max="14344" width="11" style="52" customWidth="1"/>
    <col min="14345" max="14345" width="10.42578125" style="52" bestFit="1" customWidth="1"/>
    <col min="14346" max="14346" width="13.28515625" style="52" customWidth="1"/>
    <col min="14347" max="14347" width="14.85546875" style="52" customWidth="1"/>
    <col min="14348" max="14348" width="11" style="52" customWidth="1"/>
    <col min="14349" max="14349" width="14.85546875" style="52" customWidth="1"/>
    <col min="14350" max="14350" width="14.5703125" style="52" customWidth="1"/>
    <col min="14351" max="14351" width="13.7109375" style="52" customWidth="1"/>
    <col min="14352" max="14352" width="3.7109375" style="52" customWidth="1"/>
    <col min="14353" max="14353" width="9.140625" style="52"/>
    <col min="14354" max="14354" width="13.5703125" style="52" bestFit="1" customWidth="1"/>
    <col min="14355" max="14355" width="9.140625" style="52"/>
    <col min="14356" max="14356" width="12.5703125" style="52" bestFit="1" customWidth="1"/>
    <col min="14357" max="14592" width="9.140625" style="52"/>
    <col min="14593" max="14593" width="3.85546875" style="52" customWidth="1"/>
    <col min="14594" max="14594" width="5.140625" style="52" customWidth="1"/>
    <col min="14595" max="14595" width="34.7109375" style="52" customWidth="1"/>
    <col min="14596" max="14596" width="15.5703125" style="52" customWidth="1"/>
    <col min="14597" max="14597" width="10.42578125" style="52" bestFit="1" customWidth="1"/>
    <col min="14598" max="14598" width="12.85546875" style="52" customWidth="1"/>
    <col min="14599" max="14599" width="14.28515625" style="52" customWidth="1"/>
    <col min="14600" max="14600" width="11" style="52" customWidth="1"/>
    <col min="14601" max="14601" width="10.42578125" style="52" bestFit="1" customWidth="1"/>
    <col min="14602" max="14602" width="13.28515625" style="52" customWidth="1"/>
    <col min="14603" max="14603" width="14.85546875" style="52" customWidth="1"/>
    <col min="14604" max="14604" width="11" style="52" customWidth="1"/>
    <col min="14605" max="14605" width="14.85546875" style="52" customWidth="1"/>
    <col min="14606" max="14606" width="14.5703125" style="52" customWidth="1"/>
    <col min="14607" max="14607" width="13.7109375" style="52" customWidth="1"/>
    <col min="14608" max="14608" width="3.7109375" style="52" customWidth="1"/>
    <col min="14609" max="14609" width="9.140625" style="52"/>
    <col min="14610" max="14610" width="13.5703125" style="52" bestFit="1" customWidth="1"/>
    <col min="14611" max="14611" width="9.140625" style="52"/>
    <col min="14612" max="14612" width="12.5703125" style="52" bestFit="1" customWidth="1"/>
    <col min="14613" max="14848" width="9.140625" style="52"/>
    <col min="14849" max="14849" width="3.85546875" style="52" customWidth="1"/>
    <col min="14850" max="14850" width="5.140625" style="52" customWidth="1"/>
    <col min="14851" max="14851" width="34.7109375" style="52" customWidth="1"/>
    <col min="14852" max="14852" width="15.5703125" style="52" customWidth="1"/>
    <col min="14853" max="14853" width="10.42578125" style="52" bestFit="1" customWidth="1"/>
    <col min="14854" max="14854" width="12.85546875" style="52" customWidth="1"/>
    <col min="14855" max="14855" width="14.28515625" style="52" customWidth="1"/>
    <col min="14856" max="14856" width="11" style="52" customWidth="1"/>
    <col min="14857" max="14857" width="10.42578125" style="52" bestFit="1" customWidth="1"/>
    <col min="14858" max="14858" width="13.28515625" style="52" customWidth="1"/>
    <col min="14859" max="14859" width="14.85546875" style="52" customWidth="1"/>
    <col min="14860" max="14860" width="11" style="52" customWidth="1"/>
    <col min="14861" max="14861" width="14.85546875" style="52" customWidth="1"/>
    <col min="14862" max="14862" width="14.5703125" style="52" customWidth="1"/>
    <col min="14863" max="14863" width="13.7109375" style="52" customWidth="1"/>
    <col min="14864" max="14864" width="3.7109375" style="52" customWidth="1"/>
    <col min="14865" max="14865" width="9.140625" style="52"/>
    <col min="14866" max="14866" width="13.5703125" style="52" bestFit="1" customWidth="1"/>
    <col min="14867" max="14867" width="9.140625" style="52"/>
    <col min="14868" max="14868" width="12.5703125" style="52" bestFit="1" customWidth="1"/>
    <col min="14869" max="15104" width="9.140625" style="52"/>
    <col min="15105" max="15105" width="3.85546875" style="52" customWidth="1"/>
    <col min="15106" max="15106" width="5.140625" style="52" customWidth="1"/>
    <col min="15107" max="15107" width="34.7109375" style="52" customWidth="1"/>
    <col min="15108" max="15108" width="15.5703125" style="52" customWidth="1"/>
    <col min="15109" max="15109" width="10.42578125" style="52" bestFit="1" customWidth="1"/>
    <col min="15110" max="15110" width="12.85546875" style="52" customWidth="1"/>
    <col min="15111" max="15111" width="14.28515625" style="52" customWidth="1"/>
    <col min="15112" max="15112" width="11" style="52" customWidth="1"/>
    <col min="15113" max="15113" width="10.42578125" style="52" bestFit="1" customWidth="1"/>
    <col min="15114" max="15114" width="13.28515625" style="52" customWidth="1"/>
    <col min="15115" max="15115" width="14.85546875" style="52" customWidth="1"/>
    <col min="15116" max="15116" width="11" style="52" customWidth="1"/>
    <col min="15117" max="15117" width="14.85546875" style="52" customWidth="1"/>
    <col min="15118" max="15118" width="14.5703125" style="52" customWidth="1"/>
    <col min="15119" max="15119" width="13.7109375" style="52" customWidth="1"/>
    <col min="15120" max="15120" width="3.7109375" style="52" customWidth="1"/>
    <col min="15121" max="15121" width="9.140625" style="52"/>
    <col min="15122" max="15122" width="13.5703125" style="52" bestFit="1" customWidth="1"/>
    <col min="15123" max="15123" width="9.140625" style="52"/>
    <col min="15124" max="15124" width="12.5703125" style="52" bestFit="1" customWidth="1"/>
    <col min="15125" max="15360" width="9.140625" style="52"/>
    <col min="15361" max="15361" width="3.85546875" style="52" customWidth="1"/>
    <col min="15362" max="15362" width="5.140625" style="52" customWidth="1"/>
    <col min="15363" max="15363" width="34.7109375" style="52" customWidth="1"/>
    <col min="15364" max="15364" width="15.5703125" style="52" customWidth="1"/>
    <col min="15365" max="15365" width="10.42578125" style="52" bestFit="1" customWidth="1"/>
    <col min="15366" max="15366" width="12.85546875" style="52" customWidth="1"/>
    <col min="15367" max="15367" width="14.28515625" style="52" customWidth="1"/>
    <col min="15368" max="15368" width="11" style="52" customWidth="1"/>
    <col min="15369" max="15369" width="10.42578125" style="52" bestFit="1" customWidth="1"/>
    <col min="15370" max="15370" width="13.28515625" style="52" customWidth="1"/>
    <col min="15371" max="15371" width="14.85546875" style="52" customWidth="1"/>
    <col min="15372" max="15372" width="11" style="52" customWidth="1"/>
    <col min="15373" max="15373" width="14.85546875" style="52" customWidth="1"/>
    <col min="15374" max="15374" width="14.5703125" style="52" customWidth="1"/>
    <col min="15375" max="15375" width="13.7109375" style="52" customWidth="1"/>
    <col min="15376" max="15376" width="3.7109375" style="52" customWidth="1"/>
    <col min="15377" max="15377" width="9.140625" style="52"/>
    <col min="15378" max="15378" width="13.5703125" style="52" bestFit="1" customWidth="1"/>
    <col min="15379" max="15379" width="9.140625" style="52"/>
    <col min="15380" max="15380" width="12.5703125" style="52" bestFit="1" customWidth="1"/>
    <col min="15381" max="15616" width="9.140625" style="52"/>
    <col min="15617" max="15617" width="3.85546875" style="52" customWidth="1"/>
    <col min="15618" max="15618" width="5.140625" style="52" customWidth="1"/>
    <col min="15619" max="15619" width="34.7109375" style="52" customWidth="1"/>
    <col min="15620" max="15620" width="15.5703125" style="52" customWidth="1"/>
    <col min="15621" max="15621" width="10.42578125" style="52" bestFit="1" customWidth="1"/>
    <col min="15622" max="15622" width="12.85546875" style="52" customWidth="1"/>
    <col min="15623" max="15623" width="14.28515625" style="52" customWidth="1"/>
    <col min="15624" max="15624" width="11" style="52" customWidth="1"/>
    <col min="15625" max="15625" width="10.42578125" style="52" bestFit="1" customWidth="1"/>
    <col min="15626" max="15626" width="13.28515625" style="52" customWidth="1"/>
    <col min="15627" max="15627" width="14.85546875" style="52" customWidth="1"/>
    <col min="15628" max="15628" width="11" style="52" customWidth="1"/>
    <col min="15629" max="15629" width="14.85546875" style="52" customWidth="1"/>
    <col min="15630" max="15630" width="14.5703125" style="52" customWidth="1"/>
    <col min="15631" max="15631" width="13.7109375" style="52" customWidth="1"/>
    <col min="15632" max="15632" width="3.7109375" style="52" customWidth="1"/>
    <col min="15633" max="15633" width="9.140625" style="52"/>
    <col min="15634" max="15634" width="13.5703125" style="52" bestFit="1" customWidth="1"/>
    <col min="15635" max="15635" width="9.140625" style="52"/>
    <col min="15636" max="15636" width="12.5703125" style="52" bestFit="1" customWidth="1"/>
    <col min="15637" max="15872" width="9.140625" style="52"/>
    <col min="15873" max="15873" width="3.85546875" style="52" customWidth="1"/>
    <col min="15874" max="15874" width="5.140625" style="52" customWidth="1"/>
    <col min="15875" max="15875" width="34.7109375" style="52" customWidth="1"/>
    <col min="15876" max="15876" width="15.5703125" style="52" customWidth="1"/>
    <col min="15877" max="15877" width="10.42578125" style="52" bestFit="1" customWidth="1"/>
    <col min="15878" max="15878" width="12.85546875" style="52" customWidth="1"/>
    <col min="15879" max="15879" width="14.28515625" style="52" customWidth="1"/>
    <col min="15880" max="15880" width="11" style="52" customWidth="1"/>
    <col min="15881" max="15881" width="10.42578125" style="52" bestFit="1" customWidth="1"/>
    <col min="15882" max="15882" width="13.28515625" style="52" customWidth="1"/>
    <col min="15883" max="15883" width="14.85546875" style="52" customWidth="1"/>
    <col min="15884" max="15884" width="11" style="52" customWidth="1"/>
    <col min="15885" max="15885" width="14.85546875" style="52" customWidth="1"/>
    <col min="15886" max="15886" width="14.5703125" style="52" customWidth="1"/>
    <col min="15887" max="15887" width="13.7109375" style="52" customWidth="1"/>
    <col min="15888" max="15888" width="3.7109375" style="52" customWidth="1"/>
    <col min="15889" max="15889" width="9.140625" style="52"/>
    <col min="15890" max="15890" width="13.5703125" style="52" bestFit="1" customWidth="1"/>
    <col min="15891" max="15891" width="9.140625" style="52"/>
    <col min="15892" max="15892" width="12.5703125" style="52" bestFit="1" customWidth="1"/>
    <col min="15893" max="16128" width="9.140625" style="52"/>
    <col min="16129" max="16129" width="3.85546875" style="52" customWidth="1"/>
    <col min="16130" max="16130" width="5.140625" style="52" customWidth="1"/>
    <col min="16131" max="16131" width="34.7109375" style="52" customWidth="1"/>
    <col min="16132" max="16132" width="15.5703125" style="52" customWidth="1"/>
    <col min="16133" max="16133" width="10.42578125" style="52" bestFit="1" customWidth="1"/>
    <col min="16134" max="16134" width="12.85546875" style="52" customWidth="1"/>
    <col min="16135" max="16135" width="14.28515625" style="52" customWidth="1"/>
    <col min="16136" max="16136" width="11" style="52" customWidth="1"/>
    <col min="16137" max="16137" width="10.42578125" style="52" bestFit="1" customWidth="1"/>
    <col min="16138" max="16138" width="13.28515625" style="52" customWidth="1"/>
    <col min="16139" max="16139" width="14.85546875" style="52" customWidth="1"/>
    <col min="16140" max="16140" width="11" style="52" customWidth="1"/>
    <col min="16141" max="16141" width="14.85546875" style="52" customWidth="1"/>
    <col min="16142" max="16142" width="14.5703125" style="52" customWidth="1"/>
    <col min="16143" max="16143" width="13.7109375" style="52" customWidth="1"/>
    <col min="16144" max="16144" width="3.7109375" style="52" customWidth="1"/>
    <col min="16145" max="16145" width="9.140625" style="52"/>
    <col min="16146" max="16146" width="13.5703125" style="52" bestFit="1" customWidth="1"/>
    <col min="16147" max="16147" width="9.140625" style="52"/>
    <col min="16148" max="16148" width="12.5703125" style="52" bestFit="1" customWidth="1"/>
    <col min="16149" max="16384" width="9.140625" style="52"/>
  </cols>
  <sheetData>
    <row r="2" spans="2:20" x14ac:dyDescent="0.25">
      <c r="B2" s="400" t="s">
        <v>401</v>
      </c>
      <c r="C2" s="400"/>
      <c r="D2" s="400"/>
      <c r="M2" s="372"/>
      <c r="N2" s="372"/>
      <c r="O2" s="372"/>
    </row>
    <row r="3" spans="2:20" x14ac:dyDescent="0.25">
      <c r="B3" s="400"/>
      <c r="C3" s="400"/>
      <c r="D3" s="400"/>
      <c r="M3" s="372"/>
      <c r="N3" s="372"/>
      <c r="O3" s="372"/>
    </row>
    <row r="4" spans="2:20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26.25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19.149999999999999" customHeight="1" thickBot="1" x14ac:dyDescent="0.3">
      <c r="B8" s="140" t="s">
        <v>14</v>
      </c>
      <c r="C8" s="141" t="s">
        <v>54</v>
      </c>
      <c r="D8" s="170">
        <v>13823788.09</v>
      </c>
      <c r="E8" s="170">
        <v>0</v>
      </c>
      <c r="F8" s="170">
        <v>530762.98</v>
      </c>
      <c r="G8" s="170">
        <v>0</v>
      </c>
      <c r="H8" s="170">
        <v>0</v>
      </c>
      <c r="I8" s="170">
        <v>0</v>
      </c>
      <c r="J8" s="170">
        <v>12395.1</v>
      </c>
      <c r="K8" s="170">
        <v>0</v>
      </c>
      <c r="L8" s="170">
        <v>0</v>
      </c>
      <c r="M8" s="171">
        <v>14342155.970000001</v>
      </c>
      <c r="N8" s="170">
        <v>13246891.84</v>
      </c>
      <c r="O8" s="172">
        <v>1095264.1299999999</v>
      </c>
      <c r="R8" s="61"/>
      <c r="T8" s="61"/>
    </row>
    <row r="9" spans="2:20" ht="20.45" customHeight="1" thickBot="1" x14ac:dyDescent="0.3">
      <c r="B9" s="140" t="s">
        <v>55</v>
      </c>
      <c r="C9" s="141" t="s">
        <v>56</v>
      </c>
      <c r="D9" s="170">
        <v>0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1">
        <v>0</v>
      </c>
      <c r="N9" s="170">
        <v>0</v>
      </c>
      <c r="O9" s="172">
        <v>0</v>
      </c>
      <c r="R9" s="61"/>
      <c r="T9" s="61"/>
    </row>
    <row r="10" spans="2:20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T10" s="61"/>
    </row>
    <row r="11" spans="2:20" ht="30.75" thickBot="1" x14ac:dyDescent="0.3">
      <c r="B11" s="140" t="s">
        <v>59</v>
      </c>
      <c r="C11" s="141" t="s">
        <v>60</v>
      </c>
      <c r="D11" s="170">
        <v>805927.15</v>
      </c>
      <c r="E11" s="170">
        <v>0</v>
      </c>
      <c r="F11" s="170">
        <v>0</v>
      </c>
      <c r="G11" s="170">
        <v>0</v>
      </c>
      <c r="H11" s="170">
        <v>0</v>
      </c>
      <c r="I11" s="170">
        <v>0</v>
      </c>
      <c r="J11" s="170">
        <v>0</v>
      </c>
      <c r="K11" s="170">
        <v>0</v>
      </c>
      <c r="L11" s="170">
        <v>0</v>
      </c>
      <c r="M11" s="171">
        <v>805927.15</v>
      </c>
      <c r="N11" s="170">
        <v>183580.27</v>
      </c>
      <c r="O11" s="172">
        <v>622346.88</v>
      </c>
      <c r="R11" s="61"/>
      <c r="T11" s="61"/>
    </row>
    <row r="12" spans="2:20" ht="24.6" customHeight="1" thickBot="1" x14ac:dyDescent="0.3">
      <c r="B12" s="140" t="s">
        <v>61</v>
      </c>
      <c r="C12" s="141" t="s">
        <v>62</v>
      </c>
      <c r="D12" s="170">
        <v>11252755.550000001</v>
      </c>
      <c r="E12" s="170">
        <v>0</v>
      </c>
      <c r="F12" s="170">
        <v>412704.98</v>
      </c>
      <c r="G12" s="170">
        <v>0</v>
      </c>
      <c r="H12" s="170">
        <v>0</v>
      </c>
      <c r="I12" s="170">
        <v>0</v>
      </c>
      <c r="J12" s="170">
        <v>9556.93</v>
      </c>
      <c r="K12" s="170">
        <v>0</v>
      </c>
      <c r="L12" s="170">
        <v>0</v>
      </c>
      <c r="M12" s="171">
        <v>11655903.6</v>
      </c>
      <c r="N12" s="170">
        <v>11297886.35</v>
      </c>
      <c r="O12" s="172">
        <v>358017.25</v>
      </c>
      <c r="R12" s="61"/>
      <c r="T12" s="61"/>
    </row>
    <row r="13" spans="2:20" ht="24.6" customHeight="1" thickBot="1" x14ac:dyDescent="0.3">
      <c r="B13" s="140" t="s">
        <v>63</v>
      </c>
      <c r="C13" s="141" t="s">
        <v>64</v>
      </c>
      <c r="D13" s="170">
        <v>107720.78</v>
      </c>
      <c r="E13" s="170">
        <v>0</v>
      </c>
      <c r="F13" s="170">
        <v>114900</v>
      </c>
      <c r="G13" s="170">
        <v>0</v>
      </c>
      <c r="H13" s="170">
        <v>0</v>
      </c>
      <c r="I13" s="170">
        <v>0</v>
      </c>
      <c r="J13" s="170">
        <v>0</v>
      </c>
      <c r="K13" s="170">
        <v>0</v>
      </c>
      <c r="L13" s="170">
        <v>0</v>
      </c>
      <c r="M13" s="171">
        <v>222620.78</v>
      </c>
      <c r="N13" s="170">
        <v>107720.78</v>
      </c>
      <c r="O13" s="172">
        <v>114900</v>
      </c>
      <c r="R13" s="61"/>
      <c r="T13" s="61"/>
    </row>
    <row r="14" spans="2:20" ht="24.6" customHeight="1" thickBot="1" x14ac:dyDescent="0.3">
      <c r="B14" s="140" t="s">
        <v>65</v>
      </c>
      <c r="C14" s="141" t="s">
        <v>66</v>
      </c>
      <c r="D14" s="170">
        <v>1657384.61</v>
      </c>
      <c r="E14" s="170">
        <v>0</v>
      </c>
      <c r="F14" s="170">
        <v>3158</v>
      </c>
      <c r="G14" s="170">
        <v>0</v>
      </c>
      <c r="H14" s="170">
        <v>0</v>
      </c>
      <c r="I14" s="170">
        <v>0</v>
      </c>
      <c r="J14" s="170">
        <v>2838.17</v>
      </c>
      <c r="K14" s="170">
        <v>0</v>
      </c>
      <c r="L14" s="170">
        <v>0</v>
      </c>
      <c r="M14" s="171">
        <v>1657704.44</v>
      </c>
      <c r="N14" s="170">
        <v>1657704.44</v>
      </c>
      <c r="O14" s="172">
        <v>0</v>
      </c>
      <c r="R14" s="61"/>
      <c r="T14" s="61"/>
    </row>
    <row r="15" spans="2:20" ht="22.15" customHeight="1" thickBot="1" x14ac:dyDescent="0.3">
      <c r="B15" s="143" t="s">
        <v>19</v>
      </c>
      <c r="C15" s="141" t="s">
        <v>67</v>
      </c>
      <c r="D15" s="170">
        <v>0</v>
      </c>
      <c r="E15" s="170">
        <v>0</v>
      </c>
      <c r="F15" s="170">
        <v>0</v>
      </c>
      <c r="G15" s="170">
        <v>0</v>
      </c>
      <c r="H15" s="170">
        <v>0</v>
      </c>
      <c r="I15" s="170">
        <v>0</v>
      </c>
      <c r="J15" s="170">
        <v>0</v>
      </c>
      <c r="K15" s="170">
        <v>0</v>
      </c>
      <c r="L15" s="170">
        <v>0</v>
      </c>
      <c r="M15" s="171">
        <v>0</v>
      </c>
      <c r="N15" s="170">
        <v>0</v>
      </c>
      <c r="O15" s="172">
        <v>0</v>
      </c>
      <c r="R15" s="61"/>
      <c r="T15" s="61"/>
    </row>
    <row r="16" spans="2:20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T16" s="61"/>
    </row>
    <row r="17" spans="2:20" ht="20.45" customHeight="1" thickBot="1" x14ac:dyDescent="0.3">
      <c r="B17" s="143" t="s">
        <v>23</v>
      </c>
      <c r="C17" s="141" t="s">
        <v>69</v>
      </c>
      <c r="D17" s="170">
        <v>2003635.45</v>
      </c>
      <c r="E17" s="170">
        <v>0</v>
      </c>
      <c r="F17" s="170">
        <v>54451.61</v>
      </c>
      <c r="G17" s="170">
        <v>0</v>
      </c>
      <c r="H17" s="170">
        <v>0</v>
      </c>
      <c r="I17" s="170">
        <v>0</v>
      </c>
      <c r="J17" s="170">
        <v>0</v>
      </c>
      <c r="K17" s="170">
        <v>0</v>
      </c>
      <c r="L17" s="170">
        <v>0</v>
      </c>
      <c r="M17" s="171">
        <v>2058087.06</v>
      </c>
      <c r="N17" s="170">
        <v>1996109.7</v>
      </c>
      <c r="O17" s="172">
        <v>61977.36</v>
      </c>
      <c r="R17" s="61"/>
      <c r="T17" s="61"/>
    </row>
    <row r="18" spans="2:20" ht="22.15" customHeight="1" thickBot="1" x14ac:dyDescent="0.3">
      <c r="B18" s="402" t="s">
        <v>70</v>
      </c>
      <c r="C18" s="403"/>
      <c r="D18" s="171">
        <v>15827423.539999999</v>
      </c>
      <c r="E18" s="171">
        <v>0</v>
      </c>
      <c r="F18" s="171">
        <v>585214.59</v>
      </c>
      <c r="G18" s="171">
        <v>0</v>
      </c>
      <c r="H18" s="171">
        <v>0</v>
      </c>
      <c r="I18" s="171">
        <v>0</v>
      </c>
      <c r="J18" s="171">
        <v>12395.1</v>
      </c>
      <c r="K18" s="171">
        <v>0</v>
      </c>
      <c r="L18" s="171">
        <v>0</v>
      </c>
      <c r="M18" s="171">
        <v>16400243.029999999</v>
      </c>
      <c r="N18" s="171">
        <v>15243001.539999999</v>
      </c>
      <c r="O18" s="172">
        <v>1157241.49</v>
      </c>
      <c r="R18" s="61"/>
      <c r="T18" s="61"/>
    </row>
    <row r="19" spans="2:20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0</v>
      </c>
      <c r="H19" s="144" t="s">
        <v>72</v>
      </c>
      <c r="I19" s="144" t="s">
        <v>72</v>
      </c>
      <c r="J19" s="144" t="s">
        <v>72</v>
      </c>
      <c r="K19" s="145">
        <v>0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>
      <c r="M24" s="61"/>
    </row>
    <row r="25" spans="2:20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70866141732283472" right="0.70866141732283472" top="0.74803149606299213" bottom="0.74803149606299213" header="0.31496062992125984" footer="0.31496062992125984"/>
  <pageSetup scale="5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6"/>
  <sheetViews>
    <sheetView showGridLines="0" showOutlineSymbols="0" zoomScale="85" zoomScaleNormal="85" workbookViewId="0">
      <selection activeCell="M2" sqref="M2:O2"/>
    </sheetView>
  </sheetViews>
  <sheetFormatPr defaultRowHeight="15" x14ac:dyDescent="0.25"/>
  <cols>
    <col min="1" max="1" width="3.85546875" style="52" customWidth="1"/>
    <col min="2" max="2" width="5.85546875" style="52" customWidth="1"/>
    <col min="3" max="3" width="41" style="52" customWidth="1"/>
    <col min="4" max="4" width="20.5703125" style="52" bestFit="1" customWidth="1"/>
    <col min="5" max="5" width="10.42578125" style="52" bestFit="1" customWidth="1"/>
    <col min="6" max="6" width="17.28515625" style="52" bestFit="1" customWidth="1"/>
    <col min="7" max="7" width="19.5703125" style="52" customWidth="1"/>
    <col min="8" max="8" width="17.28515625" style="52" bestFit="1" customWidth="1"/>
    <col min="9" max="9" width="10.42578125" style="52" bestFit="1" customWidth="1"/>
    <col min="10" max="10" width="17.28515625" style="52" bestFit="1" customWidth="1"/>
    <col min="11" max="11" width="18.85546875" style="52" customWidth="1"/>
    <col min="12" max="12" width="16" style="52" bestFit="1" customWidth="1"/>
    <col min="13" max="13" width="20.5703125" style="52" bestFit="1" customWidth="1"/>
    <col min="14" max="14" width="19.85546875" style="52" customWidth="1"/>
    <col min="15" max="15" width="21.28515625" style="52" customWidth="1"/>
    <col min="16" max="16" width="3.7109375" style="52" customWidth="1"/>
    <col min="17" max="17" width="9.140625" style="52"/>
    <col min="18" max="18" width="17.5703125" style="52" bestFit="1" customWidth="1"/>
    <col min="19" max="19" width="9.140625" style="52"/>
    <col min="20" max="20" width="17.5703125" style="52" bestFit="1" customWidth="1"/>
    <col min="21" max="256" width="9.140625" style="52"/>
    <col min="257" max="257" width="3.85546875" style="52" customWidth="1"/>
    <col min="258" max="258" width="5.85546875" style="52" customWidth="1"/>
    <col min="259" max="259" width="41" style="52" customWidth="1"/>
    <col min="260" max="260" width="20.5703125" style="52" bestFit="1" customWidth="1"/>
    <col min="261" max="261" width="10.42578125" style="52" bestFit="1" customWidth="1"/>
    <col min="262" max="262" width="17.28515625" style="52" bestFit="1" customWidth="1"/>
    <col min="263" max="263" width="19.5703125" style="52" customWidth="1"/>
    <col min="264" max="264" width="17.28515625" style="52" bestFit="1" customWidth="1"/>
    <col min="265" max="265" width="10.42578125" style="52" bestFit="1" customWidth="1"/>
    <col min="266" max="266" width="17.28515625" style="52" bestFit="1" customWidth="1"/>
    <col min="267" max="267" width="18.85546875" style="52" customWidth="1"/>
    <col min="268" max="268" width="16" style="52" bestFit="1" customWidth="1"/>
    <col min="269" max="269" width="20.5703125" style="52" bestFit="1" customWidth="1"/>
    <col min="270" max="270" width="19.85546875" style="52" customWidth="1"/>
    <col min="271" max="271" width="21.28515625" style="52" customWidth="1"/>
    <col min="272" max="272" width="3.7109375" style="52" customWidth="1"/>
    <col min="273" max="273" width="9.140625" style="52"/>
    <col min="274" max="274" width="17.5703125" style="52" bestFit="1" customWidth="1"/>
    <col min="275" max="275" width="9.140625" style="52"/>
    <col min="276" max="276" width="17.5703125" style="52" bestFit="1" customWidth="1"/>
    <col min="277" max="512" width="9.140625" style="52"/>
    <col min="513" max="513" width="3.85546875" style="52" customWidth="1"/>
    <col min="514" max="514" width="5.85546875" style="52" customWidth="1"/>
    <col min="515" max="515" width="41" style="52" customWidth="1"/>
    <col min="516" max="516" width="20.5703125" style="52" bestFit="1" customWidth="1"/>
    <col min="517" max="517" width="10.42578125" style="52" bestFit="1" customWidth="1"/>
    <col min="518" max="518" width="17.28515625" style="52" bestFit="1" customWidth="1"/>
    <col min="519" max="519" width="19.5703125" style="52" customWidth="1"/>
    <col min="520" max="520" width="17.28515625" style="52" bestFit="1" customWidth="1"/>
    <col min="521" max="521" width="10.42578125" style="52" bestFit="1" customWidth="1"/>
    <col min="522" max="522" width="17.28515625" style="52" bestFit="1" customWidth="1"/>
    <col min="523" max="523" width="18.85546875" style="52" customWidth="1"/>
    <col min="524" max="524" width="16" style="52" bestFit="1" customWidth="1"/>
    <col min="525" max="525" width="20.5703125" style="52" bestFit="1" customWidth="1"/>
    <col min="526" max="526" width="19.85546875" style="52" customWidth="1"/>
    <col min="527" max="527" width="21.28515625" style="52" customWidth="1"/>
    <col min="528" max="528" width="3.7109375" style="52" customWidth="1"/>
    <col min="529" max="529" width="9.140625" style="52"/>
    <col min="530" max="530" width="17.5703125" style="52" bestFit="1" customWidth="1"/>
    <col min="531" max="531" width="9.140625" style="52"/>
    <col min="532" max="532" width="17.5703125" style="52" bestFit="1" customWidth="1"/>
    <col min="533" max="768" width="9.140625" style="52"/>
    <col min="769" max="769" width="3.85546875" style="52" customWidth="1"/>
    <col min="770" max="770" width="5.85546875" style="52" customWidth="1"/>
    <col min="771" max="771" width="41" style="52" customWidth="1"/>
    <col min="772" max="772" width="20.5703125" style="52" bestFit="1" customWidth="1"/>
    <col min="773" max="773" width="10.42578125" style="52" bestFit="1" customWidth="1"/>
    <col min="774" max="774" width="17.28515625" style="52" bestFit="1" customWidth="1"/>
    <col min="775" max="775" width="19.5703125" style="52" customWidth="1"/>
    <col min="776" max="776" width="17.28515625" style="52" bestFit="1" customWidth="1"/>
    <col min="777" max="777" width="10.42578125" style="52" bestFit="1" customWidth="1"/>
    <col min="778" max="778" width="17.28515625" style="52" bestFit="1" customWidth="1"/>
    <col min="779" max="779" width="18.85546875" style="52" customWidth="1"/>
    <col min="780" max="780" width="16" style="52" bestFit="1" customWidth="1"/>
    <col min="781" max="781" width="20.5703125" style="52" bestFit="1" customWidth="1"/>
    <col min="782" max="782" width="19.85546875" style="52" customWidth="1"/>
    <col min="783" max="783" width="21.28515625" style="52" customWidth="1"/>
    <col min="784" max="784" width="3.7109375" style="52" customWidth="1"/>
    <col min="785" max="785" width="9.140625" style="52"/>
    <col min="786" max="786" width="17.5703125" style="52" bestFit="1" customWidth="1"/>
    <col min="787" max="787" width="9.140625" style="52"/>
    <col min="788" max="788" width="17.5703125" style="52" bestFit="1" customWidth="1"/>
    <col min="789" max="1024" width="9.140625" style="52"/>
    <col min="1025" max="1025" width="3.85546875" style="52" customWidth="1"/>
    <col min="1026" max="1026" width="5.85546875" style="52" customWidth="1"/>
    <col min="1027" max="1027" width="41" style="52" customWidth="1"/>
    <col min="1028" max="1028" width="20.5703125" style="52" bestFit="1" customWidth="1"/>
    <col min="1029" max="1029" width="10.42578125" style="52" bestFit="1" customWidth="1"/>
    <col min="1030" max="1030" width="17.28515625" style="52" bestFit="1" customWidth="1"/>
    <col min="1031" max="1031" width="19.5703125" style="52" customWidth="1"/>
    <col min="1032" max="1032" width="17.28515625" style="52" bestFit="1" customWidth="1"/>
    <col min="1033" max="1033" width="10.42578125" style="52" bestFit="1" customWidth="1"/>
    <col min="1034" max="1034" width="17.28515625" style="52" bestFit="1" customWidth="1"/>
    <col min="1035" max="1035" width="18.85546875" style="52" customWidth="1"/>
    <col min="1036" max="1036" width="16" style="52" bestFit="1" customWidth="1"/>
    <col min="1037" max="1037" width="20.5703125" style="52" bestFit="1" customWidth="1"/>
    <col min="1038" max="1038" width="19.85546875" style="52" customWidth="1"/>
    <col min="1039" max="1039" width="21.28515625" style="52" customWidth="1"/>
    <col min="1040" max="1040" width="3.7109375" style="52" customWidth="1"/>
    <col min="1041" max="1041" width="9.140625" style="52"/>
    <col min="1042" max="1042" width="17.5703125" style="52" bestFit="1" customWidth="1"/>
    <col min="1043" max="1043" width="9.140625" style="52"/>
    <col min="1044" max="1044" width="17.5703125" style="52" bestFit="1" customWidth="1"/>
    <col min="1045" max="1280" width="9.140625" style="52"/>
    <col min="1281" max="1281" width="3.85546875" style="52" customWidth="1"/>
    <col min="1282" max="1282" width="5.85546875" style="52" customWidth="1"/>
    <col min="1283" max="1283" width="41" style="52" customWidth="1"/>
    <col min="1284" max="1284" width="20.5703125" style="52" bestFit="1" customWidth="1"/>
    <col min="1285" max="1285" width="10.42578125" style="52" bestFit="1" customWidth="1"/>
    <col min="1286" max="1286" width="17.28515625" style="52" bestFit="1" customWidth="1"/>
    <col min="1287" max="1287" width="19.5703125" style="52" customWidth="1"/>
    <col min="1288" max="1288" width="17.28515625" style="52" bestFit="1" customWidth="1"/>
    <col min="1289" max="1289" width="10.42578125" style="52" bestFit="1" customWidth="1"/>
    <col min="1290" max="1290" width="17.28515625" style="52" bestFit="1" customWidth="1"/>
    <col min="1291" max="1291" width="18.85546875" style="52" customWidth="1"/>
    <col min="1292" max="1292" width="16" style="52" bestFit="1" customWidth="1"/>
    <col min="1293" max="1293" width="20.5703125" style="52" bestFit="1" customWidth="1"/>
    <col min="1294" max="1294" width="19.85546875" style="52" customWidth="1"/>
    <col min="1295" max="1295" width="21.28515625" style="52" customWidth="1"/>
    <col min="1296" max="1296" width="3.7109375" style="52" customWidth="1"/>
    <col min="1297" max="1297" width="9.140625" style="52"/>
    <col min="1298" max="1298" width="17.5703125" style="52" bestFit="1" customWidth="1"/>
    <col min="1299" max="1299" width="9.140625" style="52"/>
    <col min="1300" max="1300" width="17.5703125" style="52" bestFit="1" customWidth="1"/>
    <col min="1301" max="1536" width="9.140625" style="52"/>
    <col min="1537" max="1537" width="3.85546875" style="52" customWidth="1"/>
    <col min="1538" max="1538" width="5.85546875" style="52" customWidth="1"/>
    <col min="1539" max="1539" width="41" style="52" customWidth="1"/>
    <col min="1540" max="1540" width="20.5703125" style="52" bestFit="1" customWidth="1"/>
    <col min="1541" max="1541" width="10.42578125" style="52" bestFit="1" customWidth="1"/>
    <col min="1542" max="1542" width="17.28515625" style="52" bestFit="1" customWidth="1"/>
    <col min="1543" max="1543" width="19.5703125" style="52" customWidth="1"/>
    <col min="1544" max="1544" width="17.28515625" style="52" bestFit="1" customWidth="1"/>
    <col min="1545" max="1545" width="10.42578125" style="52" bestFit="1" customWidth="1"/>
    <col min="1546" max="1546" width="17.28515625" style="52" bestFit="1" customWidth="1"/>
    <col min="1547" max="1547" width="18.85546875" style="52" customWidth="1"/>
    <col min="1548" max="1548" width="16" style="52" bestFit="1" customWidth="1"/>
    <col min="1549" max="1549" width="20.5703125" style="52" bestFit="1" customWidth="1"/>
    <col min="1550" max="1550" width="19.85546875" style="52" customWidth="1"/>
    <col min="1551" max="1551" width="21.28515625" style="52" customWidth="1"/>
    <col min="1552" max="1552" width="3.7109375" style="52" customWidth="1"/>
    <col min="1553" max="1553" width="9.140625" style="52"/>
    <col min="1554" max="1554" width="17.5703125" style="52" bestFit="1" customWidth="1"/>
    <col min="1555" max="1555" width="9.140625" style="52"/>
    <col min="1556" max="1556" width="17.5703125" style="52" bestFit="1" customWidth="1"/>
    <col min="1557" max="1792" width="9.140625" style="52"/>
    <col min="1793" max="1793" width="3.85546875" style="52" customWidth="1"/>
    <col min="1794" max="1794" width="5.85546875" style="52" customWidth="1"/>
    <col min="1795" max="1795" width="41" style="52" customWidth="1"/>
    <col min="1796" max="1796" width="20.5703125" style="52" bestFit="1" customWidth="1"/>
    <col min="1797" max="1797" width="10.42578125" style="52" bestFit="1" customWidth="1"/>
    <col min="1798" max="1798" width="17.28515625" style="52" bestFit="1" customWidth="1"/>
    <col min="1799" max="1799" width="19.5703125" style="52" customWidth="1"/>
    <col min="1800" max="1800" width="17.28515625" style="52" bestFit="1" customWidth="1"/>
    <col min="1801" max="1801" width="10.42578125" style="52" bestFit="1" customWidth="1"/>
    <col min="1802" max="1802" width="17.28515625" style="52" bestFit="1" customWidth="1"/>
    <col min="1803" max="1803" width="18.85546875" style="52" customWidth="1"/>
    <col min="1804" max="1804" width="16" style="52" bestFit="1" customWidth="1"/>
    <col min="1805" max="1805" width="20.5703125" style="52" bestFit="1" customWidth="1"/>
    <col min="1806" max="1806" width="19.85546875" style="52" customWidth="1"/>
    <col min="1807" max="1807" width="21.28515625" style="52" customWidth="1"/>
    <col min="1808" max="1808" width="3.7109375" style="52" customWidth="1"/>
    <col min="1809" max="1809" width="9.140625" style="52"/>
    <col min="1810" max="1810" width="17.5703125" style="52" bestFit="1" customWidth="1"/>
    <col min="1811" max="1811" width="9.140625" style="52"/>
    <col min="1812" max="1812" width="17.5703125" style="52" bestFit="1" customWidth="1"/>
    <col min="1813" max="2048" width="9.140625" style="52"/>
    <col min="2049" max="2049" width="3.85546875" style="52" customWidth="1"/>
    <col min="2050" max="2050" width="5.85546875" style="52" customWidth="1"/>
    <col min="2051" max="2051" width="41" style="52" customWidth="1"/>
    <col min="2052" max="2052" width="20.5703125" style="52" bestFit="1" customWidth="1"/>
    <col min="2053" max="2053" width="10.42578125" style="52" bestFit="1" customWidth="1"/>
    <col min="2054" max="2054" width="17.28515625" style="52" bestFit="1" customWidth="1"/>
    <col min="2055" max="2055" width="19.5703125" style="52" customWidth="1"/>
    <col min="2056" max="2056" width="17.28515625" style="52" bestFit="1" customWidth="1"/>
    <col min="2057" max="2057" width="10.42578125" style="52" bestFit="1" customWidth="1"/>
    <col min="2058" max="2058" width="17.28515625" style="52" bestFit="1" customWidth="1"/>
    <col min="2059" max="2059" width="18.85546875" style="52" customWidth="1"/>
    <col min="2060" max="2060" width="16" style="52" bestFit="1" customWidth="1"/>
    <col min="2061" max="2061" width="20.5703125" style="52" bestFit="1" customWidth="1"/>
    <col min="2062" max="2062" width="19.85546875" style="52" customWidth="1"/>
    <col min="2063" max="2063" width="21.28515625" style="52" customWidth="1"/>
    <col min="2064" max="2064" width="3.7109375" style="52" customWidth="1"/>
    <col min="2065" max="2065" width="9.140625" style="52"/>
    <col min="2066" max="2066" width="17.5703125" style="52" bestFit="1" customWidth="1"/>
    <col min="2067" max="2067" width="9.140625" style="52"/>
    <col min="2068" max="2068" width="17.5703125" style="52" bestFit="1" customWidth="1"/>
    <col min="2069" max="2304" width="9.140625" style="52"/>
    <col min="2305" max="2305" width="3.85546875" style="52" customWidth="1"/>
    <col min="2306" max="2306" width="5.85546875" style="52" customWidth="1"/>
    <col min="2307" max="2307" width="41" style="52" customWidth="1"/>
    <col min="2308" max="2308" width="20.5703125" style="52" bestFit="1" customWidth="1"/>
    <col min="2309" max="2309" width="10.42578125" style="52" bestFit="1" customWidth="1"/>
    <col min="2310" max="2310" width="17.28515625" style="52" bestFit="1" customWidth="1"/>
    <col min="2311" max="2311" width="19.5703125" style="52" customWidth="1"/>
    <col min="2312" max="2312" width="17.28515625" style="52" bestFit="1" customWidth="1"/>
    <col min="2313" max="2313" width="10.42578125" style="52" bestFit="1" customWidth="1"/>
    <col min="2314" max="2314" width="17.28515625" style="52" bestFit="1" customWidth="1"/>
    <col min="2315" max="2315" width="18.85546875" style="52" customWidth="1"/>
    <col min="2316" max="2316" width="16" style="52" bestFit="1" customWidth="1"/>
    <col min="2317" max="2317" width="20.5703125" style="52" bestFit="1" customWidth="1"/>
    <col min="2318" max="2318" width="19.85546875" style="52" customWidth="1"/>
    <col min="2319" max="2319" width="21.28515625" style="52" customWidth="1"/>
    <col min="2320" max="2320" width="3.7109375" style="52" customWidth="1"/>
    <col min="2321" max="2321" width="9.140625" style="52"/>
    <col min="2322" max="2322" width="17.5703125" style="52" bestFit="1" customWidth="1"/>
    <col min="2323" max="2323" width="9.140625" style="52"/>
    <col min="2324" max="2324" width="17.5703125" style="52" bestFit="1" customWidth="1"/>
    <col min="2325" max="2560" width="9.140625" style="52"/>
    <col min="2561" max="2561" width="3.85546875" style="52" customWidth="1"/>
    <col min="2562" max="2562" width="5.85546875" style="52" customWidth="1"/>
    <col min="2563" max="2563" width="41" style="52" customWidth="1"/>
    <col min="2564" max="2564" width="20.5703125" style="52" bestFit="1" customWidth="1"/>
    <col min="2565" max="2565" width="10.42578125" style="52" bestFit="1" customWidth="1"/>
    <col min="2566" max="2566" width="17.28515625" style="52" bestFit="1" customWidth="1"/>
    <col min="2567" max="2567" width="19.5703125" style="52" customWidth="1"/>
    <col min="2568" max="2568" width="17.28515625" style="52" bestFit="1" customWidth="1"/>
    <col min="2569" max="2569" width="10.42578125" style="52" bestFit="1" customWidth="1"/>
    <col min="2570" max="2570" width="17.28515625" style="52" bestFit="1" customWidth="1"/>
    <col min="2571" max="2571" width="18.85546875" style="52" customWidth="1"/>
    <col min="2572" max="2572" width="16" style="52" bestFit="1" customWidth="1"/>
    <col min="2573" max="2573" width="20.5703125" style="52" bestFit="1" customWidth="1"/>
    <col min="2574" max="2574" width="19.85546875" style="52" customWidth="1"/>
    <col min="2575" max="2575" width="21.28515625" style="52" customWidth="1"/>
    <col min="2576" max="2576" width="3.7109375" style="52" customWidth="1"/>
    <col min="2577" max="2577" width="9.140625" style="52"/>
    <col min="2578" max="2578" width="17.5703125" style="52" bestFit="1" customWidth="1"/>
    <col min="2579" max="2579" width="9.140625" style="52"/>
    <col min="2580" max="2580" width="17.5703125" style="52" bestFit="1" customWidth="1"/>
    <col min="2581" max="2816" width="9.140625" style="52"/>
    <col min="2817" max="2817" width="3.85546875" style="52" customWidth="1"/>
    <col min="2818" max="2818" width="5.85546875" style="52" customWidth="1"/>
    <col min="2819" max="2819" width="41" style="52" customWidth="1"/>
    <col min="2820" max="2820" width="20.5703125" style="52" bestFit="1" customWidth="1"/>
    <col min="2821" max="2821" width="10.42578125" style="52" bestFit="1" customWidth="1"/>
    <col min="2822" max="2822" width="17.28515625" style="52" bestFit="1" customWidth="1"/>
    <col min="2823" max="2823" width="19.5703125" style="52" customWidth="1"/>
    <col min="2824" max="2824" width="17.28515625" style="52" bestFit="1" customWidth="1"/>
    <col min="2825" max="2825" width="10.42578125" style="52" bestFit="1" customWidth="1"/>
    <col min="2826" max="2826" width="17.28515625" style="52" bestFit="1" customWidth="1"/>
    <col min="2827" max="2827" width="18.85546875" style="52" customWidth="1"/>
    <col min="2828" max="2828" width="16" style="52" bestFit="1" customWidth="1"/>
    <col min="2829" max="2829" width="20.5703125" style="52" bestFit="1" customWidth="1"/>
    <col min="2830" max="2830" width="19.85546875" style="52" customWidth="1"/>
    <col min="2831" max="2831" width="21.28515625" style="52" customWidth="1"/>
    <col min="2832" max="2832" width="3.7109375" style="52" customWidth="1"/>
    <col min="2833" max="2833" width="9.140625" style="52"/>
    <col min="2834" max="2834" width="17.5703125" style="52" bestFit="1" customWidth="1"/>
    <col min="2835" max="2835" width="9.140625" style="52"/>
    <col min="2836" max="2836" width="17.5703125" style="52" bestFit="1" customWidth="1"/>
    <col min="2837" max="3072" width="9.140625" style="52"/>
    <col min="3073" max="3073" width="3.85546875" style="52" customWidth="1"/>
    <col min="3074" max="3074" width="5.85546875" style="52" customWidth="1"/>
    <col min="3075" max="3075" width="41" style="52" customWidth="1"/>
    <col min="3076" max="3076" width="20.5703125" style="52" bestFit="1" customWidth="1"/>
    <col min="3077" max="3077" width="10.42578125" style="52" bestFit="1" customWidth="1"/>
    <col min="3078" max="3078" width="17.28515625" style="52" bestFit="1" customWidth="1"/>
    <col min="3079" max="3079" width="19.5703125" style="52" customWidth="1"/>
    <col min="3080" max="3080" width="17.28515625" style="52" bestFit="1" customWidth="1"/>
    <col min="3081" max="3081" width="10.42578125" style="52" bestFit="1" customWidth="1"/>
    <col min="3082" max="3082" width="17.28515625" style="52" bestFit="1" customWidth="1"/>
    <col min="3083" max="3083" width="18.85546875" style="52" customWidth="1"/>
    <col min="3084" max="3084" width="16" style="52" bestFit="1" customWidth="1"/>
    <col min="3085" max="3085" width="20.5703125" style="52" bestFit="1" customWidth="1"/>
    <col min="3086" max="3086" width="19.85546875" style="52" customWidth="1"/>
    <col min="3087" max="3087" width="21.28515625" style="52" customWidth="1"/>
    <col min="3088" max="3088" width="3.7109375" style="52" customWidth="1"/>
    <col min="3089" max="3089" width="9.140625" style="52"/>
    <col min="3090" max="3090" width="17.5703125" style="52" bestFit="1" customWidth="1"/>
    <col min="3091" max="3091" width="9.140625" style="52"/>
    <col min="3092" max="3092" width="17.5703125" style="52" bestFit="1" customWidth="1"/>
    <col min="3093" max="3328" width="9.140625" style="52"/>
    <col min="3329" max="3329" width="3.85546875" style="52" customWidth="1"/>
    <col min="3330" max="3330" width="5.85546875" style="52" customWidth="1"/>
    <col min="3331" max="3331" width="41" style="52" customWidth="1"/>
    <col min="3332" max="3332" width="20.5703125" style="52" bestFit="1" customWidth="1"/>
    <col min="3333" max="3333" width="10.42578125" style="52" bestFit="1" customWidth="1"/>
    <col min="3334" max="3334" width="17.28515625" style="52" bestFit="1" customWidth="1"/>
    <col min="3335" max="3335" width="19.5703125" style="52" customWidth="1"/>
    <col min="3336" max="3336" width="17.28515625" style="52" bestFit="1" customWidth="1"/>
    <col min="3337" max="3337" width="10.42578125" style="52" bestFit="1" customWidth="1"/>
    <col min="3338" max="3338" width="17.28515625" style="52" bestFit="1" customWidth="1"/>
    <col min="3339" max="3339" width="18.85546875" style="52" customWidth="1"/>
    <col min="3340" max="3340" width="16" style="52" bestFit="1" customWidth="1"/>
    <col min="3341" max="3341" width="20.5703125" style="52" bestFit="1" customWidth="1"/>
    <col min="3342" max="3342" width="19.85546875" style="52" customWidth="1"/>
    <col min="3343" max="3343" width="21.28515625" style="52" customWidth="1"/>
    <col min="3344" max="3344" width="3.7109375" style="52" customWidth="1"/>
    <col min="3345" max="3345" width="9.140625" style="52"/>
    <col min="3346" max="3346" width="17.5703125" style="52" bestFit="1" customWidth="1"/>
    <col min="3347" max="3347" width="9.140625" style="52"/>
    <col min="3348" max="3348" width="17.5703125" style="52" bestFit="1" customWidth="1"/>
    <col min="3349" max="3584" width="9.140625" style="52"/>
    <col min="3585" max="3585" width="3.85546875" style="52" customWidth="1"/>
    <col min="3586" max="3586" width="5.85546875" style="52" customWidth="1"/>
    <col min="3587" max="3587" width="41" style="52" customWidth="1"/>
    <col min="3588" max="3588" width="20.5703125" style="52" bestFit="1" customWidth="1"/>
    <col min="3589" max="3589" width="10.42578125" style="52" bestFit="1" customWidth="1"/>
    <col min="3590" max="3590" width="17.28515625" style="52" bestFit="1" customWidth="1"/>
    <col min="3591" max="3591" width="19.5703125" style="52" customWidth="1"/>
    <col min="3592" max="3592" width="17.28515625" style="52" bestFit="1" customWidth="1"/>
    <col min="3593" max="3593" width="10.42578125" style="52" bestFit="1" customWidth="1"/>
    <col min="3594" max="3594" width="17.28515625" style="52" bestFit="1" customWidth="1"/>
    <col min="3595" max="3595" width="18.85546875" style="52" customWidth="1"/>
    <col min="3596" max="3596" width="16" style="52" bestFit="1" customWidth="1"/>
    <col min="3597" max="3597" width="20.5703125" style="52" bestFit="1" customWidth="1"/>
    <col min="3598" max="3598" width="19.85546875" style="52" customWidth="1"/>
    <col min="3599" max="3599" width="21.28515625" style="52" customWidth="1"/>
    <col min="3600" max="3600" width="3.7109375" style="52" customWidth="1"/>
    <col min="3601" max="3601" width="9.140625" style="52"/>
    <col min="3602" max="3602" width="17.5703125" style="52" bestFit="1" customWidth="1"/>
    <col min="3603" max="3603" width="9.140625" style="52"/>
    <col min="3604" max="3604" width="17.5703125" style="52" bestFit="1" customWidth="1"/>
    <col min="3605" max="3840" width="9.140625" style="52"/>
    <col min="3841" max="3841" width="3.85546875" style="52" customWidth="1"/>
    <col min="3842" max="3842" width="5.85546875" style="52" customWidth="1"/>
    <col min="3843" max="3843" width="41" style="52" customWidth="1"/>
    <col min="3844" max="3844" width="20.5703125" style="52" bestFit="1" customWidth="1"/>
    <col min="3845" max="3845" width="10.42578125" style="52" bestFit="1" customWidth="1"/>
    <col min="3846" max="3846" width="17.28515625" style="52" bestFit="1" customWidth="1"/>
    <col min="3847" max="3847" width="19.5703125" style="52" customWidth="1"/>
    <col min="3848" max="3848" width="17.28515625" style="52" bestFit="1" customWidth="1"/>
    <col min="3849" max="3849" width="10.42578125" style="52" bestFit="1" customWidth="1"/>
    <col min="3850" max="3850" width="17.28515625" style="52" bestFit="1" customWidth="1"/>
    <col min="3851" max="3851" width="18.85546875" style="52" customWidth="1"/>
    <col min="3852" max="3852" width="16" style="52" bestFit="1" customWidth="1"/>
    <col min="3853" max="3853" width="20.5703125" style="52" bestFit="1" customWidth="1"/>
    <col min="3854" max="3854" width="19.85546875" style="52" customWidth="1"/>
    <col min="3855" max="3855" width="21.28515625" style="52" customWidth="1"/>
    <col min="3856" max="3856" width="3.7109375" style="52" customWidth="1"/>
    <col min="3857" max="3857" width="9.140625" style="52"/>
    <col min="3858" max="3858" width="17.5703125" style="52" bestFit="1" customWidth="1"/>
    <col min="3859" max="3859" width="9.140625" style="52"/>
    <col min="3860" max="3860" width="17.5703125" style="52" bestFit="1" customWidth="1"/>
    <col min="3861" max="4096" width="9.140625" style="52"/>
    <col min="4097" max="4097" width="3.85546875" style="52" customWidth="1"/>
    <col min="4098" max="4098" width="5.85546875" style="52" customWidth="1"/>
    <col min="4099" max="4099" width="41" style="52" customWidth="1"/>
    <col min="4100" max="4100" width="20.5703125" style="52" bestFit="1" customWidth="1"/>
    <col min="4101" max="4101" width="10.42578125" style="52" bestFit="1" customWidth="1"/>
    <col min="4102" max="4102" width="17.28515625" style="52" bestFit="1" customWidth="1"/>
    <col min="4103" max="4103" width="19.5703125" style="52" customWidth="1"/>
    <col min="4104" max="4104" width="17.28515625" style="52" bestFit="1" customWidth="1"/>
    <col min="4105" max="4105" width="10.42578125" style="52" bestFit="1" customWidth="1"/>
    <col min="4106" max="4106" width="17.28515625" style="52" bestFit="1" customWidth="1"/>
    <col min="4107" max="4107" width="18.85546875" style="52" customWidth="1"/>
    <col min="4108" max="4108" width="16" style="52" bestFit="1" customWidth="1"/>
    <col min="4109" max="4109" width="20.5703125" style="52" bestFit="1" customWidth="1"/>
    <col min="4110" max="4110" width="19.85546875" style="52" customWidth="1"/>
    <col min="4111" max="4111" width="21.28515625" style="52" customWidth="1"/>
    <col min="4112" max="4112" width="3.7109375" style="52" customWidth="1"/>
    <col min="4113" max="4113" width="9.140625" style="52"/>
    <col min="4114" max="4114" width="17.5703125" style="52" bestFit="1" customWidth="1"/>
    <col min="4115" max="4115" width="9.140625" style="52"/>
    <col min="4116" max="4116" width="17.5703125" style="52" bestFit="1" customWidth="1"/>
    <col min="4117" max="4352" width="9.140625" style="52"/>
    <col min="4353" max="4353" width="3.85546875" style="52" customWidth="1"/>
    <col min="4354" max="4354" width="5.85546875" style="52" customWidth="1"/>
    <col min="4355" max="4355" width="41" style="52" customWidth="1"/>
    <col min="4356" max="4356" width="20.5703125" style="52" bestFit="1" customWidth="1"/>
    <col min="4357" max="4357" width="10.42578125" style="52" bestFit="1" customWidth="1"/>
    <col min="4358" max="4358" width="17.28515625" style="52" bestFit="1" customWidth="1"/>
    <col min="4359" max="4359" width="19.5703125" style="52" customWidth="1"/>
    <col min="4360" max="4360" width="17.28515625" style="52" bestFit="1" customWidth="1"/>
    <col min="4361" max="4361" width="10.42578125" style="52" bestFit="1" customWidth="1"/>
    <col min="4362" max="4362" width="17.28515625" style="52" bestFit="1" customWidth="1"/>
    <col min="4363" max="4363" width="18.85546875" style="52" customWidth="1"/>
    <col min="4364" max="4364" width="16" style="52" bestFit="1" customWidth="1"/>
    <col min="4365" max="4365" width="20.5703125" style="52" bestFit="1" customWidth="1"/>
    <col min="4366" max="4366" width="19.85546875" style="52" customWidth="1"/>
    <col min="4367" max="4367" width="21.28515625" style="52" customWidth="1"/>
    <col min="4368" max="4368" width="3.7109375" style="52" customWidth="1"/>
    <col min="4369" max="4369" width="9.140625" style="52"/>
    <col min="4370" max="4370" width="17.5703125" style="52" bestFit="1" customWidth="1"/>
    <col min="4371" max="4371" width="9.140625" style="52"/>
    <col min="4372" max="4372" width="17.5703125" style="52" bestFit="1" customWidth="1"/>
    <col min="4373" max="4608" width="9.140625" style="52"/>
    <col min="4609" max="4609" width="3.85546875" style="52" customWidth="1"/>
    <col min="4610" max="4610" width="5.85546875" style="52" customWidth="1"/>
    <col min="4611" max="4611" width="41" style="52" customWidth="1"/>
    <col min="4612" max="4612" width="20.5703125" style="52" bestFit="1" customWidth="1"/>
    <col min="4613" max="4613" width="10.42578125" style="52" bestFit="1" customWidth="1"/>
    <col min="4614" max="4614" width="17.28515625" style="52" bestFit="1" customWidth="1"/>
    <col min="4615" max="4615" width="19.5703125" style="52" customWidth="1"/>
    <col min="4616" max="4616" width="17.28515625" style="52" bestFit="1" customWidth="1"/>
    <col min="4617" max="4617" width="10.42578125" style="52" bestFit="1" customWidth="1"/>
    <col min="4618" max="4618" width="17.28515625" style="52" bestFit="1" customWidth="1"/>
    <col min="4619" max="4619" width="18.85546875" style="52" customWidth="1"/>
    <col min="4620" max="4620" width="16" style="52" bestFit="1" customWidth="1"/>
    <col min="4621" max="4621" width="20.5703125" style="52" bestFit="1" customWidth="1"/>
    <col min="4622" max="4622" width="19.85546875" style="52" customWidth="1"/>
    <col min="4623" max="4623" width="21.28515625" style="52" customWidth="1"/>
    <col min="4624" max="4624" width="3.7109375" style="52" customWidth="1"/>
    <col min="4625" max="4625" width="9.140625" style="52"/>
    <col min="4626" max="4626" width="17.5703125" style="52" bestFit="1" customWidth="1"/>
    <col min="4627" max="4627" width="9.140625" style="52"/>
    <col min="4628" max="4628" width="17.5703125" style="52" bestFit="1" customWidth="1"/>
    <col min="4629" max="4864" width="9.140625" style="52"/>
    <col min="4865" max="4865" width="3.85546875" style="52" customWidth="1"/>
    <col min="4866" max="4866" width="5.85546875" style="52" customWidth="1"/>
    <col min="4867" max="4867" width="41" style="52" customWidth="1"/>
    <col min="4868" max="4868" width="20.5703125" style="52" bestFit="1" customWidth="1"/>
    <col min="4869" max="4869" width="10.42578125" style="52" bestFit="1" customWidth="1"/>
    <col min="4870" max="4870" width="17.28515625" style="52" bestFit="1" customWidth="1"/>
    <col min="4871" max="4871" width="19.5703125" style="52" customWidth="1"/>
    <col min="4872" max="4872" width="17.28515625" style="52" bestFit="1" customWidth="1"/>
    <col min="4873" max="4873" width="10.42578125" style="52" bestFit="1" customWidth="1"/>
    <col min="4874" max="4874" width="17.28515625" style="52" bestFit="1" customWidth="1"/>
    <col min="4875" max="4875" width="18.85546875" style="52" customWidth="1"/>
    <col min="4876" max="4876" width="16" style="52" bestFit="1" customWidth="1"/>
    <col min="4877" max="4877" width="20.5703125" style="52" bestFit="1" customWidth="1"/>
    <col min="4878" max="4878" width="19.85546875" style="52" customWidth="1"/>
    <col min="4879" max="4879" width="21.28515625" style="52" customWidth="1"/>
    <col min="4880" max="4880" width="3.7109375" style="52" customWidth="1"/>
    <col min="4881" max="4881" width="9.140625" style="52"/>
    <col min="4882" max="4882" width="17.5703125" style="52" bestFit="1" customWidth="1"/>
    <col min="4883" max="4883" width="9.140625" style="52"/>
    <col min="4884" max="4884" width="17.5703125" style="52" bestFit="1" customWidth="1"/>
    <col min="4885" max="5120" width="9.140625" style="52"/>
    <col min="5121" max="5121" width="3.85546875" style="52" customWidth="1"/>
    <col min="5122" max="5122" width="5.85546875" style="52" customWidth="1"/>
    <col min="5123" max="5123" width="41" style="52" customWidth="1"/>
    <col min="5124" max="5124" width="20.5703125" style="52" bestFit="1" customWidth="1"/>
    <col min="5125" max="5125" width="10.42578125" style="52" bestFit="1" customWidth="1"/>
    <col min="5126" max="5126" width="17.28515625" style="52" bestFit="1" customWidth="1"/>
    <col min="5127" max="5127" width="19.5703125" style="52" customWidth="1"/>
    <col min="5128" max="5128" width="17.28515625" style="52" bestFit="1" customWidth="1"/>
    <col min="5129" max="5129" width="10.42578125" style="52" bestFit="1" customWidth="1"/>
    <col min="5130" max="5130" width="17.28515625" style="52" bestFit="1" customWidth="1"/>
    <col min="5131" max="5131" width="18.85546875" style="52" customWidth="1"/>
    <col min="5132" max="5132" width="16" style="52" bestFit="1" customWidth="1"/>
    <col min="5133" max="5133" width="20.5703125" style="52" bestFit="1" customWidth="1"/>
    <col min="5134" max="5134" width="19.85546875" style="52" customWidth="1"/>
    <col min="5135" max="5135" width="21.28515625" style="52" customWidth="1"/>
    <col min="5136" max="5136" width="3.7109375" style="52" customWidth="1"/>
    <col min="5137" max="5137" width="9.140625" style="52"/>
    <col min="5138" max="5138" width="17.5703125" style="52" bestFit="1" customWidth="1"/>
    <col min="5139" max="5139" width="9.140625" style="52"/>
    <col min="5140" max="5140" width="17.5703125" style="52" bestFit="1" customWidth="1"/>
    <col min="5141" max="5376" width="9.140625" style="52"/>
    <col min="5377" max="5377" width="3.85546875" style="52" customWidth="1"/>
    <col min="5378" max="5378" width="5.85546875" style="52" customWidth="1"/>
    <col min="5379" max="5379" width="41" style="52" customWidth="1"/>
    <col min="5380" max="5380" width="20.5703125" style="52" bestFit="1" customWidth="1"/>
    <col min="5381" max="5381" width="10.42578125" style="52" bestFit="1" customWidth="1"/>
    <col min="5382" max="5382" width="17.28515625" style="52" bestFit="1" customWidth="1"/>
    <col min="5383" max="5383" width="19.5703125" style="52" customWidth="1"/>
    <col min="5384" max="5384" width="17.28515625" style="52" bestFit="1" customWidth="1"/>
    <col min="5385" max="5385" width="10.42578125" style="52" bestFit="1" customWidth="1"/>
    <col min="5386" max="5386" width="17.28515625" style="52" bestFit="1" customWidth="1"/>
    <col min="5387" max="5387" width="18.85546875" style="52" customWidth="1"/>
    <col min="5388" max="5388" width="16" style="52" bestFit="1" customWidth="1"/>
    <col min="5389" max="5389" width="20.5703125" style="52" bestFit="1" customWidth="1"/>
    <col min="5390" max="5390" width="19.85546875" style="52" customWidth="1"/>
    <col min="5391" max="5391" width="21.28515625" style="52" customWidth="1"/>
    <col min="5392" max="5392" width="3.7109375" style="52" customWidth="1"/>
    <col min="5393" max="5393" width="9.140625" style="52"/>
    <col min="5394" max="5394" width="17.5703125" style="52" bestFit="1" customWidth="1"/>
    <col min="5395" max="5395" width="9.140625" style="52"/>
    <col min="5396" max="5396" width="17.5703125" style="52" bestFit="1" customWidth="1"/>
    <col min="5397" max="5632" width="9.140625" style="52"/>
    <col min="5633" max="5633" width="3.85546875" style="52" customWidth="1"/>
    <col min="5634" max="5634" width="5.85546875" style="52" customWidth="1"/>
    <col min="5635" max="5635" width="41" style="52" customWidth="1"/>
    <col min="5636" max="5636" width="20.5703125" style="52" bestFit="1" customWidth="1"/>
    <col min="5637" max="5637" width="10.42578125" style="52" bestFit="1" customWidth="1"/>
    <col min="5638" max="5638" width="17.28515625" style="52" bestFit="1" customWidth="1"/>
    <col min="5639" max="5639" width="19.5703125" style="52" customWidth="1"/>
    <col min="5640" max="5640" width="17.28515625" style="52" bestFit="1" customWidth="1"/>
    <col min="5641" max="5641" width="10.42578125" style="52" bestFit="1" customWidth="1"/>
    <col min="5642" max="5642" width="17.28515625" style="52" bestFit="1" customWidth="1"/>
    <col min="5643" max="5643" width="18.85546875" style="52" customWidth="1"/>
    <col min="5644" max="5644" width="16" style="52" bestFit="1" customWidth="1"/>
    <col min="5645" max="5645" width="20.5703125" style="52" bestFit="1" customWidth="1"/>
    <col min="5646" max="5646" width="19.85546875" style="52" customWidth="1"/>
    <col min="5647" max="5647" width="21.28515625" style="52" customWidth="1"/>
    <col min="5648" max="5648" width="3.7109375" style="52" customWidth="1"/>
    <col min="5649" max="5649" width="9.140625" style="52"/>
    <col min="5650" max="5650" width="17.5703125" style="52" bestFit="1" customWidth="1"/>
    <col min="5651" max="5651" width="9.140625" style="52"/>
    <col min="5652" max="5652" width="17.5703125" style="52" bestFit="1" customWidth="1"/>
    <col min="5653" max="5888" width="9.140625" style="52"/>
    <col min="5889" max="5889" width="3.85546875" style="52" customWidth="1"/>
    <col min="5890" max="5890" width="5.85546875" style="52" customWidth="1"/>
    <col min="5891" max="5891" width="41" style="52" customWidth="1"/>
    <col min="5892" max="5892" width="20.5703125" style="52" bestFit="1" customWidth="1"/>
    <col min="5893" max="5893" width="10.42578125" style="52" bestFit="1" customWidth="1"/>
    <col min="5894" max="5894" width="17.28515625" style="52" bestFit="1" customWidth="1"/>
    <col min="5895" max="5895" width="19.5703125" style="52" customWidth="1"/>
    <col min="5896" max="5896" width="17.28515625" style="52" bestFit="1" customWidth="1"/>
    <col min="5897" max="5897" width="10.42578125" style="52" bestFit="1" customWidth="1"/>
    <col min="5898" max="5898" width="17.28515625" style="52" bestFit="1" customWidth="1"/>
    <col min="5899" max="5899" width="18.85546875" style="52" customWidth="1"/>
    <col min="5900" max="5900" width="16" style="52" bestFit="1" customWidth="1"/>
    <col min="5901" max="5901" width="20.5703125" style="52" bestFit="1" customWidth="1"/>
    <col min="5902" max="5902" width="19.85546875" style="52" customWidth="1"/>
    <col min="5903" max="5903" width="21.28515625" style="52" customWidth="1"/>
    <col min="5904" max="5904" width="3.7109375" style="52" customWidth="1"/>
    <col min="5905" max="5905" width="9.140625" style="52"/>
    <col min="5906" max="5906" width="17.5703125" style="52" bestFit="1" customWidth="1"/>
    <col min="5907" max="5907" width="9.140625" style="52"/>
    <col min="5908" max="5908" width="17.5703125" style="52" bestFit="1" customWidth="1"/>
    <col min="5909" max="6144" width="9.140625" style="52"/>
    <col min="6145" max="6145" width="3.85546875" style="52" customWidth="1"/>
    <col min="6146" max="6146" width="5.85546875" style="52" customWidth="1"/>
    <col min="6147" max="6147" width="41" style="52" customWidth="1"/>
    <col min="6148" max="6148" width="20.5703125" style="52" bestFit="1" customWidth="1"/>
    <col min="6149" max="6149" width="10.42578125" style="52" bestFit="1" customWidth="1"/>
    <col min="6150" max="6150" width="17.28515625" style="52" bestFit="1" customWidth="1"/>
    <col min="6151" max="6151" width="19.5703125" style="52" customWidth="1"/>
    <col min="6152" max="6152" width="17.28515625" style="52" bestFit="1" customWidth="1"/>
    <col min="6153" max="6153" width="10.42578125" style="52" bestFit="1" customWidth="1"/>
    <col min="6154" max="6154" width="17.28515625" style="52" bestFit="1" customWidth="1"/>
    <col min="6155" max="6155" width="18.85546875" style="52" customWidth="1"/>
    <col min="6156" max="6156" width="16" style="52" bestFit="1" customWidth="1"/>
    <col min="6157" max="6157" width="20.5703125" style="52" bestFit="1" customWidth="1"/>
    <col min="6158" max="6158" width="19.85546875" style="52" customWidth="1"/>
    <col min="6159" max="6159" width="21.28515625" style="52" customWidth="1"/>
    <col min="6160" max="6160" width="3.7109375" style="52" customWidth="1"/>
    <col min="6161" max="6161" width="9.140625" style="52"/>
    <col min="6162" max="6162" width="17.5703125" style="52" bestFit="1" customWidth="1"/>
    <col min="6163" max="6163" width="9.140625" style="52"/>
    <col min="6164" max="6164" width="17.5703125" style="52" bestFit="1" customWidth="1"/>
    <col min="6165" max="6400" width="9.140625" style="52"/>
    <col min="6401" max="6401" width="3.85546875" style="52" customWidth="1"/>
    <col min="6402" max="6402" width="5.85546875" style="52" customWidth="1"/>
    <col min="6403" max="6403" width="41" style="52" customWidth="1"/>
    <col min="6404" max="6404" width="20.5703125" style="52" bestFit="1" customWidth="1"/>
    <col min="6405" max="6405" width="10.42578125" style="52" bestFit="1" customWidth="1"/>
    <col min="6406" max="6406" width="17.28515625" style="52" bestFit="1" customWidth="1"/>
    <col min="6407" max="6407" width="19.5703125" style="52" customWidth="1"/>
    <col min="6408" max="6408" width="17.28515625" style="52" bestFit="1" customWidth="1"/>
    <col min="6409" max="6409" width="10.42578125" style="52" bestFit="1" customWidth="1"/>
    <col min="6410" max="6410" width="17.28515625" style="52" bestFit="1" customWidth="1"/>
    <col min="6411" max="6411" width="18.85546875" style="52" customWidth="1"/>
    <col min="6412" max="6412" width="16" style="52" bestFit="1" customWidth="1"/>
    <col min="6413" max="6413" width="20.5703125" style="52" bestFit="1" customWidth="1"/>
    <col min="6414" max="6414" width="19.85546875" style="52" customWidth="1"/>
    <col min="6415" max="6415" width="21.28515625" style="52" customWidth="1"/>
    <col min="6416" max="6416" width="3.7109375" style="52" customWidth="1"/>
    <col min="6417" max="6417" width="9.140625" style="52"/>
    <col min="6418" max="6418" width="17.5703125" style="52" bestFit="1" customWidth="1"/>
    <col min="6419" max="6419" width="9.140625" style="52"/>
    <col min="6420" max="6420" width="17.5703125" style="52" bestFit="1" customWidth="1"/>
    <col min="6421" max="6656" width="9.140625" style="52"/>
    <col min="6657" max="6657" width="3.85546875" style="52" customWidth="1"/>
    <col min="6658" max="6658" width="5.85546875" style="52" customWidth="1"/>
    <col min="6659" max="6659" width="41" style="52" customWidth="1"/>
    <col min="6660" max="6660" width="20.5703125" style="52" bestFit="1" customWidth="1"/>
    <col min="6661" max="6661" width="10.42578125" style="52" bestFit="1" customWidth="1"/>
    <col min="6662" max="6662" width="17.28515625" style="52" bestFit="1" customWidth="1"/>
    <col min="6663" max="6663" width="19.5703125" style="52" customWidth="1"/>
    <col min="6664" max="6664" width="17.28515625" style="52" bestFit="1" customWidth="1"/>
    <col min="6665" max="6665" width="10.42578125" style="52" bestFit="1" customWidth="1"/>
    <col min="6666" max="6666" width="17.28515625" style="52" bestFit="1" customWidth="1"/>
    <col min="6667" max="6667" width="18.85546875" style="52" customWidth="1"/>
    <col min="6668" max="6668" width="16" style="52" bestFit="1" customWidth="1"/>
    <col min="6669" max="6669" width="20.5703125" style="52" bestFit="1" customWidth="1"/>
    <col min="6670" max="6670" width="19.85546875" style="52" customWidth="1"/>
    <col min="6671" max="6671" width="21.28515625" style="52" customWidth="1"/>
    <col min="6672" max="6672" width="3.7109375" style="52" customWidth="1"/>
    <col min="6673" max="6673" width="9.140625" style="52"/>
    <col min="6674" max="6674" width="17.5703125" style="52" bestFit="1" customWidth="1"/>
    <col min="6675" max="6675" width="9.140625" style="52"/>
    <col min="6676" max="6676" width="17.5703125" style="52" bestFit="1" customWidth="1"/>
    <col min="6677" max="6912" width="9.140625" style="52"/>
    <col min="6913" max="6913" width="3.85546875" style="52" customWidth="1"/>
    <col min="6914" max="6914" width="5.85546875" style="52" customWidth="1"/>
    <col min="6915" max="6915" width="41" style="52" customWidth="1"/>
    <col min="6916" max="6916" width="20.5703125" style="52" bestFit="1" customWidth="1"/>
    <col min="6917" max="6917" width="10.42578125" style="52" bestFit="1" customWidth="1"/>
    <col min="6918" max="6918" width="17.28515625" style="52" bestFit="1" customWidth="1"/>
    <col min="6919" max="6919" width="19.5703125" style="52" customWidth="1"/>
    <col min="6920" max="6920" width="17.28515625" style="52" bestFit="1" customWidth="1"/>
    <col min="6921" max="6921" width="10.42578125" style="52" bestFit="1" customWidth="1"/>
    <col min="6922" max="6922" width="17.28515625" style="52" bestFit="1" customWidth="1"/>
    <col min="6923" max="6923" width="18.85546875" style="52" customWidth="1"/>
    <col min="6924" max="6924" width="16" style="52" bestFit="1" customWidth="1"/>
    <col min="6925" max="6925" width="20.5703125" style="52" bestFit="1" customWidth="1"/>
    <col min="6926" max="6926" width="19.85546875" style="52" customWidth="1"/>
    <col min="6927" max="6927" width="21.28515625" style="52" customWidth="1"/>
    <col min="6928" max="6928" width="3.7109375" style="52" customWidth="1"/>
    <col min="6929" max="6929" width="9.140625" style="52"/>
    <col min="6930" max="6930" width="17.5703125" style="52" bestFit="1" customWidth="1"/>
    <col min="6931" max="6931" width="9.140625" style="52"/>
    <col min="6932" max="6932" width="17.5703125" style="52" bestFit="1" customWidth="1"/>
    <col min="6933" max="7168" width="9.140625" style="52"/>
    <col min="7169" max="7169" width="3.85546875" style="52" customWidth="1"/>
    <col min="7170" max="7170" width="5.85546875" style="52" customWidth="1"/>
    <col min="7171" max="7171" width="41" style="52" customWidth="1"/>
    <col min="7172" max="7172" width="20.5703125" style="52" bestFit="1" customWidth="1"/>
    <col min="7173" max="7173" width="10.42578125" style="52" bestFit="1" customWidth="1"/>
    <col min="7174" max="7174" width="17.28515625" style="52" bestFit="1" customWidth="1"/>
    <col min="7175" max="7175" width="19.5703125" style="52" customWidth="1"/>
    <col min="7176" max="7176" width="17.28515625" style="52" bestFit="1" customWidth="1"/>
    <col min="7177" max="7177" width="10.42578125" style="52" bestFit="1" customWidth="1"/>
    <col min="7178" max="7178" width="17.28515625" style="52" bestFit="1" customWidth="1"/>
    <col min="7179" max="7179" width="18.85546875" style="52" customWidth="1"/>
    <col min="7180" max="7180" width="16" style="52" bestFit="1" customWidth="1"/>
    <col min="7181" max="7181" width="20.5703125" style="52" bestFit="1" customWidth="1"/>
    <col min="7182" max="7182" width="19.85546875" style="52" customWidth="1"/>
    <col min="7183" max="7183" width="21.28515625" style="52" customWidth="1"/>
    <col min="7184" max="7184" width="3.7109375" style="52" customWidth="1"/>
    <col min="7185" max="7185" width="9.140625" style="52"/>
    <col min="7186" max="7186" width="17.5703125" style="52" bestFit="1" customWidth="1"/>
    <col min="7187" max="7187" width="9.140625" style="52"/>
    <col min="7188" max="7188" width="17.5703125" style="52" bestFit="1" customWidth="1"/>
    <col min="7189" max="7424" width="9.140625" style="52"/>
    <col min="7425" max="7425" width="3.85546875" style="52" customWidth="1"/>
    <col min="7426" max="7426" width="5.85546875" style="52" customWidth="1"/>
    <col min="7427" max="7427" width="41" style="52" customWidth="1"/>
    <col min="7428" max="7428" width="20.5703125" style="52" bestFit="1" customWidth="1"/>
    <col min="7429" max="7429" width="10.42578125" style="52" bestFit="1" customWidth="1"/>
    <col min="7430" max="7430" width="17.28515625" style="52" bestFit="1" customWidth="1"/>
    <col min="7431" max="7431" width="19.5703125" style="52" customWidth="1"/>
    <col min="7432" max="7432" width="17.28515625" style="52" bestFit="1" customWidth="1"/>
    <col min="7433" max="7433" width="10.42578125" style="52" bestFit="1" customWidth="1"/>
    <col min="7434" max="7434" width="17.28515625" style="52" bestFit="1" customWidth="1"/>
    <col min="7435" max="7435" width="18.85546875" style="52" customWidth="1"/>
    <col min="7436" max="7436" width="16" style="52" bestFit="1" customWidth="1"/>
    <col min="7437" max="7437" width="20.5703125" style="52" bestFit="1" customWidth="1"/>
    <col min="7438" max="7438" width="19.85546875" style="52" customWidth="1"/>
    <col min="7439" max="7439" width="21.28515625" style="52" customWidth="1"/>
    <col min="7440" max="7440" width="3.7109375" style="52" customWidth="1"/>
    <col min="7441" max="7441" width="9.140625" style="52"/>
    <col min="7442" max="7442" width="17.5703125" style="52" bestFit="1" customWidth="1"/>
    <col min="7443" max="7443" width="9.140625" style="52"/>
    <col min="7444" max="7444" width="17.5703125" style="52" bestFit="1" customWidth="1"/>
    <col min="7445" max="7680" width="9.140625" style="52"/>
    <col min="7681" max="7681" width="3.85546875" style="52" customWidth="1"/>
    <col min="7682" max="7682" width="5.85546875" style="52" customWidth="1"/>
    <col min="7683" max="7683" width="41" style="52" customWidth="1"/>
    <col min="7684" max="7684" width="20.5703125" style="52" bestFit="1" customWidth="1"/>
    <col min="7685" max="7685" width="10.42578125" style="52" bestFit="1" customWidth="1"/>
    <col min="7686" max="7686" width="17.28515625" style="52" bestFit="1" customWidth="1"/>
    <col min="7687" max="7687" width="19.5703125" style="52" customWidth="1"/>
    <col min="7688" max="7688" width="17.28515625" style="52" bestFit="1" customWidth="1"/>
    <col min="7689" max="7689" width="10.42578125" style="52" bestFit="1" customWidth="1"/>
    <col min="7690" max="7690" width="17.28515625" style="52" bestFit="1" customWidth="1"/>
    <col min="7691" max="7691" width="18.85546875" style="52" customWidth="1"/>
    <col min="7692" max="7692" width="16" style="52" bestFit="1" customWidth="1"/>
    <col min="7693" max="7693" width="20.5703125" style="52" bestFit="1" customWidth="1"/>
    <col min="7694" max="7694" width="19.85546875" style="52" customWidth="1"/>
    <col min="7695" max="7695" width="21.28515625" style="52" customWidth="1"/>
    <col min="7696" max="7696" width="3.7109375" style="52" customWidth="1"/>
    <col min="7697" max="7697" width="9.140625" style="52"/>
    <col min="7698" max="7698" width="17.5703125" style="52" bestFit="1" customWidth="1"/>
    <col min="7699" max="7699" width="9.140625" style="52"/>
    <col min="7700" max="7700" width="17.5703125" style="52" bestFit="1" customWidth="1"/>
    <col min="7701" max="7936" width="9.140625" style="52"/>
    <col min="7937" max="7937" width="3.85546875" style="52" customWidth="1"/>
    <col min="7938" max="7938" width="5.85546875" style="52" customWidth="1"/>
    <col min="7939" max="7939" width="41" style="52" customWidth="1"/>
    <col min="7940" max="7940" width="20.5703125" style="52" bestFit="1" customWidth="1"/>
    <col min="7941" max="7941" width="10.42578125" style="52" bestFit="1" customWidth="1"/>
    <col min="7942" max="7942" width="17.28515625" style="52" bestFit="1" customWidth="1"/>
    <col min="7943" max="7943" width="19.5703125" style="52" customWidth="1"/>
    <col min="7944" max="7944" width="17.28515625" style="52" bestFit="1" customWidth="1"/>
    <col min="7945" max="7945" width="10.42578125" style="52" bestFit="1" customWidth="1"/>
    <col min="7946" max="7946" width="17.28515625" style="52" bestFit="1" customWidth="1"/>
    <col min="7947" max="7947" width="18.85546875" style="52" customWidth="1"/>
    <col min="7948" max="7948" width="16" style="52" bestFit="1" customWidth="1"/>
    <col min="7949" max="7949" width="20.5703125" style="52" bestFit="1" customWidth="1"/>
    <col min="7950" max="7950" width="19.85546875" style="52" customWidth="1"/>
    <col min="7951" max="7951" width="21.28515625" style="52" customWidth="1"/>
    <col min="7952" max="7952" width="3.7109375" style="52" customWidth="1"/>
    <col min="7953" max="7953" width="9.140625" style="52"/>
    <col min="7954" max="7954" width="17.5703125" style="52" bestFit="1" customWidth="1"/>
    <col min="7955" max="7955" width="9.140625" style="52"/>
    <col min="7956" max="7956" width="17.5703125" style="52" bestFit="1" customWidth="1"/>
    <col min="7957" max="8192" width="9.140625" style="52"/>
    <col min="8193" max="8193" width="3.85546875" style="52" customWidth="1"/>
    <col min="8194" max="8194" width="5.85546875" style="52" customWidth="1"/>
    <col min="8195" max="8195" width="41" style="52" customWidth="1"/>
    <col min="8196" max="8196" width="20.5703125" style="52" bestFit="1" customWidth="1"/>
    <col min="8197" max="8197" width="10.42578125" style="52" bestFit="1" customWidth="1"/>
    <col min="8198" max="8198" width="17.28515625" style="52" bestFit="1" customWidth="1"/>
    <col min="8199" max="8199" width="19.5703125" style="52" customWidth="1"/>
    <col min="8200" max="8200" width="17.28515625" style="52" bestFit="1" customWidth="1"/>
    <col min="8201" max="8201" width="10.42578125" style="52" bestFit="1" customWidth="1"/>
    <col min="8202" max="8202" width="17.28515625" style="52" bestFit="1" customWidth="1"/>
    <col min="8203" max="8203" width="18.85546875" style="52" customWidth="1"/>
    <col min="8204" max="8204" width="16" style="52" bestFit="1" customWidth="1"/>
    <col min="8205" max="8205" width="20.5703125" style="52" bestFit="1" customWidth="1"/>
    <col min="8206" max="8206" width="19.85546875" style="52" customWidth="1"/>
    <col min="8207" max="8207" width="21.28515625" style="52" customWidth="1"/>
    <col min="8208" max="8208" width="3.7109375" style="52" customWidth="1"/>
    <col min="8209" max="8209" width="9.140625" style="52"/>
    <col min="8210" max="8210" width="17.5703125" style="52" bestFit="1" customWidth="1"/>
    <col min="8211" max="8211" width="9.140625" style="52"/>
    <col min="8212" max="8212" width="17.5703125" style="52" bestFit="1" customWidth="1"/>
    <col min="8213" max="8448" width="9.140625" style="52"/>
    <col min="8449" max="8449" width="3.85546875" style="52" customWidth="1"/>
    <col min="8450" max="8450" width="5.85546875" style="52" customWidth="1"/>
    <col min="8451" max="8451" width="41" style="52" customWidth="1"/>
    <col min="8452" max="8452" width="20.5703125" style="52" bestFit="1" customWidth="1"/>
    <col min="8453" max="8453" width="10.42578125" style="52" bestFit="1" customWidth="1"/>
    <col min="8454" max="8454" width="17.28515625" style="52" bestFit="1" customWidth="1"/>
    <col min="8455" max="8455" width="19.5703125" style="52" customWidth="1"/>
    <col min="8456" max="8456" width="17.28515625" style="52" bestFit="1" customWidth="1"/>
    <col min="8457" max="8457" width="10.42578125" style="52" bestFit="1" customWidth="1"/>
    <col min="8458" max="8458" width="17.28515625" style="52" bestFit="1" customWidth="1"/>
    <col min="8459" max="8459" width="18.85546875" style="52" customWidth="1"/>
    <col min="8460" max="8460" width="16" style="52" bestFit="1" customWidth="1"/>
    <col min="8461" max="8461" width="20.5703125" style="52" bestFit="1" customWidth="1"/>
    <col min="8462" max="8462" width="19.85546875" style="52" customWidth="1"/>
    <col min="8463" max="8463" width="21.28515625" style="52" customWidth="1"/>
    <col min="8464" max="8464" width="3.7109375" style="52" customWidth="1"/>
    <col min="8465" max="8465" width="9.140625" style="52"/>
    <col min="8466" max="8466" width="17.5703125" style="52" bestFit="1" customWidth="1"/>
    <col min="8467" max="8467" width="9.140625" style="52"/>
    <col min="8468" max="8468" width="17.5703125" style="52" bestFit="1" customWidth="1"/>
    <col min="8469" max="8704" width="9.140625" style="52"/>
    <col min="8705" max="8705" width="3.85546875" style="52" customWidth="1"/>
    <col min="8706" max="8706" width="5.85546875" style="52" customWidth="1"/>
    <col min="8707" max="8707" width="41" style="52" customWidth="1"/>
    <col min="8708" max="8708" width="20.5703125" style="52" bestFit="1" customWidth="1"/>
    <col min="8709" max="8709" width="10.42578125" style="52" bestFit="1" customWidth="1"/>
    <col min="8710" max="8710" width="17.28515625" style="52" bestFit="1" customWidth="1"/>
    <col min="8711" max="8711" width="19.5703125" style="52" customWidth="1"/>
    <col min="8712" max="8712" width="17.28515625" style="52" bestFit="1" customWidth="1"/>
    <col min="8713" max="8713" width="10.42578125" style="52" bestFit="1" customWidth="1"/>
    <col min="8714" max="8714" width="17.28515625" style="52" bestFit="1" customWidth="1"/>
    <col min="8715" max="8715" width="18.85546875" style="52" customWidth="1"/>
    <col min="8716" max="8716" width="16" style="52" bestFit="1" customWidth="1"/>
    <col min="8717" max="8717" width="20.5703125" style="52" bestFit="1" customWidth="1"/>
    <col min="8718" max="8718" width="19.85546875" style="52" customWidth="1"/>
    <col min="8719" max="8719" width="21.28515625" style="52" customWidth="1"/>
    <col min="8720" max="8720" width="3.7109375" style="52" customWidth="1"/>
    <col min="8721" max="8721" width="9.140625" style="52"/>
    <col min="8722" max="8722" width="17.5703125" style="52" bestFit="1" customWidth="1"/>
    <col min="8723" max="8723" width="9.140625" style="52"/>
    <col min="8724" max="8724" width="17.5703125" style="52" bestFit="1" customWidth="1"/>
    <col min="8725" max="8960" width="9.140625" style="52"/>
    <col min="8961" max="8961" width="3.85546875" style="52" customWidth="1"/>
    <col min="8962" max="8962" width="5.85546875" style="52" customWidth="1"/>
    <col min="8963" max="8963" width="41" style="52" customWidth="1"/>
    <col min="8964" max="8964" width="20.5703125" style="52" bestFit="1" customWidth="1"/>
    <col min="8965" max="8965" width="10.42578125" style="52" bestFit="1" customWidth="1"/>
    <col min="8966" max="8966" width="17.28515625" style="52" bestFit="1" customWidth="1"/>
    <col min="8967" max="8967" width="19.5703125" style="52" customWidth="1"/>
    <col min="8968" max="8968" width="17.28515625" style="52" bestFit="1" customWidth="1"/>
    <col min="8969" max="8969" width="10.42578125" style="52" bestFit="1" customWidth="1"/>
    <col min="8970" max="8970" width="17.28515625" style="52" bestFit="1" customWidth="1"/>
    <col min="8971" max="8971" width="18.85546875" style="52" customWidth="1"/>
    <col min="8972" max="8972" width="16" style="52" bestFit="1" customWidth="1"/>
    <col min="8973" max="8973" width="20.5703125" style="52" bestFit="1" customWidth="1"/>
    <col min="8974" max="8974" width="19.85546875" style="52" customWidth="1"/>
    <col min="8975" max="8975" width="21.28515625" style="52" customWidth="1"/>
    <col min="8976" max="8976" width="3.7109375" style="52" customWidth="1"/>
    <col min="8977" max="8977" width="9.140625" style="52"/>
    <col min="8978" max="8978" width="17.5703125" style="52" bestFit="1" customWidth="1"/>
    <col min="8979" max="8979" width="9.140625" style="52"/>
    <col min="8980" max="8980" width="17.5703125" style="52" bestFit="1" customWidth="1"/>
    <col min="8981" max="9216" width="9.140625" style="52"/>
    <col min="9217" max="9217" width="3.85546875" style="52" customWidth="1"/>
    <col min="9218" max="9218" width="5.85546875" style="52" customWidth="1"/>
    <col min="9219" max="9219" width="41" style="52" customWidth="1"/>
    <col min="9220" max="9220" width="20.5703125" style="52" bestFit="1" customWidth="1"/>
    <col min="9221" max="9221" width="10.42578125" style="52" bestFit="1" customWidth="1"/>
    <col min="9222" max="9222" width="17.28515625" style="52" bestFit="1" customWidth="1"/>
    <col min="9223" max="9223" width="19.5703125" style="52" customWidth="1"/>
    <col min="9224" max="9224" width="17.28515625" style="52" bestFit="1" customWidth="1"/>
    <col min="9225" max="9225" width="10.42578125" style="52" bestFit="1" customWidth="1"/>
    <col min="9226" max="9226" width="17.28515625" style="52" bestFit="1" customWidth="1"/>
    <col min="9227" max="9227" width="18.85546875" style="52" customWidth="1"/>
    <col min="9228" max="9228" width="16" style="52" bestFit="1" customWidth="1"/>
    <col min="9229" max="9229" width="20.5703125" style="52" bestFit="1" customWidth="1"/>
    <col min="9230" max="9230" width="19.85546875" style="52" customWidth="1"/>
    <col min="9231" max="9231" width="21.28515625" style="52" customWidth="1"/>
    <col min="9232" max="9232" width="3.7109375" style="52" customWidth="1"/>
    <col min="9233" max="9233" width="9.140625" style="52"/>
    <col min="9234" max="9234" width="17.5703125" style="52" bestFit="1" customWidth="1"/>
    <col min="9235" max="9235" width="9.140625" style="52"/>
    <col min="9236" max="9236" width="17.5703125" style="52" bestFit="1" customWidth="1"/>
    <col min="9237" max="9472" width="9.140625" style="52"/>
    <col min="9473" max="9473" width="3.85546875" style="52" customWidth="1"/>
    <col min="9474" max="9474" width="5.85546875" style="52" customWidth="1"/>
    <col min="9475" max="9475" width="41" style="52" customWidth="1"/>
    <col min="9476" max="9476" width="20.5703125" style="52" bestFit="1" customWidth="1"/>
    <col min="9477" max="9477" width="10.42578125" style="52" bestFit="1" customWidth="1"/>
    <col min="9478" max="9478" width="17.28515625" style="52" bestFit="1" customWidth="1"/>
    <col min="9479" max="9479" width="19.5703125" style="52" customWidth="1"/>
    <col min="9480" max="9480" width="17.28515625" style="52" bestFit="1" customWidth="1"/>
    <col min="9481" max="9481" width="10.42578125" style="52" bestFit="1" customWidth="1"/>
    <col min="9482" max="9482" width="17.28515625" style="52" bestFit="1" customWidth="1"/>
    <col min="9483" max="9483" width="18.85546875" style="52" customWidth="1"/>
    <col min="9484" max="9484" width="16" style="52" bestFit="1" customWidth="1"/>
    <col min="9485" max="9485" width="20.5703125" style="52" bestFit="1" customWidth="1"/>
    <col min="9486" max="9486" width="19.85546875" style="52" customWidth="1"/>
    <col min="9487" max="9487" width="21.28515625" style="52" customWidth="1"/>
    <col min="9488" max="9488" width="3.7109375" style="52" customWidth="1"/>
    <col min="9489" max="9489" width="9.140625" style="52"/>
    <col min="9490" max="9490" width="17.5703125" style="52" bestFit="1" customWidth="1"/>
    <col min="9491" max="9491" width="9.140625" style="52"/>
    <col min="9492" max="9492" width="17.5703125" style="52" bestFit="1" customWidth="1"/>
    <col min="9493" max="9728" width="9.140625" style="52"/>
    <col min="9729" max="9729" width="3.85546875" style="52" customWidth="1"/>
    <col min="9730" max="9730" width="5.85546875" style="52" customWidth="1"/>
    <col min="9731" max="9731" width="41" style="52" customWidth="1"/>
    <col min="9732" max="9732" width="20.5703125" style="52" bestFit="1" customWidth="1"/>
    <col min="9733" max="9733" width="10.42578125" style="52" bestFit="1" customWidth="1"/>
    <col min="9734" max="9734" width="17.28515625" style="52" bestFit="1" customWidth="1"/>
    <col min="9735" max="9735" width="19.5703125" style="52" customWidth="1"/>
    <col min="9736" max="9736" width="17.28515625" style="52" bestFit="1" customWidth="1"/>
    <col min="9737" max="9737" width="10.42578125" style="52" bestFit="1" customWidth="1"/>
    <col min="9738" max="9738" width="17.28515625" style="52" bestFit="1" customWidth="1"/>
    <col min="9739" max="9739" width="18.85546875" style="52" customWidth="1"/>
    <col min="9740" max="9740" width="16" style="52" bestFit="1" customWidth="1"/>
    <col min="9741" max="9741" width="20.5703125" style="52" bestFit="1" customWidth="1"/>
    <col min="9742" max="9742" width="19.85546875" style="52" customWidth="1"/>
    <col min="9743" max="9743" width="21.28515625" style="52" customWidth="1"/>
    <col min="9744" max="9744" width="3.7109375" style="52" customWidth="1"/>
    <col min="9745" max="9745" width="9.140625" style="52"/>
    <col min="9746" max="9746" width="17.5703125" style="52" bestFit="1" customWidth="1"/>
    <col min="9747" max="9747" width="9.140625" style="52"/>
    <col min="9748" max="9748" width="17.5703125" style="52" bestFit="1" customWidth="1"/>
    <col min="9749" max="9984" width="9.140625" style="52"/>
    <col min="9985" max="9985" width="3.85546875" style="52" customWidth="1"/>
    <col min="9986" max="9986" width="5.85546875" style="52" customWidth="1"/>
    <col min="9987" max="9987" width="41" style="52" customWidth="1"/>
    <col min="9988" max="9988" width="20.5703125" style="52" bestFit="1" customWidth="1"/>
    <col min="9989" max="9989" width="10.42578125" style="52" bestFit="1" customWidth="1"/>
    <col min="9990" max="9990" width="17.28515625" style="52" bestFit="1" customWidth="1"/>
    <col min="9991" max="9991" width="19.5703125" style="52" customWidth="1"/>
    <col min="9992" max="9992" width="17.28515625" style="52" bestFit="1" customWidth="1"/>
    <col min="9993" max="9993" width="10.42578125" style="52" bestFit="1" customWidth="1"/>
    <col min="9994" max="9994" width="17.28515625" style="52" bestFit="1" customWidth="1"/>
    <col min="9995" max="9995" width="18.85546875" style="52" customWidth="1"/>
    <col min="9996" max="9996" width="16" style="52" bestFit="1" customWidth="1"/>
    <col min="9997" max="9997" width="20.5703125" style="52" bestFit="1" customWidth="1"/>
    <col min="9998" max="9998" width="19.85546875" style="52" customWidth="1"/>
    <col min="9999" max="9999" width="21.28515625" style="52" customWidth="1"/>
    <col min="10000" max="10000" width="3.7109375" style="52" customWidth="1"/>
    <col min="10001" max="10001" width="9.140625" style="52"/>
    <col min="10002" max="10002" width="17.5703125" style="52" bestFit="1" customWidth="1"/>
    <col min="10003" max="10003" width="9.140625" style="52"/>
    <col min="10004" max="10004" width="17.5703125" style="52" bestFit="1" customWidth="1"/>
    <col min="10005" max="10240" width="9.140625" style="52"/>
    <col min="10241" max="10241" width="3.85546875" style="52" customWidth="1"/>
    <col min="10242" max="10242" width="5.85546875" style="52" customWidth="1"/>
    <col min="10243" max="10243" width="41" style="52" customWidth="1"/>
    <col min="10244" max="10244" width="20.5703125" style="52" bestFit="1" customWidth="1"/>
    <col min="10245" max="10245" width="10.42578125" style="52" bestFit="1" customWidth="1"/>
    <col min="10246" max="10246" width="17.28515625" style="52" bestFit="1" customWidth="1"/>
    <col min="10247" max="10247" width="19.5703125" style="52" customWidth="1"/>
    <col min="10248" max="10248" width="17.28515625" style="52" bestFit="1" customWidth="1"/>
    <col min="10249" max="10249" width="10.42578125" style="52" bestFit="1" customWidth="1"/>
    <col min="10250" max="10250" width="17.28515625" style="52" bestFit="1" customWidth="1"/>
    <col min="10251" max="10251" width="18.85546875" style="52" customWidth="1"/>
    <col min="10252" max="10252" width="16" style="52" bestFit="1" customWidth="1"/>
    <col min="10253" max="10253" width="20.5703125" style="52" bestFit="1" customWidth="1"/>
    <col min="10254" max="10254" width="19.85546875" style="52" customWidth="1"/>
    <col min="10255" max="10255" width="21.28515625" style="52" customWidth="1"/>
    <col min="10256" max="10256" width="3.7109375" style="52" customWidth="1"/>
    <col min="10257" max="10257" width="9.140625" style="52"/>
    <col min="10258" max="10258" width="17.5703125" style="52" bestFit="1" customWidth="1"/>
    <col min="10259" max="10259" width="9.140625" style="52"/>
    <col min="10260" max="10260" width="17.5703125" style="52" bestFit="1" customWidth="1"/>
    <col min="10261" max="10496" width="9.140625" style="52"/>
    <col min="10497" max="10497" width="3.85546875" style="52" customWidth="1"/>
    <col min="10498" max="10498" width="5.85546875" style="52" customWidth="1"/>
    <col min="10499" max="10499" width="41" style="52" customWidth="1"/>
    <col min="10500" max="10500" width="20.5703125" style="52" bestFit="1" customWidth="1"/>
    <col min="10501" max="10501" width="10.42578125" style="52" bestFit="1" customWidth="1"/>
    <col min="10502" max="10502" width="17.28515625" style="52" bestFit="1" customWidth="1"/>
    <col min="10503" max="10503" width="19.5703125" style="52" customWidth="1"/>
    <col min="10504" max="10504" width="17.28515625" style="52" bestFit="1" customWidth="1"/>
    <col min="10505" max="10505" width="10.42578125" style="52" bestFit="1" customWidth="1"/>
    <col min="10506" max="10506" width="17.28515625" style="52" bestFit="1" customWidth="1"/>
    <col min="10507" max="10507" width="18.85546875" style="52" customWidth="1"/>
    <col min="10508" max="10508" width="16" style="52" bestFit="1" customWidth="1"/>
    <col min="10509" max="10509" width="20.5703125" style="52" bestFit="1" customWidth="1"/>
    <col min="10510" max="10510" width="19.85546875" style="52" customWidth="1"/>
    <col min="10511" max="10511" width="21.28515625" style="52" customWidth="1"/>
    <col min="10512" max="10512" width="3.7109375" style="52" customWidth="1"/>
    <col min="10513" max="10513" width="9.140625" style="52"/>
    <col min="10514" max="10514" width="17.5703125" style="52" bestFit="1" customWidth="1"/>
    <col min="10515" max="10515" width="9.140625" style="52"/>
    <col min="10516" max="10516" width="17.5703125" style="52" bestFit="1" customWidth="1"/>
    <col min="10517" max="10752" width="9.140625" style="52"/>
    <col min="10753" max="10753" width="3.85546875" style="52" customWidth="1"/>
    <col min="10754" max="10754" width="5.85546875" style="52" customWidth="1"/>
    <col min="10755" max="10755" width="41" style="52" customWidth="1"/>
    <col min="10756" max="10756" width="20.5703125" style="52" bestFit="1" customWidth="1"/>
    <col min="10757" max="10757" width="10.42578125" style="52" bestFit="1" customWidth="1"/>
    <col min="10758" max="10758" width="17.28515625" style="52" bestFit="1" customWidth="1"/>
    <col min="10759" max="10759" width="19.5703125" style="52" customWidth="1"/>
    <col min="10760" max="10760" width="17.28515625" style="52" bestFit="1" customWidth="1"/>
    <col min="10761" max="10761" width="10.42578125" style="52" bestFit="1" customWidth="1"/>
    <col min="10762" max="10762" width="17.28515625" style="52" bestFit="1" customWidth="1"/>
    <col min="10763" max="10763" width="18.85546875" style="52" customWidth="1"/>
    <col min="10764" max="10764" width="16" style="52" bestFit="1" customWidth="1"/>
    <col min="10765" max="10765" width="20.5703125" style="52" bestFit="1" customWidth="1"/>
    <col min="10766" max="10766" width="19.85546875" style="52" customWidth="1"/>
    <col min="10767" max="10767" width="21.28515625" style="52" customWidth="1"/>
    <col min="10768" max="10768" width="3.7109375" style="52" customWidth="1"/>
    <col min="10769" max="10769" width="9.140625" style="52"/>
    <col min="10770" max="10770" width="17.5703125" style="52" bestFit="1" customWidth="1"/>
    <col min="10771" max="10771" width="9.140625" style="52"/>
    <col min="10772" max="10772" width="17.5703125" style="52" bestFit="1" customWidth="1"/>
    <col min="10773" max="11008" width="9.140625" style="52"/>
    <col min="11009" max="11009" width="3.85546875" style="52" customWidth="1"/>
    <col min="11010" max="11010" width="5.85546875" style="52" customWidth="1"/>
    <col min="11011" max="11011" width="41" style="52" customWidth="1"/>
    <col min="11012" max="11012" width="20.5703125" style="52" bestFit="1" customWidth="1"/>
    <col min="11013" max="11013" width="10.42578125" style="52" bestFit="1" customWidth="1"/>
    <col min="11014" max="11014" width="17.28515625" style="52" bestFit="1" customWidth="1"/>
    <col min="11015" max="11015" width="19.5703125" style="52" customWidth="1"/>
    <col min="11016" max="11016" width="17.28515625" style="52" bestFit="1" customWidth="1"/>
    <col min="11017" max="11017" width="10.42578125" style="52" bestFit="1" customWidth="1"/>
    <col min="11018" max="11018" width="17.28515625" style="52" bestFit="1" customWidth="1"/>
    <col min="11019" max="11019" width="18.85546875" style="52" customWidth="1"/>
    <col min="11020" max="11020" width="16" style="52" bestFit="1" customWidth="1"/>
    <col min="11021" max="11021" width="20.5703125" style="52" bestFit="1" customWidth="1"/>
    <col min="11022" max="11022" width="19.85546875" style="52" customWidth="1"/>
    <col min="11023" max="11023" width="21.28515625" style="52" customWidth="1"/>
    <col min="11024" max="11024" width="3.7109375" style="52" customWidth="1"/>
    <col min="11025" max="11025" width="9.140625" style="52"/>
    <col min="11026" max="11026" width="17.5703125" style="52" bestFit="1" customWidth="1"/>
    <col min="11027" max="11027" width="9.140625" style="52"/>
    <col min="11028" max="11028" width="17.5703125" style="52" bestFit="1" customWidth="1"/>
    <col min="11029" max="11264" width="9.140625" style="52"/>
    <col min="11265" max="11265" width="3.85546875" style="52" customWidth="1"/>
    <col min="11266" max="11266" width="5.85546875" style="52" customWidth="1"/>
    <col min="11267" max="11267" width="41" style="52" customWidth="1"/>
    <col min="11268" max="11268" width="20.5703125" style="52" bestFit="1" customWidth="1"/>
    <col min="11269" max="11269" width="10.42578125" style="52" bestFit="1" customWidth="1"/>
    <col min="11270" max="11270" width="17.28515625" style="52" bestFit="1" customWidth="1"/>
    <col min="11271" max="11271" width="19.5703125" style="52" customWidth="1"/>
    <col min="11272" max="11272" width="17.28515625" style="52" bestFit="1" customWidth="1"/>
    <col min="11273" max="11273" width="10.42578125" style="52" bestFit="1" customWidth="1"/>
    <col min="11274" max="11274" width="17.28515625" style="52" bestFit="1" customWidth="1"/>
    <col min="11275" max="11275" width="18.85546875" style="52" customWidth="1"/>
    <col min="11276" max="11276" width="16" style="52" bestFit="1" customWidth="1"/>
    <col min="11277" max="11277" width="20.5703125" style="52" bestFit="1" customWidth="1"/>
    <col min="11278" max="11278" width="19.85546875" style="52" customWidth="1"/>
    <col min="11279" max="11279" width="21.28515625" style="52" customWidth="1"/>
    <col min="11280" max="11280" width="3.7109375" style="52" customWidth="1"/>
    <col min="11281" max="11281" width="9.140625" style="52"/>
    <col min="11282" max="11282" width="17.5703125" style="52" bestFit="1" customWidth="1"/>
    <col min="11283" max="11283" width="9.140625" style="52"/>
    <col min="11284" max="11284" width="17.5703125" style="52" bestFit="1" customWidth="1"/>
    <col min="11285" max="11520" width="9.140625" style="52"/>
    <col min="11521" max="11521" width="3.85546875" style="52" customWidth="1"/>
    <col min="11522" max="11522" width="5.85546875" style="52" customWidth="1"/>
    <col min="11523" max="11523" width="41" style="52" customWidth="1"/>
    <col min="11524" max="11524" width="20.5703125" style="52" bestFit="1" customWidth="1"/>
    <col min="11525" max="11525" width="10.42578125" style="52" bestFit="1" customWidth="1"/>
    <col min="11526" max="11526" width="17.28515625" style="52" bestFit="1" customWidth="1"/>
    <col min="11527" max="11527" width="19.5703125" style="52" customWidth="1"/>
    <col min="11528" max="11528" width="17.28515625" style="52" bestFit="1" customWidth="1"/>
    <col min="11529" max="11529" width="10.42578125" style="52" bestFit="1" customWidth="1"/>
    <col min="11530" max="11530" width="17.28515625" style="52" bestFit="1" customWidth="1"/>
    <col min="11531" max="11531" width="18.85546875" style="52" customWidth="1"/>
    <col min="11532" max="11532" width="16" style="52" bestFit="1" customWidth="1"/>
    <col min="11533" max="11533" width="20.5703125" style="52" bestFit="1" customWidth="1"/>
    <col min="11534" max="11534" width="19.85546875" style="52" customWidth="1"/>
    <col min="11535" max="11535" width="21.28515625" style="52" customWidth="1"/>
    <col min="11536" max="11536" width="3.7109375" style="52" customWidth="1"/>
    <col min="11537" max="11537" width="9.140625" style="52"/>
    <col min="11538" max="11538" width="17.5703125" style="52" bestFit="1" customWidth="1"/>
    <col min="11539" max="11539" width="9.140625" style="52"/>
    <col min="11540" max="11540" width="17.5703125" style="52" bestFit="1" customWidth="1"/>
    <col min="11541" max="11776" width="9.140625" style="52"/>
    <col min="11777" max="11777" width="3.85546875" style="52" customWidth="1"/>
    <col min="11778" max="11778" width="5.85546875" style="52" customWidth="1"/>
    <col min="11779" max="11779" width="41" style="52" customWidth="1"/>
    <col min="11780" max="11780" width="20.5703125" style="52" bestFit="1" customWidth="1"/>
    <col min="11781" max="11781" width="10.42578125" style="52" bestFit="1" customWidth="1"/>
    <col min="11782" max="11782" width="17.28515625" style="52" bestFit="1" customWidth="1"/>
    <col min="11783" max="11783" width="19.5703125" style="52" customWidth="1"/>
    <col min="11784" max="11784" width="17.28515625" style="52" bestFit="1" customWidth="1"/>
    <col min="11785" max="11785" width="10.42578125" style="52" bestFit="1" customWidth="1"/>
    <col min="11786" max="11786" width="17.28515625" style="52" bestFit="1" customWidth="1"/>
    <col min="11787" max="11787" width="18.85546875" style="52" customWidth="1"/>
    <col min="11788" max="11788" width="16" style="52" bestFit="1" customWidth="1"/>
    <col min="11789" max="11789" width="20.5703125" style="52" bestFit="1" customWidth="1"/>
    <col min="11790" max="11790" width="19.85546875" style="52" customWidth="1"/>
    <col min="11791" max="11791" width="21.28515625" style="52" customWidth="1"/>
    <col min="11792" max="11792" width="3.7109375" style="52" customWidth="1"/>
    <col min="11793" max="11793" width="9.140625" style="52"/>
    <col min="11794" max="11794" width="17.5703125" style="52" bestFit="1" customWidth="1"/>
    <col min="11795" max="11795" width="9.140625" style="52"/>
    <col min="11796" max="11796" width="17.5703125" style="52" bestFit="1" customWidth="1"/>
    <col min="11797" max="12032" width="9.140625" style="52"/>
    <col min="12033" max="12033" width="3.85546875" style="52" customWidth="1"/>
    <col min="12034" max="12034" width="5.85546875" style="52" customWidth="1"/>
    <col min="12035" max="12035" width="41" style="52" customWidth="1"/>
    <col min="12036" max="12036" width="20.5703125" style="52" bestFit="1" customWidth="1"/>
    <col min="12037" max="12037" width="10.42578125" style="52" bestFit="1" customWidth="1"/>
    <col min="12038" max="12038" width="17.28515625" style="52" bestFit="1" customWidth="1"/>
    <col min="12039" max="12039" width="19.5703125" style="52" customWidth="1"/>
    <col min="12040" max="12040" width="17.28515625" style="52" bestFit="1" customWidth="1"/>
    <col min="12041" max="12041" width="10.42578125" style="52" bestFit="1" customWidth="1"/>
    <col min="12042" max="12042" width="17.28515625" style="52" bestFit="1" customWidth="1"/>
    <col min="12043" max="12043" width="18.85546875" style="52" customWidth="1"/>
    <col min="12044" max="12044" width="16" style="52" bestFit="1" customWidth="1"/>
    <col min="12045" max="12045" width="20.5703125" style="52" bestFit="1" customWidth="1"/>
    <col min="12046" max="12046" width="19.85546875" style="52" customWidth="1"/>
    <col min="12047" max="12047" width="21.28515625" style="52" customWidth="1"/>
    <col min="12048" max="12048" width="3.7109375" style="52" customWidth="1"/>
    <col min="12049" max="12049" width="9.140625" style="52"/>
    <col min="12050" max="12050" width="17.5703125" style="52" bestFit="1" customWidth="1"/>
    <col min="12051" max="12051" width="9.140625" style="52"/>
    <col min="12052" max="12052" width="17.5703125" style="52" bestFit="1" customWidth="1"/>
    <col min="12053" max="12288" width="9.140625" style="52"/>
    <col min="12289" max="12289" width="3.85546875" style="52" customWidth="1"/>
    <col min="12290" max="12290" width="5.85546875" style="52" customWidth="1"/>
    <col min="12291" max="12291" width="41" style="52" customWidth="1"/>
    <col min="12292" max="12292" width="20.5703125" style="52" bestFit="1" customWidth="1"/>
    <col min="12293" max="12293" width="10.42578125" style="52" bestFit="1" customWidth="1"/>
    <col min="12294" max="12294" width="17.28515625" style="52" bestFit="1" customWidth="1"/>
    <col min="12295" max="12295" width="19.5703125" style="52" customWidth="1"/>
    <col min="12296" max="12296" width="17.28515625" style="52" bestFit="1" customWidth="1"/>
    <col min="12297" max="12297" width="10.42578125" style="52" bestFit="1" customWidth="1"/>
    <col min="12298" max="12298" width="17.28515625" style="52" bestFit="1" customWidth="1"/>
    <col min="12299" max="12299" width="18.85546875" style="52" customWidth="1"/>
    <col min="12300" max="12300" width="16" style="52" bestFit="1" customWidth="1"/>
    <col min="12301" max="12301" width="20.5703125" style="52" bestFit="1" customWidth="1"/>
    <col min="12302" max="12302" width="19.85546875" style="52" customWidth="1"/>
    <col min="12303" max="12303" width="21.28515625" style="52" customWidth="1"/>
    <col min="12304" max="12304" width="3.7109375" style="52" customWidth="1"/>
    <col min="12305" max="12305" width="9.140625" style="52"/>
    <col min="12306" max="12306" width="17.5703125" style="52" bestFit="1" customWidth="1"/>
    <col min="12307" max="12307" width="9.140625" style="52"/>
    <col min="12308" max="12308" width="17.5703125" style="52" bestFit="1" customWidth="1"/>
    <col min="12309" max="12544" width="9.140625" style="52"/>
    <col min="12545" max="12545" width="3.85546875" style="52" customWidth="1"/>
    <col min="12546" max="12546" width="5.85546875" style="52" customWidth="1"/>
    <col min="12547" max="12547" width="41" style="52" customWidth="1"/>
    <col min="12548" max="12548" width="20.5703125" style="52" bestFit="1" customWidth="1"/>
    <col min="12549" max="12549" width="10.42578125" style="52" bestFit="1" customWidth="1"/>
    <col min="12550" max="12550" width="17.28515625" style="52" bestFit="1" customWidth="1"/>
    <col min="12551" max="12551" width="19.5703125" style="52" customWidth="1"/>
    <col min="12552" max="12552" width="17.28515625" style="52" bestFit="1" customWidth="1"/>
    <col min="12553" max="12553" width="10.42578125" style="52" bestFit="1" customWidth="1"/>
    <col min="12554" max="12554" width="17.28515625" style="52" bestFit="1" customWidth="1"/>
    <col min="12555" max="12555" width="18.85546875" style="52" customWidth="1"/>
    <col min="12556" max="12556" width="16" style="52" bestFit="1" customWidth="1"/>
    <col min="12557" max="12557" width="20.5703125" style="52" bestFit="1" customWidth="1"/>
    <col min="12558" max="12558" width="19.85546875" style="52" customWidth="1"/>
    <col min="12559" max="12559" width="21.28515625" style="52" customWidth="1"/>
    <col min="12560" max="12560" width="3.7109375" style="52" customWidth="1"/>
    <col min="12561" max="12561" width="9.140625" style="52"/>
    <col min="12562" max="12562" width="17.5703125" style="52" bestFit="1" customWidth="1"/>
    <col min="12563" max="12563" width="9.140625" style="52"/>
    <col min="12564" max="12564" width="17.5703125" style="52" bestFit="1" customWidth="1"/>
    <col min="12565" max="12800" width="9.140625" style="52"/>
    <col min="12801" max="12801" width="3.85546875" style="52" customWidth="1"/>
    <col min="12802" max="12802" width="5.85546875" style="52" customWidth="1"/>
    <col min="12803" max="12803" width="41" style="52" customWidth="1"/>
    <col min="12804" max="12804" width="20.5703125" style="52" bestFit="1" customWidth="1"/>
    <col min="12805" max="12805" width="10.42578125" style="52" bestFit="1" customWidth="1"/>
    <col min="12806" max="12806" width="17.28515625" style="52" bestFit="1" customWidth="1"/>
    <col min="12807" max="12807" width="19.5703125" style="52" customWidth="1"/>
    <col min="12808" max="12808" width="17.28515625" style="52" bestFit="1" customWidth="1"/>
    <col min="12809" max="12809" width="10.42578125" style="52" bestFit="1" customWidth="1"/>
    <col min="12810" max="12810" width="17.28515625" style="52" bestFit="1" customWidth="1"/>
    <col min="12811" max="12811" width="18.85546875" style="52" customWidth="1"/>
    <col min="12812" max="12812" width="16" style="52" bestFit="1" customWidth="1"/>
    <col min="12813" max="12813" width="20.5703125" style="52" bestFit="1" customWidth="1"/>
    <col min="12814" max="12814" width="19.85546875" style="52" customWidth="1"/>
    <col min="12815" max="12815" width="21.28515625" style="52" customWidth="1"/>
    <col min="12816" max="12816" width="3.7109375" style="52" customWidth="1"/>
    <col min="12817" max="12817" width="9.140625" style="52"/>
    <col min="12818" max="12818" width="17.5703125" style="52" bestFit="1" customWidth="1"/>
    <col min="12819" max="12819" width="9.140625" style="52"/>
    <col min="12820" max="12820" width="17.5703125" style="52" bestFit="1" customWidth="1"/>
    <col min="12821" max="13056" width="9.140625" style="52"/>
    <col min="13057" max="13057" width="3.85546875" style="52" customWidth="1"/>
    <col min="13058" max="13058" width="5.85546875" style="52" customWidth="1"/>
    <col min="13059" max="13059" width="41" style="52" customWidth="1"/>
    <col min="13060" max="13060" width="20.5703125" style="52" bestFit="1" customWidth="1"/>
    <col min="13061" max="13061" width="10.42578125" style="52" bestFit="1" customWidth="1"/>
    <col min="13062" max="13062" width="17.28515625" style="52" bestFit="1" customWidth="1"/>
    <col min="13063" max="13063" width="19.5703125" style="52" customWidth="1"/>
    <col min="13064" max="13064" width="17.28515625" style="52" bestFit="1" customWidth="1"/>
    <col min="13065" max="13065" width="10.42578125" style="52" bestFit="1" customWidth="1"/>
    <col min="13066" max="13066" width="17.28515625" style="52" bestFit="1" customWidth="1"/>
    <col min="13067" max="13067" width="18.85546875" style="52" customWidth="1"/>
    <col min="13068" max="13068" width="16" style="52" bestFit="1" customWidth="1"/>
    <col min="13069" max="13069" width="20.5703125" style="52" bestFit="1" customWidth="1"/>
    <col min="13070" max="13070" width="19.85546875" style="52" customWidth="1"/>
    <col min="13071" max="13071" width="21.28515625" style="52" customWidth="1"/>
    <col min="13072" max="13072" width="3.7109375" style="52" customWidth="1"/>
    <col min="13073" max="13073" width="9.140625" style="52"/>
    <col min="13074" max="13074" width="17.5703125" style="52" bestFit="1" customWidth="1"/>
    <col min="13075" max="13075" width="9.140625" style="52"/>
    <col min="13076" max="13076" width="17.5703125" style="52" bestFit="1" customWidth="1"/>
    <col min="13077" max="13312" width="9.140625" style="52"/>
    <col min="13313" max="13313" width="3.85546875" style="52" customWidth="1"/>
    <col min="13314" max="13314" width="5.85546875" style="52" customWidth="1"/>
    <col min="13315" max="13315" width="41" style="52" customWidth="1"/>
    <col min="13316" max="13316" width="20.5703125" style="52" bestFit="1" customWidth="1"/>
    <col min="13317" max="13317" width="10.42578125" style="52" bestFit="1" customWidth="1"/>
    <col min="13318" max="13318" width="17.28515625" style="52" bestFit="1" customWidth="1"/>
    <col min="13319" max="13319" width="19.5703125" style="52" customWidth="1"/>
    <col min="13320" max="13320" width="17.28515625" style="52" bestFit="1" customWidth="1"/>
    <col min="13321" max="13321" width="10.42578125" style="52" bestFit="1" customWidth="1"/>
    <col min="13322" max="13322" width="17.28515625" style="52" bestFit="1" customWidth="1"/>
    <col min="13323" max="13323" width="18.85546875" style="52" customWidth="1"/>
    <col min="13324" max="13324" width="16" style="52" bestFit="1" customWidth="1"/>
    <col min="13325" max="13325" width="20.5703125" style="52" bestFit="1" customWidth="1"/>
    <col min="13326" max="13326" width="19.85546875" style="52" customWidth="1"/>
    <col min="13327" max="13327" width="21.28515625" style="52" customWidth="1"/>
    <col min="13328" max="13328" width="3.7109375" style="52" customWidth="1"/>
    <col min="13329" max="13329" width="9.140625" style="52"/>
    <col min="13330" max="13330" width="17.5703125" style="52" bestFit="1" customWidth="1"/>
    <col min="13331" max="13331" width="9.140625" style="52"/>
    <col min="13332" max="13332" width="17.5703125" style="52" bestFit="1" customWidth="1"/>
    <col min="13333" max="13568" width="9.140625" style="52"/>
    <col min="13569" max="13569" width="3.85546875" style="52" customWidth="1"/>
    <col min="13570" max="13570" width="5.85546875" style="52" customWidth="1"/>
    <col min="13571" max="13571" width="41" style="52" customWidth="1"/>
    <col min="13572" max="13572" width="20.5703125" style="52" bestFit="1" customWidth="1"/>
    <col min="13573" max="13573" width="10.42578125" style="52" bestFit="1" customWidth="1"/>
    <col min="13574" max="13574" width="17.28515625" style="52" bestFit="1" customWidth="1"/>
    <col min="13575" max="13575" width="19.5703125" style="52" customWidth="1"/>
    <col min="13576" max="13576" width="17.28515625" style="52" bestFit="1" customWidth="1"/>
    <col min="13577" max="13577" width="10.42578125" style="52" bestFit="1" customWidth="1"/>
    <col min="13578" max="13578" width="17.28515625" style="52" bestFit="1" customWidth="1"/>
    <col min="13579" max="13579" width="18.85546875" style="52" customWidth="1"/>
    <col min="13580" max="13580" width="16" style="52" bestFit="1" customWidth="1"/>
    <col min="13581" max="13581" width="20.5703125" style="52" bestFit="1" customWidth="1"/>
    <col min="13582" max="13582" width="19.85546875" style="52" customWidth="1"/>
    <col min="13583" max="13583" width="21.28515625" style="52" customWidth="1"/>
    <col min="13584" max="13584" width="3.7109375" style="52" customWidth="1"/>
    <col min="13585" max="13585" width="9.140625" style="52"/>
    <col min="13586" max="13586" width="17.5703125" style="52" bestFit="1" customWidth="1"/>
    <col min="13587" max="13587" width="9.140625" style="52"/>
    <col min="13588" max="13588" width="17.5703125" style="52" bestFit="1" customWidth="1"/>
    <col min="13589" max="13824" width="9.140625" style="52"/>
    <col min="13825" max="13825" width="3.85546875" style="52" customWidth="1"/>
    <col min="13826" max="13826" width="5.85546875" style="52" customWidth="1"/>
    <col min="13827" max="13827" width="41" style="52" customWidth="1"/>
    <col min="13828" max="13828" width="20.5703125" style="52" bestFit="1" customWidth="1"/>
    <col min="13829" max="13829" width="10.42578125" style="52" bestFit="1" customWidth="1"/>
    <col min="13830" max="13830" width="17.28515625" style="52" bestFit="1" customWidth="1"/>
    <col min="13831" max="13831" width="19.5703125" style="52" customWidth="1"/>
    <col min="13832" max="13832" width="17.28515625" style="52" bestFit="1" customWidth="1"/>
    <col min="13833" max="13833" width="10.42578125" style="52" bestFit="1" customWidth="1"/>
    <col min="13834" max="13834" width="17.28515625" style="52" bestFit="1" customWidth="1"/>
    <col min="13835" max="13835" width="18.85546875" style="52" customWidth="1"/>
    <col min="13836" max="13836" width="16" style="52" bestFit="1" customWidth="1"/>
    <col min="13837" max="13837" width="20.5703125" style="52" bestFit="1" customWidth="1"/>
    <col min="13838" max="13838" width="19.85546875" style="52" customWidth="1"/>
    <col min="13839" max="13839" width="21.28515625" style="52" customWidth="1"/>
    <col min="13840" max="13840" width="3.7109375" style="52" customWidth="1"/>
    <col min="13841" max="13841" width="9.140625" style="52"/>
    <col min="13842" max="13842" width="17.5703125" style="52" bestFit="1" customWidth="1"/>
    <col min="13843" max="13843" width="9.140625" style="52"/>
    <col min="13844" max="13844" width="17.5703125" style="52" bestFit="1" customWidth="1"/>
    <col min="13845" max="14080" width="9.140625" style="52"/>
    <col min="14081" max="14081" width="3.85546875" style="52" customWidth="1"/>
    <col min="14082" max="14082" width="5.85546875" style="52" customWidth="1"/>
    <col min="14083" max="14083" width="41" style="52" customWidth="1"/>
    <col min="14084" max="14084" width="20.5703125" style="52" bestFit="1" customWidth="1"/>
    <col min="14085" max="14085" width="10.42578125" style="52" bestFit="1" customWidth="1"/>
    <col min="14086" max="14086" width="17.28515625" style="52" bestFit="1" customWidth="1"/>
    <col min="14087" max="14087" width="19.5703125" style="52" customWidth="1"/>
    <col min="14088" max="14088" width="17.28515625" style="52" bestFit="1" customWidth="1"/>
    <col min="14089" max="14089" width="10.42578125" style="52" bestFit="1" customWidth="1"/>
    <col min="14090" max="14090" width="17.28515625" style="52" bestFit="1" customWidth="1"/>
    <col min="14091" max="14091" width="18.85546875" style="52" customWidth="1"/>
    <col min="14092" max="14092" width="16" style="52" bestFit="1" customWidth="1"/>
    <col min="14093" max="14093" width="20.5703125" style="52" bestFit="1" customWidth="1"/>
    <col min="14094" max="14094" width="19.85546875" style="52" customWidth="1"/>
    <col min="14095" max="14095" width="21.28515625" style="52" customWidth="1"/>
    <col min="14096" max="14096" width="3.7109375" style="52" customWidth="1"/>
    <col min="14097" max="14097" width="9.140625" style="52"/>
    <col min="14098" max="14098" width="17.5703125" style="52" bestFit="1" customWidth="1"/>
    <col min="14099" max="14099" width="9.140625" style="52"/>
    <col min="14100" max="14100" width="17.5703125" style="52" bestFit="1" customWidth="1"/>
    <col min="14101" max="14336" width="9.140625" style="52"/>
    <col min="14337" max="14337" width="3.85546875" style="52" customWidth="1"/>
    <col min="14338" max="14338" width="5.85546875" style="52" customWidth="1"/>
    <col min="14339" max="14339" width="41" style="52" customWidth="1"/>
    <col min="14340" max="14340" width="20.5703125" style="52" bestFit="1" customWidth="1"/>
    <col min="14341" max="14341" width="10.42578125" style="52" bestFit="1" customWidth="1"/>
    <col min="14342" max="14342" width="17.28515625" style="52" bestFit="1" customWidth="1"/>
    <col min="14343" max="14343" width="19.5703125" style="52" customWidth="1"/>
    <col min="14344" max="14344" width="17.28515625" style="52" bestFit="1" customWidth="1"/>
    <col min="14345" max="14345" width="10.42578125" style="52" bestFit="1" customWidth="1"/>
    <col min="14346" max="14346" width="17.28515625" style="52" bestFit="1" customWidth="1"/>
    <col min="14347" max="14347" width="18.85546875" style="52" customWidth="1"/>
    <col min="14348" max="14348" width="16" style="52" bestFit="1" customWidth="1"/>
    <col min="14349" max="14349" width="20.5703125" style="52" bestFit="1" customWidth="1"/>
    <col min="14350" max="14350" width="19.85546875" style="52" customWidth="1"/>
    <col min="14351" max="14351" width="21.28515625" style="52" customWidth="1"/>
    <col min="14352" max="14352" width="3.7109375" style="52" customWidth="1"/>
    <col min="14353" max="14353" width="9.140625" style="52"/>
    <col min="14354" max="14354" width="17.5703125" style="52" bestFit="1" customWidth="1"/>
    <col min="14355" max="14355" width="9.140625" style="52"/>
    <col min="14356" max="14356" width="17.5703125" style="52" bestFit="1" customWidth="1"/>
    <col min="14357" max="14592" width="9.140625" style="52"/>
    <col min="14593" max="14593" width="3.85546875" style="52" customWidth="1"/>
    <col min="14594" max="14594" width="5.85546875" style="52" customWidth="1"/>
    <col min="14595" max="14595" width="41" style="52" customWidth="1"/>
    <col min="14596" max="14596" width="20.5703125" style="52" bestFit="1" customWidth="1"/>
    <col min="14597" max="14597" width="10.42578125" style="52" bestFit="1" customWidth="1"/>
    <col min="14598" max="14598" width="17.28515625" style="52" bestFit="1" customWidth="1"/>
    <col min="14599" max="14599" width="19.5703125" style="52" customWidth="1"/>
    <col min="14600" max="14600" width="17.28515625" style="52" bestFit="1" customWidth="1"/>
    <col min="14601" max="14601" width="10.42578125" style="52" bestFit="1" customWidth="1"/>
    <col min="14602" max="14602" width="17.28515625" style="52" bestFit="1" customWidth="1"/>
    <col min="14603" max="14603" width="18.85546875" style="52" customWidth="1"/>
    <col min="14604" max="14604" width="16" style="52" bestFit="1" customWidth="1"/>
    <col min="14605" max="14605" width="20.5703125" style="52" bestFit="1" customWidth="1"/>
    <col min="14606" max="14606" width="19.85546875" style="52" customWidth="1"/>
    <col min="14607" max="14607" width="21.28515625" style="52" customWidth="1"/>
    <col min="14608" max="14608" width="3.7109375" style="52" customWidth="1"/>
    <col min="14609" max="14609" width="9.140625" style="52"/>
    <col min="14610" max="14610" width="17.5703125" style="52" bestFit="1" customWidth="1"/>
    <col min="14611" max="14611" width="9.140625" style="52"/>
    <col min="14612" max="14612" width="17.5703125" style="52" bestFit="1" customWidth="1"/>
    <col min="14613" max="14848" width="9.140625" style="52"/>
    <col min="14849" max="14849" width="3.85546875" style="52" customWidth="1"/>
    <col min="14850" max="14850" width="5.85546875" style="52" customWidth="1"/>
    <col min="14851" max="14851" width="41" style="52" customWidth="1"/>
    <col min="14852" max="14852" width="20.5703125" style="52" bestFit="1" customWidth="1"/>
    <col min="14853" max="14853" width="10.42578125" style="52" bestFit="1" customWidth="1"/>
    <col min="14854" max="14854" width="17.28515625" style="52" bestFit="1" customWidth="1"/>
    <col min="14855" max="14855" width="19.5703125" style="52" customWidth="1"/>
    <col min="14856" max="14856" width="17.28515625" style="52" bestFit="1" customWidth="1"/>
    <col min="14857" max="14857" width="10.42578125" style="52" bestFit="1" customWidth="1"/>
    <col min="14858" max="14858" width="17.28515625" style="52" bestFit="1" customWidth="1"/>
    <col min="14859" max="14859" width="18.85546875" style="52" customWidth="1"/>
    <col min="14860" max="14860" width="16" style="52" bestFit="1" customWidth="1"/>
    <col min="14861" max="14861" width="20.5703125" style="52" bestFit="1" customWidth="1"/>
    <col min="14862" max="14862" width="19.85546875" style="52" customWidth="1"/>
    <col min="14863" max="14863" width="21.28515625" style="52" customWidth="1"/>
    <col min="14864" max="14864" width="3.7109375" style="52" customWidth="1"/>
    <col min="14865" max="14865" width="9.140625" style="52"/>
    <col min="14866" max="14866" width="17.5703125" style="52" bestFit="1" customWidth="1"/>
    <col min="14867" max="14867" width="9.140625" style="52"/>
    <col min="14868" max="14868" width="17.5703125" style="52" bestFit="1" customWidth="1"/>
    <col min="14869" max="15104" width="9.140625" style="52"/>
    <col min="15105" max="15105" width="3.85546875" style="52" customWidth="1"/>
    <col min="15106" max="15106" width="5.85546875" style="52" customWidth="1"/>
    <col min="15107" max="15107" width="41" style="52" customWidth="1"/>
    <col min="15108" max="15108" width="20.5703125" style="52" bestFit="1" customWidth="1"/>
    <col min="15109" max="15109" width="10.42578125" style="52" bestFit="1" customWidth="1"/>
    <col min="15110" max="15110" width="17.28515625" style="52" bestFit="1" customWidth="1"/>
    <col min="15111" max="15111" width="19.5703125" style="52" customWidth="1"/>
    <col min="15112" max="15112" width="17.28515625" style="52" bestFit="1" customWidth="1"/>
    <col min="15113" max="15113" width="10.42578125" style="52" bestFit="1" customWidth="1"/>
    <col min="15114" max="15114" width="17.28515625" style="52" bestFit="1" customWidth="1"/>
    <col min="15115" max="15115" width="18.85546875" style="52" customWidth="1"/>
    <col min="15116" max="15116" width="16" style="52" bestFit="1" customWidth="1"/>
    <col min="15117" max="15117" width="20.5703125" style="52" bestFit="1" customWidth="1"/>
    <col min="15118" max="15118" width="19.85546875" style="52" customWidth="1"/>
    <col min="15119" max="15119" width="21.28515625" style="52" customWidth="1"/>
    <col min="15120" max="15120" width="3.7109375" style="52" customWidth="1"/>
    <col min="15121" max="15121" width="9.140625" style="52"/>
    <col min="15122" max="15122" width="17.5703125" style="52" bestFit="1" customWidth="1"/>
    <col min="15123" max="15123" width="9.140625" style="52"/>
    <col min="15124" max="15124" width="17.5703125" style="52" bestFit="1" customWidth="1"/>
    <col min="15125" max="15360" width="9.140625" style="52"/>
    <col min="15361" max="15361" width="3.85546875" style="52" customWidth="1"/>
    <col min="15362" max="15362" width="5.85546875" style="52" customWidth="1"/>
    <col min="15363" max="15363" width="41" style="52" customWidth="1"/>
    <col min="15364" max="15364" width="20.5703125" style="52" bestFit="1" customWidth="1"/>
    <col min="15365" max="15365" width="10.42578125" style="52" bestFit="1" customWidth="1"/>
    <col min="15366" max="15366" width="17.28515625" style="52" bestFit="1" customWidth="1"/>
    <col min="15367" max="15367" width="19.5703125" style="52" customWidth="1"/>
    <col min="15368" max="15368" width="17.28515625" style="52" bestFit="1" customWidth="1"/>
    <col min="15369" max="15369" width="10.42578125" style="52" bestFit="1" customWidth="1"/>
    <col min="15370" max="15370" width="17.28515625" style="52" bestFit="1" customWidth="1"/>
    <col min="15371" max="15371" width="18.85546875" style="52" customWidth="1"/>
    <col min="15372" max="15372" width="16" style="52" bestFit="1" customWidth="1"/>
    <col min="15373" max="15373" width="20.5703125" style="52" bestFit="1" customWidth="1"/>
    <col min="15374" max="15374" width="19.85546875" style="52" customWidth="1"/>
    <col min="15375" max="15375" width="21.28515625" style="52" customWidth="1"/>
    <col min="15376" max="15376" width="3.7109375" style="52" customWidth="1"/>
    <col min="15377" max="15377" width="9.140625" style="52"/>
    <col min="15378" max="15378" width="17.5703125" style="52" bestFit="1" customWidth="1"/>
    <col min="15379" max="15379" width="9.140625" style="52"/>
    <col min="15380" max="15380" width="17.5703125" style="52" bestFit="1" customWidth="1"/>
    <col min="15381" max="15616" width="9.140625" style="52"/>
    <col min="15617" max="15617" width="3.85546875" style="52" customWidth="1"/>
    <col min="15618" max="15618" width="5.85546875" style="52" customWidth="1"/>
    <col min="15619" max="15619" width="41" style="52" customWidth="1"/>
    <col min="15620" max="15620" width="20.5703125" style="52" bestFit="1" customWidth="1"/>
    <col min="15621" max="15621" width="10.42578125" style="52" bestFit="1" customWidth="1"/>
    <col min="15622" max="15622" width="17.28515625" style="52" bestFit="1" customWidth="1"/>
    <col min="15623" max="15623" width="19.5703125" style="52" customWidth="1"/>
    <col min="15624" max="15624" width="17.28515625" style="52" bestFit="1" customWidth="1"/>
    <col min="15625" max="15625" width="10.42578125" style="52" bestFit="1" customWidth="1"/>
    <col min="15626" max="15626" width="17.28515625" style="52" bestFit="1" customWidth="1"/>
    <col min="15627" max="15627" width="18.85546875" style="52" customWidth="1"/>
    <col min="15628" max="15628" width="16" style="52" bestFit="1" customWidth="1"/>
    <col min="15629" max="15629" width="20.5703125" style="52" bestFit="1" customWidth="1"/>
    <col min="15630" max="15630" width="19.85546875" style="52" customWidth="1"/>
    <col min="15631" max="15631" width="21.28515625" style="52" customWidth="1"/>
    <col min="15632" max="15632" width="3.7109375" style="52" customWidth="1"/>
    <col min="15633" max="15633" width="9.140625" style="52"/>
    <col min="15634" max="15634" width="17.5703125" style="52" bestFit="1" customWidth="1"/>
    <col min="15635" max="15635" width="9.140625" style="52"/>
    <col min="15636" max="15636" width="17.5703125" style="52" bestFit="1" customWidth="1"/>
    <col min="15637" max="15872" width="9.140625" style="52"/>
    <col min="15873" max="15873" width="3.85546875" style="52" customWidth="1"/>
    <col min="15874" max="15874" width="5.85546875" style="52" customWidth="1"/>
    <col min="15875" max="15875" width="41" style="52" customWidth="1"/>
    <col min="15876" max="15876" width="20.5703125" style="52" bestFit="1" customWidth="1"/>
    <col min="15877" max="15877" width="10.42578125" style="52" bestFit="1" customWidth="1"/>
    <col min="15878" max="15878" width="17.28515625" style="52" bestFit="1" customWidth="1"/>
    <col min="15879" max="15879" width="19.5703125" style="52" customWidth="1"/>
    <col min="15880" max="15880" width="17.28515625" style="52" bestFit="1" customWidth="1"/>
    <col min="15881" max="15881" width="10.42578125" style="52" bestFit="1" customWidth="1"/>
    <col min="15882" max="15882" width="17.28515625" style="52" bestFit="1" customWidth="1"/>
    <col min="15883" max="15883" width="18.85546875" style="52" customWidth="1"/>
    <col min="15884" max="15884" width="16" style="52" bestFit="1" customWidth="1"/>
    <col min="15885" max="15885" width="20.5703125" style="52" bestFit="1" customWidth="1"/>
    <col min="15886" max="15886" width="19.85546875" style="52" customWidth="1"/>
    <col min="15887" max="15887" width="21.28515625" style="52" customWidth="1"/>
    <col min="15888" max="15888" width="3.7109375" style="52" customWidth="1"/>
    <col min="15889" max="15889" width="9.140625" style="52"/>
    <col min="15890" max="15890" width="17.5703125" style="52" bestFit="1" customWidth="1"/>
    <col min="15891" max="15891" width="9.140625" style="52"/>
    <col min="15892" max="15892" width="17.5703125" style="52" bestFit="1" customWidth="1"/>
    <col min="15893" max="16128" width="9.140625" style="52"/>
    <col min="16129" max="16129" width="3.85546875" style="52" customWidth="1"/>
    <col min="16130" max="16130" width="5.85546875" style="52" customWidth="1"/>
    <col min="16131" max="16131" width="41" style="52" customWidth="1"/>
    <col min="16132" max="16132" width="20.5703125" style="52" bestFit="1" customWidth="1"/>
    <col min="16133" max="16133" width="10.42578125" style="52" bestFit="1" customWidth="1"/>
    <col min="16134" max="16134" width="17.28515625" style="52" bestFit="1" customWidth="1"/>
    <col min="16135" max="16135" width="19.5703125" style="52" customWidth="1"/>
    <col min="16136" max="16136" width="17.28515625" style="52" bestFit="1" customWidth="1"/>
    <col min="16137" max="16137" width="10.42578125" style="52" bestFit="1" customWidth="1"/>
    <col min="16138" max="16138" width="17.28515625" style="52" bestFit="1" customWidth="1"/>
    <col min="16139" max="16139" width="18.85546875" style="52" customWidth="1"/>
    <col min="16140" max="16140" width="16" style="52" bestFit="1" customWidth="1"/>
    <col min="16141" max="16141" width="20.5703125" style="52" bestFit="1" customWidth="1"/>
    <col min="16142" max="16142" width="19.85546875" style="52" customWidth="1"/>
    <col min="16143" max="16143" width="21.28515625" style="52" customWidth="1"/>
    <col min="16144" max="16144" width="3.7109375" style="52" customWidth="1"/>
    <col min="16145" max="16145" width="9.140625" style="52"/>
    <col min="16146" max="16146" width="17.5703125" style="52" bestFit="1" customWidth="1"/>
    <col min="16147" max="16147" width="9.140625" style="52"/>
    <col min="16148" max="16148" width="17.5703125" style="52" bestFit="1" customWidth="1"/>
    <col min="16149" max="16384" width="9.140625" style="52"/>
  </cols>
  <sheetData>
    <row r="2" spans="2:20" x14ac:dyDescent="0.25">
      <c r="B2" s="371" t="s">
        <v>39</v>
      </c>
      <c r="C2" s="371"/>
      <c r="D2" s="371"/>
      <c r="M2" s="372"/>
      <c r="N2" s="372"/>
      <c r="O2" s="372"/>
    </row>
    <row r="3" spans="2:20" x14ac:dyDescent="0.25">
      <c r="B3" s="371"/>
      <c r="C3" s="371"/>
      <c r="D3" s="371"/>
      <c r="M3" s="372"/>
      <c r="N3" s="372"/>
      <c r="O3" s="372"/>
    </row>
    <row r="4" spans="2:20" ht="25.5" customHeight="1" x14ac:dyDescent="0.25">
      <c r="B4" s="373" t="s">
        <v>40</v>
      </c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6.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27.75" customHeight="1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27" customHeight="1" thickBot="1" x14ac:dyDescent="0.3">
      <c r="B8" s="56" t="s">
        <v>14</v>
      </c>
      <c r="C8" s="57" t="s">
        <v>54</v>
      </c>
      <c r="D8" s="58">
        <v>28729806452.779999</v>
      </c>
      <c r="E8" s="58">
        <v>0</v>
      </c>
      <c r="F8" s="58">
        <v>135542929.84999999</v>
      </c>
      <c r="G8" s="58">
        <v>923261044.21184504</v>
      </c>
      <c r="H8" s="58">
        <v>262800185.96000001</v>
      </c>
      <c r="I8" s="58">
        <v>0</v>
      </c>
      <c r="J8" s="58">
        <v>207690972.80000001</v>
      </c>
      <c r="K8" s="58">
        <v>298841212.81999999</v>
      </c>
      <c r="L8" s="58">
        <v>41100204.869999997</v>
      </c>
      <c r="M8" s="59">
        <v>29503778222.311798</v>
      </c>
      <c r="N8" s="58">
        <v>5290127326.1899996</v>
      </c>
      <c r="O8" s="60">
        <v>24213650896.121799</v>
      </c>
      <c r="R8" s="61"/>
      <c r="T8" s="61"/>
    </row>
    <row r="9" spans="2:20" ht="27" customHeight="1" thickBot="1" x14ac:dyDescent="0.3">
      <c r="B9" s="56" t="s">
        <v>55</v>
      </c>
      <c r="C9" s="57" t="s">
        <v>56</v>
      </c>
      <c r="D9" s="58">
        <v>18228865542.34</v>
      </c>
      <c r="E9" s="58">
        <v>0</v>
      </c>
      <c r="F9" s="58">
        <v>73896813.049999997</v>
      </c>
      <c r="G9" s="58">
        <v>313339531.75</v>
      </c>
      <c r="H9" s="58">
        <v>231065307.19</v>
      </c>
      <c r="I9" s="58">
        <v>0</v>
      </c>
      <c r="J9" s="58">
        <v>157739324.02000001</v>
      </c>
      <c r="K9" s="58">
        <v>267340721.81999999</v>
      </c>
      <c r="L9" s="58">
        <v>32630523.710000001</v>
      </c>
      <c r="M9" s="59">
        <v>18389456624.779999</v>
      </c>
      <c r="N9" s="58">
        <v>859126.91</v>
      </c>
      <c r="O9" s="60">
        <v>18388597497.869999</v>
      </c>
      <c r="R9" s="61"/>
      <c r="T9" s="61"/>
    </row>
    <row r="10" spans="2:20" ht="71.25" customHeight="1" thickBot="1" x14ac:dyDescent="0.3">
      <c r="B10" s="56" t="s">
        <v>57</v>
      </c>
      <c r="C10" s="57" t="s">
        <v>58</v>
      </c>
      <c r="D10" s="58">
        <v>2935322757.21</v>
      </c>
      <c r="E10" s="58">
        <v>0</v>
      </c>
      <c r="F10" s="58">
        <v>53561065.030000001</v>
      </c>
      <c r="G10" s="58">
        <v>0</v>
      </c>
      <c r="H10" s="58">
        <v>0</v>
      </c>
      <c r="I10" s="58">
        <v>0</v>
      </c>
      <c r="J10" s="58">
        <v>54818132.130000003</v>
      </c>
      <c r="K10" s="58">
        <v>0</v>
      </c>
      <c r="L10" s="58">
        <v>0</v>
      </c>
      <c r="M10" s="59">
        <v>2934065690.1100001</v>
      </c>
      <c r="N10" s="58">
        <v>0</v>
      </c>
      <c r="O10" s="60">
        <v>2934065690.1100001</v>
      </c>
      <c r="R10" s="61"/>
      <c r="T10" s="61"/>
    </row>
    <row r="11" spans="2:20" ht="35.25" thickBot="1" x14ac:dyDescent="0.3">
      <c r="B11" s="56" t="s">
        <v>59</v>
      </c>
      <c r="C11" s="57" t="s">
        <v>60</v>
      </c>
      <c r="D11" s="58">
        <v>9332693076.5100002</v>
      </c>
      <c r="E11" s="58">
        <v>0</v>
      </c>
      <c r="F11" s="58">
        <v>37423701.710000001</v>
      </c>
      <c r="G11" s="58">
        <v>504393659.01999998</v>
      </c>
      <c r="H11" s="58">
        <v>29252717.420000002</v>
      </c>
      <c r="I11" s="58">
        <v>0</v>
      </c>
      <c r="J11" s="58">
        <v>36146465.899999999</v>
      </c>
      <c r="K11" s="58">
        <v>25177085.300000001</v>
      </c>
      <c r="L11" s="58">
        <v>8172347.2400000002</v>
      </c>
      <c r="M11" s="59">
        <v>9834267256.2199993</v>
      </c>
      <c r="N11" s="58">
        <v>4407488524.9300003</v>
      </c>
      <c r="O11" s="60">
        <v>5426778731.29</v>
      </c>
      <c r="R11" s="61"/>
      <c r="T11" s="61"/>
    </row>
    <row r="12" spans="2:20" ht="26.25" customHeight="1" thickBot="1" x14ac:dyDescent="0.3">
      <c r="B12" s="56" t="s">
        <v>61</v>
      </c>
      <c r="C12" s="57" t="s">
        <v>62</v>
      </c>
      <c r="D12" s="58">
        <v>527457402.63</v>
      </c>
      <c r="E12" s="58">
        <v>0</v>
      </c>
      <c r="F12" s="58">
        <v>7491203.7300000004</v>
      </c>
      <c r="G12" s="58">
        <v>90950063.260000005</v>
      </c>
      <c r="H12" s="58">
        <v>100898.29</v>
      </c>
      <c r="I12" s="58">
        <v>0</v>
      </c>
      <c r="J12" s="58">
        <v>3496185.66</v>
      </c>
      <c r="K12" s="58">
        <v>1994976.2</v>
      </c>
      <c r="L12" s="58">
        <v>49700.41</v>
      </c>
      <c r="M12" s="59">
        <v>620458705.63999999</v>
      </c>
      <c r="N12" s="58">
        <v>469813595.11000001</v>
      </c>
      <c r="O12" s="60">
        <v>150645110.53</v>
      </c>
      <c r="R12" s="61"/>
      <c r="T12" s="61"/>
    </row>
    <row r="13" spans="2:20" ht="26.25" customHeight="1" thickBot="1" x14ac:dyDescent="0.3">
      <c r="B13" s="56" t="s">
        <v>63</v>
      </c>
      <c r="C13" s="57" t="s">
        <v>64</v>
      </c>
      <c r="D13" s="58">
        <v>283530144.79000002</v>
      </c>
      <c r="E13" s="58">
        <v>0</v>
      </c>
      <c r="F13" s="58">
        <v>4733871.51</v>
      </c>
      <c r="G13" s="58">
        <v>3046595.29</v>
      </c>
      <c r="H13" s="58">
        <v>95760.6</v>
      </c>
      <c r="I13" s="58">
        <v>0</v>
      </c>
      <c r="J13" s="58">
        <v>1487454.97</v>
      </c>
      <c r="K13" s="58">
        <v>84800</v>
      </c>
      <c r="L13" s="58">
        <v>0</v>
      </c>
      <c r="M13" s="59">
        <v>289834117.22000003</v>
      </c>
      <c r="N13" s="58">
        <v>54414496.100000001</v>
      </c>
      <c r="O13" s="60">
        <v>235419621.12</v>
      </c>
      <c r="R13" s="61"/>
      <c r="T13" s="61"/>
    </row>
    <row r="14" spans="2:20" ht="26.25" customHeight="1" thickBot="1" x14ac:dyDescent="0.3">
      <c r="B14" s="56" t="s">
        <v>65</v>
      </c>
      <c r="C14" s="57" t="s">
        <v>66</v>
      </c>
      <c r="D14" s="58">
        <v>357260286.50999999</v>
      </c>
      <c r="E14" s="58">
        <v>0</v>
      </c>
      <c r="F14" s="58">
        <v>11997339.85</v>
      </c>
      <c r="G14" s="58">
        <v>11531194.891845001</v>
      </c>
      <c r="H14" s="58">
        <v>2285502.46</v>
      </c>
      <c r="I14" s="58">
        <v>0</v>
      </c>
      <c r="J14" s="58">
        <v>8821542.25</v>
      </c>
      <c r="K14" s="58">
        <v>4243629.5</v>
      </c>
      <c r="L14" s="58">
        <v>247633.51</v>
      </c>
      <c r="M14" s="59">
        <v>369761518.45184499</v>
      </c>
      <c r="N14" s="58">
        <v>357551583.13999999</v>
      </c>
      <c r="O14" s="60">
        <v>12209935.311845001</v>
      </c>
      <c r="R14" s="61"/>
      <c r="T14" s="61"/>
    </row>
    <row r="15" spans="2:20" ht="26.25" customHeight="1" thickBot="1" x14ac:dyDescent="0.3">
      <c r="B15" s="62" t="s">
        <v>19</v>
      </c>
      <c r="C15" s="57" t="s">
        <v>67</v>
      </c>
      <c r="D15" s="58">
        <v>3521019638.3200002</v>
      </c>
      <c r="E15" s="58">
        <v>0</v>
      </c>
      <c r="F15" s="58">
        <v>611630551</v>
      </c>
      <c r="G15" s="58">
        <v>349508895.54000002</v>
      </c>
      <c r="H15" s="58">
        <v>449</v>
      </c>
      <c r="I15" s="58">
        <v>0</v>
      </c>
      <c r="J15" s="58">
        <v>3554059.78</v>
      </c>
      <c r="K15" s="58">
        <v>889758093.47000003</v>
      </c>
      <c r="L15" s="58">
        <v>2365095.6</v>
      </c>
      <c r="M15" s="59">
        <v>3586482285.0100002</v>
      </c>
      <c r="N15" s="58">
        <v>0</v>
      </c>
      <c r="O15" s="60">
        <v>3586482285.0100002</v>
      </c>
      <c r="R15" s="61"/>
      <c r="T15" s="61"/>
    </row>
    <row r="16" spans="2:20" ht="37.5" customHeight="1" thickBot="1" x14ac:dyDescent="0.3">
      <c r="B16" s="62" t="s">
        <v>21</v>
      </c>
      <c r="C16" s="57" t="s">
        <v>68</v>
      </c>
      <c r="D16" s="58">
        <v>17691259.460000001</v>
      </c>
      <c r="E16" s="58">
        <v>0</v>
      </c>
      <c r="F16" s="58">
        <v>0</v>
      </c>
      <c r="G16" s="58">
        <v>48233.91</v>
      </c>
      <c r="H16" s="58">
        <v>19106645.07</v>
      </c>
      <c r="I16" s="58">
        <v>0</v>
      </c>
      <c r="J16" s="58">
        <v>0</v>
      </c>
      <c r="K16" s="58">
        <v>48233.91</v>
      </c>
      <c r="L16" s="58">
        <v>17691259.460000001</v>
      </c>
      <c r="M16" s="59">
        <v>19106645.07</v>
      </c>
      <c r="N16" s="58">
        <v>0</v>
      </c>
      <c r="O16" s="60">
        <v>19106645.07</v>
      </c>
      <c r="R16" s="61"/>
      <c r="T16" s="61"/>
    </row>
    <row r="17" spans="2:20" ht="26.25" customHeight="1" thickBot="1" x14ac:dyDescent="0.3">
      <c r="B17" s="62" t="s">
        <v>23</v>
      </c>
      <c r="C17" s="57" t="s">
        <v>69</v>
      </c>
      <c r="D17" s="58">
        <v>353246964.04000002</v>
      </c>
      <c r="E17" s="58">
        <v>0</v>
      </c>
      <c r="F17" s="58">
        <v>599451.5</v>
      </c>
      <c r="G17" s="58">
        <v>6709345.1500000004</v>
      </c>
      <c r="H17" s="58">
        <v>23096.03</v>
      </c>
      <c r="I17" s="58">
        <v>0</v>
      </c>
      <c r="J17" s="58">
        <v>2408047.31</v>
      </c>
      <c r="K17" s="58">
        <v>68383.460000000006</v>
      </c>
      <c r="L17" s="58">
        <v>3236.2</v>
      </c>
      <c r="M17" s="59">
        <v>358099189.75</v>
      </c>
      <c r="N17" s="58">
        <v>348157965.73000002</v>
      </c>
      <c r="O17" s="60">
        <v>9941224.0199999996</v>
      </c>
      <c r="R17" s="61"/>
      <c r="T17" s="61"/>
    </row>
    <row r="18" spans="2:20" ht="26.25" customHeight="1" thickBot="1" x14ac:dyDescent="0.3">
      <c r="B18" s="377" t="s">
        <v>70</v>
      </c>
      <c r="C18" s="378"/>
      <c r="D18" s="59">
        <v>32621764314.599998</v>
      </c>
      <c r="E18" s="59">
        <v>0</v>
      </c>
      <c r="F18" s="59">
        <v>747772932.35000002</v>
      </c>
      <c r="G18" s="59">
        <v>1279527518.8118401</v>
      </c>
      <c r="H18" s="59">
        <v>281930376.06</v>
      </c>
      <c r="I18" s="59">
        <v>0</v>
      </c>
      <c r="J18" s="59">
        <v>213653079.88999999</v>
      </c>
      <c r="K18" s="59">
        <v>1188715923.6600001</v>
      </c>
      <c r="L18" s="59">
        <v>61159796.130000003</v>
      </c>
      <c r="M18" s="59">
        <v>33467466342.1418</v>
      </c>
      <c r="N18" s="59">
        <v>5638285291.9200001</v>
      </c>
      <c r="O18" s="60">
        <v>27829181050.221802</v>
      </c>
      <c r="R18" s="61"/>
      <c r="T18" s="61"/>
    </row>
    <row r="19" spans="2:20" ht="71.25" customHeight="1" thickBot="1" x14ac:dyDescent="0.3">
      <c r="B19" s="379" t="s">
        <v>71</v>
      </c>
      <c r="C19" s="380"/>
      <c r="D19" s="63" t="s">
        <v>72</v>
      </c>
      <c r="E19" s="63" t="s">
        <v>72</v>
      </c>
      <c r="F19" s="63" t="s">
        <v>72</v>
      </c>
      <c r="G19" s="64">
        <v>440854043.35000002</v>
      </c>
      <c r="H19" s="63" t="s">
        <v>72</v>
      </c>
      <c r="I19" s="63" t="s">
        <v>72</v>
      </c>
      <c r="J19" s="63" t="s">
        <v>72</v>
      </c>
      <c r="K19" s="64">
        <v>440126428.38</v>
      </c>
      <c r="L19" s="63" t="s">
        <v>72</v>
      </c>
      <c r="M19" s="63" t="s">
        <v>72</v>
      </c>
      <c r="N19" s="63" t="s">
        <v>72</v>
      </c>
      <c r="O19" s="65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>
      <c r="M24" s="61"/>
    </row>
    <row r="25" spans="2:20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C26:D26"/>
    <mergeCell ref="G26:I26"/>
    <mergeCell ref="L26:N26"/>
    <mergeCell ref="M6:M7"/>
    <mergeCell ref="N6:N7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B2:D3"/>
    <mergeCell ref="M2:O2"/>
    <mergeCell ref="M3:O3"/>
    <mergeCell ref="B4:N4"/>
    <mergeCell ref="B5:K5"/>
  </mergeCells>
  <pageMargins left="0.27" right="0.22" top="0.74803149606299213" bottom="0.74803149606299213" header="0.31496062992125984" footer="0.31496062992125984"/>
  <pageSetup scale="56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39"/>
  <sheetViews>
    <sheetView showGridLines="0" showOutlineSymbols="0" workbookViewId="0">
      <selection activeCell="N16" sqref="N16"/>
    </sheetView>
  </sheetViews>
  <sheetFormatPr defaultRowHeight="15" x14ac:dyDescent="0.25"/>
  <cols>
    <col min="1" max="1" width="2.42578125" style="52" customWidth="1"/>
    <col min="2" max="2" width="4.42578125" style="52" customWidth="1"/>
    <col min="3" max="3" width="37.140625" style="52" customWidth="1"/>
    <col min="4" max="4" width="16.7109375" style="52" customWidth="1"/>
    <col min="5" max="5" width="16.42578125" style="52" customWidth="1"/>
    <col min="6" max="6" width="15.28515625" style="52" customWidth="1"/>
    <col min="7" max="7" width="15.140625" style="52" customWidth="1"/>
    <col min="8" max="8" width="15.28515625" style="52" customWidth="1"/>
    <col min="9" max="9" width="4.85546875" style="52" customWidth="1"/>
    <col min="10" max="10" width="16.85546875" style="52" customWidth="1"/>
    <col min="11" max="256" width="9.140625" style="52"/>
    <col min="257" max="257" width="2.42578125" style="52" customWidth="1"/>
    <col min="258" max="258" width="4.42578125" style="52" customWidth="1"/>
    <col min="259" max="259" width="37.140625" style="52" customWidth="1"/>
    <col min="260" max="260" width="16.7109375" style="52" customWidth="1"/>
    <col min="261" max="261" width="16.42578125" style="52" customWidth="1"/>
    <col min="262" max="262" width="15.28515625" style="52" customWidth="1"/>
    <col min="263" max="263" width="15.140625" style="52" customWidth="1"/>
    <col min="264" max="264" width="15.28515625" style="52" customWidth="1"/>
    <col min="265" max="265" width="4.85546875" style="52" customWidth="1"/>
    <col min="266" max="512" width="9.140625" style="52"/>
    <col min="513" max="513" width="2.42578125" style="52" customWidth="1"/>
    <col min="514" max="514" width="4.42578125" style="52" customWidth="1"/>
    <col min="515" max="515" width="37.140625" style="52" customWidth="1"/>
    <col min="516" max="516" width="16.7109375" style="52" customWidth="1"/>
    <col min="517" max="517" width="16.42578125" style="52" customWidth="1"/>
    <col min="518" max="518" width="15.28515625" style="52" customWidth="1"/>
    <col min="519" max="519" width="15.140625" style="52" customWidth="1"/>
    <col min="520" max="520" width="15.28515625" style="52" customWidth="1"/>
    <col min="521" max="521" width="4.85546875" style="52" customWidth="1"/>
    <col min="522" max="768" width="9.140625" style="52"/>
    <col min="769" max="769" width="2.42578125" style="52" customWidth="1"/>
    <col min="770" max="770" width="4.42578125" style="52" customWidth="1"/>
    <col min="771" max="771" width="37.140625" style="52" customWidth="1"/>
    <col min="772" max="772" width="16.7109375" style="52" customWidth="1"/>
    <col min="773" max="773" width="16.42578125" style="52" customWidth="1"/>
    <col min="774" max="774" width="15.28515625" style="52" customWidth="1"/>
    <col min="775" max="775" width="15.140625" style="52" customWidth="1"/>
    <col min="776" max="776" width="15.28515625" style="52" customWidth="1"/>
    <col min="777" max="777" width="4.85546875" style="52" customWidth="1"/>
    <col min="778" max="1024" width="9.140625" style="52"/>
    <col min="1025" max="1025" width="2.42578125" style="52" customWidth="1"/>
    <col min="1026" max="1026" width="4.42578125" style="52" customWidth="1"/>
    <col min="1027" max="1027" width="37.140625" style="52" customWidth="1"/>
    <col min="1028" max="1028" width="16.7109375" style="52" customWidth="1"/>
    <col min="1029" max="1029" width="16.42578125" style="52" customWidth="1"/>
    <col min="1030" max="1030" width="15.28515625" style="52" customWidth="1"/>
    <col min="1031" max="1031" width="15.140625" style="52" customWidth="1"/>
    <col min="1032" max="1032" width="15.28515625" style="52" customWidth="1"/>
    <col min="1033" max="1033" width="4.85546875" style="52" customWidth="1"/>
    <col min="1034" max="1280" width="9.140625" style="52"/>
    <col min="1281" max="1281" width="2.42578125" style="52" customWidth="1"/>
    <col min="1282" max="1282" width="4.42578125" style="52" customWidth="1"/>
    <col min="1283" max="1283" width="37.140625" style="52" customWidth="1"/>
    <col min="1284" max="1284" width="16.7109375" style="52" customWidth="1"/>
    <col min="1285" max="1285" width="16.42578125" style="52" customWidth="1"/>
    <col min="1286" max="1286" width="15.28515625" style="52" customWidth="1"/>
    <col min="1287" max="1287" width="15.140625" style="52" customWidth="1"/>
    <col min="1288" max="1288" width="15.28515625" style="52" customWidth="1"/>
    <col min="1289" max="1289" width="4.85546875" style="52" customWidth="1"/>
    <col min="1290" max="1536" width="9.140625" style="52"/>
    <col min="1537" max="1537" width="2.42578125" style="52" customWidth="1"/>
    <col min="1538" max="1538" width="4.42578125" style="52" customWidth="1"/>
    <col min="1539" max="1539" width="37.140625" style="52" customWidth="1"/>
    <col min="1540" max="1540" width="16.7109375" style="52" customWidth="1"/>
    <col min="1541" max="1541" width="16.42578125" style="52" customWidth="1"/>
    <col min="1542" max="1542" width="15.28515625" style="52" customWidth="1"/>
    <col min="1543" max="1543" width="15.140625" style="52" customWidth="1"/>
    <col min="1544" max="1544" width="15.28515625" style="52" customWidth="1"/>
    <col min="1545" max="1545" width="4.85546875" style="52" customWidth="1"/>
    <col min="1546" max="1792" width="9.140625" style="52"/>
    <col min="1793" max="1793" width="2.42578125" style="52" customWidth="1"/>
    <col min="1794" max="1794" width="4.42578125" style="52" customWidth="1"/>
    <col min="1795" max="1795" width="37.140625" style="52" customWidth="1"/>
    <col min="1796" max="1796" width="16.7109375" style="52" customWidth="1"/>
    <col min="1797" max="1797" width="16.42578125" style="52" customWidth="1"/>
    <col min="1798" max="1798" width="15.28515625" style="52" customWidth="1"/>
    <col min="1799" max="1799" width="15.140625" style="52" customWidth="1"/>
    <col min="1800" max="1800" width="15.28515625" style="52" customWidth="1"/>
    <col min="1801" max="1801" width="4.85546875" style="52" customWidth="1"/>
    <col min="1802" max="2048" width="9.140625" style="52"/>
    <col min="2049" max="2049" width="2.42578125" style="52" customWidth="1"/>
    <col min="2050" max="2050" width="4.42578125" style="52" customWidth="1"/>
    <col min="2051" max="2051" width="37.140625" style="52" customWidth="1"/>
    <col min="2052" max="2052" width="16.7109375" style="52" customWidth="1"/>
    <col min="2053" max="2053" width="16.42578125" style="52" customWidth="1"/>
    <col min="2054" max="2054" width="15.28515625" style="52" customWidth="1"/>
    <col min="2055" max="2055" width="15.140625" style="52" customWidth="1"/>
    <col min="2056" max="2056" width="15.28515625" style="52" customWidth="1"/>
    <col min="2057" max="2057" width="4.85546875" style="52" customWidth="1"/>
    <col min="2058" max="2304" width="9.140625" style="52"/>
    <col min="2305" max="2305" width="2.42578125" style="52" customWidth="1"/>
    <col min="2306" max="2306" width="4.42578125" style="52" customWidth="1"/>
    <col min="2307" max="2307" width="37.140625" style="52" customWidth="1"/>
    <col min="2308" max="2308" width="16.7109375" style="52" customWidth="1"/>
    <col min="2309" max="2309" width="16.42578125" style="52" customWidth="1"/>
    <col min="2310" max="2310" width="15.28515625" style="52" customWidth="1"/>
    <col min="2311" max="2311" width="15.140625" style="52" customWidth="1"/>
    <col min="2312" max="2312" width="15.28515625" style="52" customWidth="1"/>
    <col min="2313" max="2313" width="4.85546875" style="52" customWidth="1"/>
    <col min="2314" max="2560" width="9.140625" style="52"/>
    <col min="2561" max="2561" width="2.42578125" style="52" customWidth="1"/>
    <col min="2562" max="2562" width="4.42578125" style="52" customWidth="1"/>
    <col min="2563" max="2563" width="37.140625" style="52" customWidth="1"/>
    <col min="2564" max="2564" width="16.7109375" style="52" customWidth="1"/>
    <col min="2565" max="2565" width="16.42578125" style="52" customWidth="1"/>
    <col min="2566" max="2566" width="15.28515625" style="52" customWidth="1"/>
    <col min="2567" max="2567" width="15.140625" style="52" customWidth="1"/>
    <col min="2568" max="2568" width="15.28515625" style="52" customWidth="1"/>
    <col min="2569" max="2569" width="4.85546875" style="52" customWidth="1"/>
    <col min="2570" max="2816" width="9.140625" style="52"/>
    <col min="2817" max="2817" width="2.42578125" style="52" customWidth="1"/>
    <col min="2818" max="2818" width="4.42578125" style="52" customWidth="1"/>
    <col min="2819" max="2819" width="37.140625" style="52" customWidth="1"/>
    <col min="2820" max="2820" width="16.7109375" style="52" customWidth="1"/>
    <col min="2821" max="2821" width="16.42578125" style="52" customWidth="1"/>
    <col min="2822" max="2822" width="15.28515625" style="52" customWidth="1"/>
    <col min="2823" max="2823" width="15.140625" style="52" customWidth="1"/>
    <col min="2824" max="2824" width="15.28515625" style="52" customWidth="1"/>
    <col min="2825" max="2825" width="4.85546875" style="52" customWidth="1"/>
    <col min="2826" max="3072" width="9.140625" style="52"/>
    <col min="3073" max="3073" width="2.42578125" style="52" customWidth="1"/>
    <col min="3074" max="3074" width="4.42578125" style="52" customWidth="1"/>
    <col min="3075" max="3075" width="37.140625" style="52" customWidth="1"/>
    <col min="3076" max="3076" width="16.7109375" style="52" customWidth="1"/>
    <col min="3077" max="3077" width="16.42578125" style="52" customWidth="1"/>
    <col min="3078" max="3078" width="15.28515625" style="52" customWidth="1"/>
    <col min="3079" max="3079" width="15.140625" style="52" customWidth="1"/>
    <col min="3080" max="3080" width="15.28515625" style="52" customWidth="1"/>
    <col min="3081" max="3081" width="4.85546875" style="52" customWidth="1"/>
    <col min="3082" max="3328" width="9.140625" style="52"/>
    <col min="3329" max="3329" width="2.42578125" style="52" customWidth="1"/>
    <col min="3330" max="3330" width="4.42578125" style="52" customWidth="1"/>
    <col min="3331" max="3331" width="37.140625" style="52" customWidth="1"/>
    <col min="3332" max="3332" width="16.7109375" style="52" customWidth="1"/>
    <col min="3333" max="3333" width="16.42578125" style="52" customWidth="1"/>
    <col min="3334" max="3334" width="15.28515625" style="52" customWidth="1"/>
    <col min="3335" max="3335" width="15.140625" style="52" customWidth="1"/>
    <col min="3336" max="3336" width="15.28515625" style="52" customWidth="1"/>
    <col min="3337" max="3337" width="4.85546875" style="52" customWidth="1"/>
    <col min="3338" max="3584" width="9.140625" style="52"/>
    <col min="3585" max="3585" width="2.42578125" style="52" customWidth="1"/>
    <col min="3586" max="3586" width="4.42578125" style="52" customWidth="1"/>
    <col min="3587" max="3587" width="37.140625" style="52" customWidth="1"/>
    <col min="3588" max="3588" width="16.7109375" style="52" customWidth="1"/>
    <col min="3589" max="3589" width="16.42578125" style="52" customWidth="1"/>
    <col min="3590" max="3590" width="15.28515625" style="52" customWidth="1"/>
    <col min="3591" max="3591" width="15.140625" style="52" customWidth="1"/>
    <col min="3592" max="3592" width="15.28515625" style="52" customWidth="1"/>
    <col min="3593" max="3593" width="4.85546875" style="52" customWidth="1"/>
    <col min="3594" max="3840" width="9.140625" style="52"/>
    <col min="3841" max="3841" width="2.42578125" style="52" customWidth="1"/>
    <col min="3842" max="3842" width="4.42578125" style="52" customWidth="1"/>
    <col min="3843" max="3843" width="37.140625" style="52" customWidth="1"/>
    <col min="3844" max="3844" width="16.7109375" style="52" customWidth="1"/>
    <col min="3845" max="3845" width="16.42578125" style="52" customWidth="1"/>
    <col min="3846" max="3846" width="15.28515625" style="52" customWidth="1"/>
    <col min="3847" max="3847" width="15.140625" style="52" customWidth="1"/>
    <col min="3848" max="3848" width="15.28515625" style="52" customWidth="1"/>
    <col min="3849" max="3849" width="4.85546875" style="52" customWidth="1"/>
    <col min="3850" max="4096" width="9.140625" style="52"/>
    <col min="4097" max="4097" width="2.42578125" style="52" customWidth="1"/>
    <col min="4098" max="4098" width="4.42578125" style="52" customWidth="1"/>
    <col min="4099" max="4099" width="37.140625" style="52" customWidth="1"/>
    <col min="4100" max="4100" width="16.7109375" style="52" customWidth="1"/>
    <col min="4101" max="4101" width="16.42578125" style="52" customWidth="1"/>
    <col min="4102" max="4102" width="15.28515625" style="52" customWidth="1"/>
    <col min="4103" max="4103" width="15.140625" style="52" customWidth="1"/>
    <col min="4104" max="4104" width="15.28515625" style="52" customWidth="1"/>
    <col min="4105" max="4105" width="4.85546875" style="52" customWidth="1"/>
    <col min="4106" max="4352" width="9.140625" style="52"/>
    <col min="4353" max="4353" width="2.42578125" style="52" customWidth="1"/>
    <col min="4354" max="4354" width="4.42578125" style="52" customWidth="1"/>
    <col min="4355" max="4355" width="37.140625" style="52" customWidth="1"/>
    <col min="4356" max="4356" width="16.7109375" style="52" customWidth="1"/>
    <col min="4357" max="4357" width="16.42578125" style="52" customWidth="1"/>
    <col min="4358" max="4358" width="15.28515625" style="52" customWidth="1"/>
    <col min="4359" max="4359" width="15.140625" style="52" customWidth="1"/>
    <col min="4360" max="4360" width="15.28515625" style="52" customWidth="1"/>
    <col min="4361" max="4361" width="4.85546875" style="52" customWidth="1"/>
    <col min="4362" max="4608" width="9.140625" style="52"/>
    <col min="4609" max="4609" width="2.42578125" style="52" customWidth="1"/>
    <col min="4610" max="4610" width="4.42578125" style="52" customWidth="1"/>
    <col min="4611" max="4611" width="37.140625" style="52" customWidth="1"/>
    <col min="4612" max="4612" width="16.7109375" style="52" customWidth="1"/>
    <col min="4613" max="4613" width="16.42578125" style="52" customWidth="1"/>
    <col min="4614" max="4614" width="15.28515625" style="52" customWidth="1"/>
    <col min="4615" max="4615" width="15.140625" style="52" customWidth="1"/>
    <col min="4616" max="4616" width="15.28515625" style="52" customWidth="1"/>
    <col min="4617" max="4617" width="4.85546875" style="52" customWidth="1"/>
    <col min="4618" max="4864" width="9.140625" style="52"/>
    <col min="4865" max="4865" width="2.42578125" style="52" customWidth="1"/>
    <col min="4866" max="4866" width="4.42578125" style="52" customWidth="1"/>
    <col min="4867" max="4867" width="37.140625" style="52" customWidth="1"/>
    <col min="4868" max="4868" width="16.7109375" style="52" customWidth="1"/>
    <col min="4869" max="4869" width="16.42578125" style="52" customWidth="1"/>
    <col min="4870" max="4870" width="15.28515625" style="52" customWidth="1"/>
    <col min="4871" max="4871" width="15.140625" style="52" customWidth="1"/>
    <col min="4872" max="4872" width="15.28515625" style="52" customWidth="1"/>
    <col min="4873" max="4873" width="4.85546875" style="52" customWidth="1"/>
    <col min="4874" max="5120" width="9.140625" style="52"/>
    <col min="5121" max="5121" width="2.42578125" style="52" customWidth="1"/>
    <col min="5122" max="5122" width="4.42578125" style="52" customWidth="1"/>
    <col min="5123" max="5123" width="37.140625" style="52" customWidth="1"/>
    <col min="5124" max="5124" width="16.7109375" style="52" customWidth="1"/>
    <col min="5125" max="5125" width="16.42578125" style="52" customWidth="1"/>
    <col min="5126" max="5126" width="15.28515625" style="52" customWidth="1"/>
    <col min="5127" max="5127" width="15.140625" style="52" customWidth="1"/>
    <col min="5128" max="5128" width="15.28515625" style="52" customWidth="1"/>
    <col min="5129" max="5129" width="4.85546875" style="52" customWidth="1"/>
    <col min="5130" max="5376" width="9.140625" style="52"/>
    <col min="5377" max="5377" width="2.42578125" style="52" customWidth="1"/>
    <col min="5378" max="5378" width="4.42578125" style="52" customWidth="1"/>
    <col min="5379" max="5379" width="37.140625" style="52" customWidth="1"/>
    <col min="5380" max="5380" width="16.7109375" style="52" customWidth="1"/>
    <col min="5381" max="5381" width="16.42578125" style="52" customWidth="1"/>
    <col min="5382" max="5382" width="15.28515625" style="52" customWidth="1"/>
    <col min="5383" max="5383" width="15.140625" style="52" customWidth="1"/>
    <col min="5384" max="5384" width="15.28515625" style="52" customWidth="1"/>
    <col min="5385" max="5385" width="4.85546875" style="52" customWidth="1"/>
    <col min="5386" max="5632" width="9.140625" style="52"/>
    <col min="5633" max="5633" width="2.42578125" style="52" customWidth="1"/>
    <col min="5634" max="5634" width="4.42578125" style="52" customWidth="1"/>
    <col min="5635" max="5635" width="37.140625" style="52" customWidth="1"/>
    <col min="5636" max="5636" width="16.7109375" style="52" customWidth="1"/>
    <col min="5637" max="5637" width="16.42578125" style="52" customWidth="1"/>
    <col min="5638" max="5638" width="15.28515625" style="52" customWidth="1"/>
    <col min="5639" max="5639" width="15.140625" style="52" customWidth="1"/>
    <col min="5640" max="5640" width="15.28515625" style="52" customWidth="1"/>
    <col min="5641" max="5641" width="4.85546875" style="52" customWidth="1"/>
    <col min="5642" max="5888" width="9.140625" style="52"/>
    <col min="5889" max="5889" width="2.42578125" style="52" customWidth="1"/>
    <col min="5890" max="5890" width="4.42578125" style="52" customWidth="1"/>
    <col min="5891" max="5891" width="37.140625" style="52" customWidth="1"/>
    <col min="5892" max="5892" width="16.7109375" style="52" customWidth="1"/>
    <col min="5893" max="5893" width="16.42578125" style="52" customWidth="1"/>
    <col min="5894" max="5894" width="15.28515625" style="52" customWidth="1"/>
    <col min="5895" max="5895" width="15.140625" style="52" customWidth="1"/>
    <col min="5896" max="5896" width="15.28515625" style="52" customWidth="1"/>
    <col min="5897" max="5897" width="4.85546875" style="52" customWidth="1"/>
    <col min="5898" max="6144" width="9.140625" style="52"/>
    <col min="6145" max="6145" width="2.42578125" style="52" customWidth="1"/>
    <col min="6146" max="6146" width="4.42578125" style="52" customWidth="1"/>
    <col min="6147" max="6147" width="37.140625" style="52" customWidth="1"/>
    <col min="6148" max="6148" width="16.7109375" style="52" customWidth="1"/>
    <col min="6149" max="6149" width="16.42578125" style="52" customWidth="1"/>
    <col min="6150" max="6150" width="15.28515625" style="52" customWidth="1"/>
    <col min="6151" max="6151" width="15.140625" style="52" customWidth="1"/>
    <col min="6152" max="6152" width="15.28515625" style="52" customWidth="1"/>
    <col min="6153" max="6153" width="4.85546875" style="52" customWidth="1"/>
    <col min="6154" max="6400" width="9.140625" style="52"/>
    <col min="6401" max="6401" width="2.42578125" style="52" customWidth="1"/>
    <col min="6402" max="6402" width="4.42578125" style="52" customWidth="1"/>
    <col min="6403" max="6403" width="37.140625" style="52" customWidth="1"/>
    <col min="6404" max="6404" width="16.7109375" style="52" customWidth="1"/>
    <col min="6405" max="6405" width="16.42578125" style="52" customWidth="1"/>
    <col min="6406" max="6406" width="15.28515625" style="52" customWidth="1"/>
    <col min="6407" max="6407" width="15.140625" style="52" customWidth="1"/>
    <col min="6408" max="6408" width="15.28515625" style="52" customWidth="1"/>
    <col min="6409" max="6409" width="4.85546875" style="52" customWidth="1"/>
    <col min="6410" max="6656" width="9.140625" style="52"/>
    <col min="6657" max="6657" width="2.42578125" style="52" customWidth="1"/>
    <col min="6658" max="6658" width="4.42578125" style="52" customWidth="1"/>
    <col min="6659" max="6659" width="37.140625" style="52" customWidth="1"/>
    <col min="6660" max="6660" width="16.7109375" style="52" customWidth="1"/>
    <col min="6661" max="6661" width="16.42578125" style="52" customWidth="1"/>
    <col min="6662" max="6662" width="15.28515625" style="52" customWidth="1"/>
    <col min="6663" max="6663" width="15.140625" style="52" customWidth="1"/>
    <col min="6664" max="6664" width="15.28515625" style="52" customWidth="1"/>
    <col min="6665" max="6665" width="4.85546875" style="52" customWidth="1"/>
    <col min="6666" max="6912" width="9.140625" style="52"/>
    <col min="6913" max="6913" width="2.42578125" style="52" customWidth="1"/>
    <col min="6914" max="6914" width="4.42578125" style="52" customWidth="1"/>
    <col min="6915" max="6915" width="37.140625" style="52" customWidth="1"/>
    <col min="6916" max="6916" width="16.7109375" style="52" customWidth="1"/>
    <col min="6917" max="6917" width="16.42578125" style="52" customWidth="1"/>
    <col min="6918" max="6918" width="15.28515625" style="52" customWidth="1"/>
    <col min="6919" max="6919" width="15.140625" style="52" customWidth="1"/>
    <col min="6920" max="6920" width="15.28515625" style="52" customWidth="1"/>
    <col min="6921" max="6921" width="4.85546875" style="52" customWidth="1"/>
    <col min="6922" max="7168" width="9.140625" style="52"/>
    <col min="7169" max="7169" width="2.42578125" style="52" customWidth="1"/>
    <col min="7170" max="7170" width="4.42578125" style="52" customWidth="1"/>
    <col min="7171" max="7171" width="37.140625" style="52" customWidth="1"/>
    <col min="7172" max="7172" width="16.7109375" style="52" customWidth="1"/>
    <col min="7173" max="7173" width="16.42578125" style="52" customWidth="1"/>
    <col min="7174" max="7174" width="15.28515625" style="52" customWidth="1"/>
    <col min="7175" max="7175" width="15.140625" style="52" customWidth="1"/>
    <col min="7176" max="7176" width="15.28515625" style="52" customWidth="1"/>
    <col min="7177" max="7177" width="4.85546875" style="52" customWidth="1"/>
    <col min="7178" max="7424" width="9.140625" style="52"/>
    <col min="7425" max="7425" width="2.42578125" style="52" customWidth="1"/>
    <col min="7426" max="7426" width="4.42578125" style="52" customWidth="1"/>
    <col min="7427" max="7427" width="37.140625" style="52" customWidth="1"/>
    <col min="7428" max="7428" width="16.7109375" style="52" customWidth="1"/>
    <col min="7429" max="7429" width="16.42578125" style="52" customWidth="1"/>
    <col min="7430" max="7430" width="15.28515625" style="52" customWidth="1"/>
    <col min="7431" max="7431" width="15.140625" style="52" customWidth="1"/>
    <col min="7432" max="7432" width="15.28515625" style="52" customWidth="1"/>
    <col min="7433" max="7433" width="4.85546875" style="52" customWidth="1"/>
    <col min="7434" max="7680" width="9.140625" style="52"/>
    <col min="7681" max="7681" width="2.42578125" style="52" customWidth="1"/>
    <col min="7682" max="7682" width="4.42578125" style="52" customWidth="1"/>
    <col min="7683" max="7683" width="37.140625" style="52" customWidth="1"/>
    <col min="7684" max="7684" width="16.7109375" style="52" customWidth="1"/>
    <col min="7685" max="7685" width="16.42578125" style="52" customWidth="1"/>
    <col min="7686" max="7686" width="15.28515625" style="52" customWidth="1"/>
    <col min="7687" max="7687" width="15.140625" style="52" customWidth="1"/>
    <col min="7688" max="7688" width="15.28515625" style="52" customWidth="1"/>
    <col min="7689" max="7689" width="4.85546875" style="52" customWidth="1"/>
    <col min="7690" max="7936" width="9.140625" style="52"/>
    <col min="7937" max="7937" width="2.42578125" style="52" customWidth="1"/>
    <col min="7938" max="7938" width="4.42578125" style="52" customWidth="1"/>
    <col min="7939" max="7939" width="37.140625" style="52" customWidth="1"/>
    <col min="7940" max="7940" width="16.7109375" style="52" customWidth="1"/>
    <col min="7941" max="7941" width="16.42578125" style="52" customWidth="1"/>
    <col min="7942" max="7942" width="15.28515625" style="52" customWidth="1"/>
    <col min="7943" max="7943" width="15.140625" style="52" customWidth="1"/>
    <col min="7944" max="7944" width="15.28515625" style="52" customWidth="1"/>
    <col min="7945" max="7945" width="4.85546875" style="52" customWidth="1"/>
    <col min="7946" max="8192" width="9.140625" style="52"/>
    <col min="8193" max="8193" width="2.42578125" style="52" customWidth="1"/>
    <col min="8194" max="8194" width="4.42578125" style="52" customWidth="1"/>
    <col min="8195" max="8195" width="37.140625" style="52" customWidth="1"/>
    <col min="8196" max="8196" width="16.7109375" style="52" customWidth="1"/>
    <col min="8197" max="8197" width="16.42578125" style="52" customWidth="1"/>
    <col min="8198" max="8198" width="15.28515625" style="52" customWidth="1"/>
    <col min="8199" max="8199" width="15.140625" style="52" customWidth="1"/>
    <col min="8200" max="8200" width="15.28515625" style="52" customWidth="1"/>
    <col min="8201" max="8201" width="4.85546875" style="52" customWidth="1"/>
    <col min="8202" max="8448" width="9.140625" style="52"/>
    <col min="8449" max="8449" width="2.42578125" style="52" customWidth="1"/>
    <col min="8450" max="8450" width="4.42578125" style="52" customWidth="1"/>
    <col min="8451" max="8451" width="37.140625" style="52" customWidth="1"/>
    <col min="8452" max="8452" width="16.7109375" style="52" customWidth="1"/>
    <col min="8453" max="8453" width="16.42578125" style="52" customWidth="1"/>
    <col min="8454" max="8454" width="15.28515625" style="52" customWidth="1"/>
    <col min="8455" max="8455" width="15.140625" style="52" customWidth="1"/>
    <col min="8456" max="8456" width="15.28515625" style="52" customWidth="1"/>
    <col min="8457" max="8457" width="4.85546875" style="52" customWidth="1"/>
    <col min="8458" max="8704" width="9.140625" style="52"/>
    <col min="8705" max="8705" width="2.42578125" style="52" customWidth="1"/>
    <col min="8706" max="8706" width="4.42578125" style="52" customWidth="1"/>
    <col min="8707" max="8707" width="37.140625" style="52" customWidth="1"/>
    <col min="8708" max="8708" width="16.7109375" style="52" customWidth="1"/>
    <col min="8709" max="8709" width="16.42578125" style="52" customWidth="1"/>
    <col min="8710" max="8710" width="15.28515625" style="52" customWidth="1"/>
    <col min="8711" max="8711" width="15.140625" style="52" customWidth="1"/>
    <col min="8712" max="8712" width="15.28515625" style="52" customWidth="1"/>
    <col min="8713" max="8713" width="4.85546875" style="52" customWidth="1"/>
    <col min="8714" max="8960" width="9.140625" style="52"/>
    <col min="8961" max="8961" width="2.42578125" style="52" customWidth="1"/>
    <col min="8962" max="8962" width="4.42578125" style="52" customWidth="1"/>
    <col min="8963" max="8963" width="37.140625" style="52" customWidth="1"/>
    <col min="8964" max="8964" width="16.7109375" style="52" customWidth="1"/>
    <col min="8965" max="8965" width="16.42578125" style="52" customWidth="1"/>
    <col min="8966" max="8966" width="15.28515625" style="52" customWidth="1"/>
    <col min="8967" max="8967" width="15.140625" style="52" customWidth="1"/>
    <col min="8968" max="8968" width="15.28515625" style="52" customWidth="1"/>
    <col min="8969" max="8969" width="4.85546875" style="52" customWidth="1"/>
    <col min="8970" max="9216" width="9.140625" style="52"/>
    <col min="9217" max="9217" width="2.42578125" style="52" customWidth="1"/>
    <col min="9218" max="9218" width="4.42578125" style="52" customWidth="1"/>
    <col min="9219" max="9219" width="37.140625" style="52" customWidth="1"/>
    <col min="9220" max="9220" width="16.7109375" style="52" customWidth="1"/>
    <col min="9221" max="9221" width="16.42578125" style="52" customWidth="1"/>
    <col min="9222" max="9222" width="15.28515625" style="52" customWidth="1"/>
    <col min="9223" max="9223" width="15.140625" style="52" customWidth="1"/>
    <col min="9224" max="9224" width="15.28515625" style="52" customWidth="1"/>
    <col min="9225" max="9225" width="4.85546875" style="52" customWidth="1"/>
    <col min="9226" max="9472" width="9.140625" style="52"/>
    <col min="9473" max="9473" width="2.42578125" style="52" customWidth="1"/>
    <col min="9474" max="9474" width="4.42578125" style="52" customWidth="1"/>
    <col min="9475" max="9475" width="37.140625" style="52" customWidth="1"/>
    <col min="9476" max="9476" width="16.7109375" style="52" customWidth="1"/>
    <col min="9477" max="9477" width="16.42578125" style="52" customWidth="1"/>
    <col min="9478" max="9478" width="15.28515625" style="52" customWidth="1"/>
    <col min="9479" max="9479" width="15.140625" style="52" customWidth="1"/>
    <col min="9480" max="9480" width="15.28515625" style="52" customWidth="1"/>
    <col min="9481" max="9481" width="4.85546875" style="52" customWidth="1"/>
    <col min="9482" max="9728" width="9.140625" style="52"/>
    <col min="9729" max="9729" width="2.42578125" style="52" customWidth="1"/>
    <col min="9730" max="9730" width="4.42578125" style="52" customWidth="1"/>
    <col min="9731" max="9731" width="37.140625" style="52" customWidth="1"/>
    <col min="9732" max="9732" width="16.7109375" style="52" customWidth="1"/>
    <col min="9733" max="9733" width="16.42578125" style="52" customWidth="1"/>
    <col min="9734" max="9734" width="15.28515625" style="52" customWidth="1"/>
    <col min="9735" max="9735" width="15.140625" style="52" customWidth="1"/>
    <col min="9736" max="9736" width="15.28515625" style="52" customWidth="1"/>
    <col min="9737" max="9737" width="4.85546875" style="52" customWidth="1"/>
    <col min="9738" max="9984" width="9.140625" style="52"/>
    <col min="9985" max="9985" width="2.42578125" style="52" customWidth="1"/>
    <col min="9986" max="9986" width="4.42578125" style="52" customWidth="1"/>
    <col min="9987" max="9987" width="37.140625" style="52" customWidth="1"/>
    <col min="9988" max="9988" width="16.7109375" style="52" customWidth="1"/>
    <col min="9989" max="9989" width="16.42578125" style="52" customWidth="1"/>
    <col min="9990" max="9990" width="15.28515625" style="52" customWidth="1"/>
    <col min="9991" max="9991" width="15.140625" style="52" customWidth="1"/>
    <col min="9992" max="9992" width="15.28515625" style="52" customWidth="1"/>
    <col min="9993" max="9993" width="4.85546875" style="52" customWidth="1"/>
    <col min="9994" max="10240" width="9.140625" style="52"/>
    <col min="10241" max="10241" width="2.42578125" style="52" customWidth="1"/>
    <col min="10242" max="10242" width="4.42578125" style="52" customWidth="1"/>
    <col min="10243" max="10243" width="37.140625" style="52" customWidth="1"/>
    <col min="10244" max="10244" width="16.7109375" style="52" customWidth="1"/>
    <col min="10245" max="10245" width="16.42578125" style="52" customWidth="1"/>
    <col min="10246" max="10246" width="15.28515625" style="52" customWidth="1"/>
    <col min="10247" max="10247" width="15.140625" style="52" customWidth="1"/>
    <col min="10248" max="10248" width="15.28515625" style="52" customWidth="1"/>
    <col min="10249" max="10249" width="4.85546875" style="52" customWidth="1"/>
    <col min="10250" max="10496" width="9.140625" style="52"/>
    <col min="10497" max="10497" width="2.42578125" style="52" customWidth="1"/>
    <col min="10498" max="10498" width="4.42578125" style="52" customWidth="1"/>
    <col min="10499" max="10499" width="37.140625" style="52" customWidth="1"/>
    <col min="10500" max="10500" width="16.7109375" style="52" customWidth="1"/>
    <col min="10501" max="10501" width="16.42578125" style="52" customWidth="1"/>
    <col min="10502" max="10502" width="15.28515625" style="52" customWidth="1"/>
    <col min="10503" max="10503" width="15.140625" style="52" customWidth="1"/>
    <col min="10504" max="10504" width="15.28515625" style="52" customWidth="1"/>
    <col min="10505" max="10505" width="4.85546875" style="52" customWidth="1"/>
    <col min="10506" max="10752" width="9.140625" style="52"/>
    <col min="10753" max="10753" width="2.42578125" style="52" customWidth="1"/>
    <col min="10754" max="10754" width="4.42578125" style="52" customWidth="1"/>
    <col min="10755" max="10755" width="37.140625" style="52" customWidth="1"/>
    <col min="10756" max="10756" width="16.7109375" style="52" customWidth="1"/>
    <col min="10757" max="10757" width="16.42578125" style="52" customWidth="1"/>
    <col min="10758" max="10758" width="15.28515625" style="52" customWidth="1"/>
    <col min="10759" max="10759" width="15.140625" style="52" customWidth="1"/>
    <col min="10760" max="10760" width="15.28515625" style="52" customWidth="1"/>
    <col min="10761" max="10761" width="4.85546875" style="52" customWidth="1"/>
    <col min="10762" max="11008" width="9.140625" style="52"/>
    <col min="11009" max="11009" width="2.42578125" style="52" customWidth="1"/>
    <col min="11010" max="11010" width="4.42578125" style="52" customWidth="1"/>
    <col min="11011" max="11011" width="37.140625" style="52" customWidth="1"/>
    <col min="11012" max="11012" width="16.7109375" style="52" customWidth="1"/>
    <col min="11013" max="11013" width="16.42578125" style="52" customWidth="1"/>
    <col min="11014" max="11014" width="15.28515625" style="52" customWidth="1"/>
    <col min="11015" max="11015" width="15.140625" style="52" customWidth="1"/>
    <col min="11016" max="11016" width="15.28515625" style="52" customWidth="1"/>
    <col min="11017" max="11017" width="4.85546875" style="52" customWidth="1"/>
    <col min="11018" max="11264" width="9.140625" style="52"/>
    <col min="11265" max="11265" width="2.42578125" style="52" customWidth="1"/>
    <col min="11266" max="11266" width="4.42578125" style="52" customWidth="1"/>
    <col min="11267" max="11267" width="37.140625" style="52" customWidth="1"/>
    <col min="11268" max="11268" width="16.7109375" style="52" customWidth="1"/>
    <col min="11269" max="11269" width="16.42578125" style="52" customWidth="1"/>
    <col min="11270" max="11270" width="15.28515625" style="52" customWidth="1"/>
    <col min="11271" max="11271" width="15.140625" style="52" customWidth="1"/>
    <col min="11272" max="11272" width="15.28515625" style="52" customWidth="1"/>
    <col min="11273" max="11273" width="4.85546875" style="52" customWidth="1"/>
    <col min="11274" max="11520" width="9.140625" style="52"/>
    <col min="11521" max="11521" width="2.42578125" style="52" customWidth="1"/>
    <col min="11522" max="11522" width="4.42578125" style="52" customWidth="1"/>
    <col min="11523" max="11523" width="37.140625" style="52" customWidth="1"/>
    <col min="11524" max="11524" width="16.7109375" style="52" customWidth="1"/>
    <col min="11525" max="11525" width="16.42578125" style="52" customWidth="1"/>
    <col min="11526" max="11526" width="15.28515625" style="52" customWidth="1"/>
    <col min="11527" max="11527" width="15.140625" style="52" customWidth="1"/>
    <col min="11528" max="11528" width="15.28515625" style="52" customWidth="1"/>
    <col min="11529" max="11529" width="4.85546875" style="52" customWidth="1"/>
    <col min="11530" max="11776" width="9.140625" style="52"/>
    <col min="11777" max="11777" width="2.42578125" style="52" customWidth="1"/>
    <col min="11778" max="11778" width="4.42578125" style="52" customWidth="1"/>
    <col min="11779" max="11779" width="37.140625" style="52" customWidth="1"/>
    <col min="11780" max="11780" width="16.7109375" style="52" customWidth="1"/>
    <col min="11781" max="11781" width="16.42578125" style="52" customWidth="1"/>
    <col min="11782" max="11782" width="15.28515625" style="52" customWidth="1"/>
    <col min="11783" max="11783" width="15.140625" style="52" customWidth="1"/>
    <col min="11784" max="11784" width="15.28515625" style="52" customWidth="1"/>
    <col min="11785" max="11785" width="4.85546875" style="52" customWidth="1"/>
    <col min="11786" max="12032" width="9.140625" style="52"/>
    <col min="12033" max="12033" width="2.42578125" style="52" customWidth="1"/>
    <col min="12034" max="12034" width="4.42578125" style="52" customWidth="1"/>
    <col min="12035" max="12035" width="37.140625" style="52" customWidth="1"/>
    <col min="12036" max="12036" width="16.7109375" style="52" customWidth="1"/>
    <col min="12037" max="12037" width="16.42578125" style="52" customWidth="1"/>
    <col min="12038" max="12038" width="15.28515625" style="52" customWidth="1"/>
    <col min="12039" max="12039" width="15.140625" style="52" customWidth="1"/>
    <col min="12040" max="12040" width="15.28515625" style="52" customWidth="1"/>
    <col min="12041" max="12041" width="4.85546875" style="52" customWidth="1"/>
    <col min="12042" max="12288" width="9.140625" style="52"/>
    <col min="12289" max="12289" width="2.42578125" style="52" customWidth="1"/>
    <col min="12290" max="12290" width="4.42578125" style="52" customWidth="1"/>
    <col min="12291" max="12291" width="37.140625" style="52" customWidth="1"/>
    <col min="12292" max="12292" width="16.7109375" style="52" customWidth="1"/>
    <col min="12293" max="12293" width="16.42578125" style="52" customWidth="1"/>
    <col min="12294" max="12294" width="15.28515625" style="52" customWidth="1"/>
    <col min="12295" max="12295" width="15.140625" style="52" customWidth="1"/>
    <col min="12296" max="12296" width="15.28515625" style="52" customWidth="1"/>
    <col min="12297" max="12297" width="4.85546875" style="52" customWidth="1"/>
    <col min="12298" max="12544" width="9.140625" style="52"/>
    <col min="12545" max="12545" width="2.42578125" style="52" customWidth="1"/>
    <col min="12546" max="12546" width="4.42578125" style="52" customWidth="1"/>
    <col min="12547" max="12547" width="37.140625" style="52" customWidth="1"/>
    <col min="12548" max="12548" width="16.7109375" style="52" customWidth="1"/>
    <col min="12549" max="12549" width="16.42578125" style="52" customWidth="1"/>
    <col min="12550" max="12550" width="15.28515625" style="52" customWidth="1"/>
    <col min="12551" max="12551" width="15.140625" style="52" customWidth="1"/>
    <col min="12552" max="12552" width="15.28515625" style="52" customWidth="1"/>
    <col min="12553" max="12553" width="4.85546875" style="52" customWidth="1"/>
    <col min="12554" max="12800" width="9.140625" style="52"/>
    <col min="12801" max="12801" width="2.42578125" style="52" customWidth="1"/>
    <col min="12802" max="12802" width="4.42578125" style="52" customWidth="1"/>
    <col min="12803" max="12803" width="37.140625" style="52" customWidth="1"/>
    <col min="12804" max="12804" width="16.7109375" style="52" customWidth="1"/>
    <col min="12805" max="12805" width="16.42578125" style="52" customWidth="1"/>
    <col min="12806" max="12806" width="15.28515625" style="52" customWidth="1"/>
    <col min="12807" max="12807" width="15.140625" style="52" customWidth="1"/>
    <col min="12808" max="12808" width="15.28515625" style="52" customWidth="1"/>
    <col min="12809" max="12809" width="4.85546875" style="52" customWidth="1"/>
    <col min="12810" max="13056" width="9.140625" style="52"/>
    <col min="13057" max="13057" width="2.42578125" style="52" customWidth="1"/>
    <col min="13058" max="13058" width="4.42578125" style="52" customWidth="1"/>
    <col min="13059" max="13059" width="37.140625" style="52" customWidth="1"/>
    <col min="13060" max="13060" width="16.7109375" style="52" customWidth="1"/>
    <col min="13061" max="13061" width="16.42578125" style="52" customWidth="1"/>
    <col min="13062" max="13062" width="15.28515625" style="52" customWidth="1"/>
    <col min="13063" max="13063" width="15.140625" style="52" customWidth="1"/>
    <col min="13064" max="13064" width="15.28515625" style="52" customWidth="1"/>
    <col min="13065" max="13065" width="4.85546875" style="52" customWidth="1"/>
    <col min="13066" max="13312" width="9.140625" style="52"/>
    <col min="13313" max="13313" width="2.42578125" style="52" customWidth="1"/>
    <col min="13314" max="13314" width="4.42578125" style="52" customWidth="1"/>
    <col min="13315" max="13315" width="37.140625" style="52" customWidth="1"/>
    <col min="13316" max="13316" width="16.7109375" style="52" customWidth="1"/>
    <col min="13317" max="13317" width="16.42578125" style="52" customWidth="1"/>
    <col min="13318" max="13318" width="15.28515625" style="52" customWidth="1"/>
    <col min="13319" max="13319" width="15.140625" style="52" customWidth="1"/>
    <col min="13320" max="13320" width="15.28515625" style="52" customWidth="1"/>
    <col min="13321" max="13321" width="4.85546875" style="52" customWidth="1"/>
    <col min="13322" max="13568" width="9.140625" style="52"/>
    <col min="13569" max="13569" width="2.42578125" style="52" customWidth="1"/>
    <col min="13570" max="13570" width="4.42578125" style="52" customWidth="1"/>
    <col min="13571" max="13571" width="37.140625" style="52" customWidth="1"/>
    <col min="13572" max="13572" width="16.7109375" style="52" customWidth="1"/>
    <col min="13573" max="13573" width="16.42578125" style="52" customWidth="1"/>
    <col min="13574" max="13574" width="15.28515625" style="52" customWidth="1"/>
    <col min="13575" max="13575" width="15.140625" style="52" customWidth="1"/>
    <col min="13576" max="13576" width="15.28515625" style="52" customWidth="1"/>
    <col min="13577" max="13577" width="4.85546875" style="52" customWidth="1"/>
    <col min="13578" max="13824" width="9.140625" style="52"/>
    <col min="13825" max="13825" width="2.42578125" style="52" customWidth="1"/>
    <col min="13826" max="13826" width="4.42578125" style="52" customWidth="1"/>
    <col min="13827" max="13827" width="37.140625" style="52" customWidth="1"/>
    <col min="13828" max="13828" width="16.7109375" style="52" customWidth="1"/>
    <col min="13829" max="13829" width="16.42578125" style="52" customWidth="1"/>
    <col min="13830" max="13830" width="15.28515625" style="52" customWidth="1"/>
    <col min="13831" max="13831" width="15.140625" style="52" customWidth="1"/>
    <col min="13832" max="13832" width="15.28515625" style="52" customWidth="1"/>
    <col min="13833" max="13833" width="4.85546875" style="52" customWidth="1"/>
    <col min="13834" max="14080" width="9.140625" style="52"/>
    <col min="14081" max="14081" width="2.42578125" style="52" customWidth="1"/>
    <col min="14082" max="14082" width="4.42578125" style="52" customWidth="1"/>
    <col min="14083" max="14083" width="37.140625" style="52" customWidth="1"/>
    <col min="14084" max="14084" width="16.7109375" style="52" customWidth="1"/>
    <col min="14085" max="14085" width="16.42578125" style="52" customWidth="1"/>
    <col min="14086" max="14086" width="15.28515625" style="52" customWidth="1"/>
    <col min="14087" max="14087" width="15.140625" style="52" customWidth="1"/>
    <col min="14088" max="14088" width="15.28515625" style="52" customWidth="1"/>
    <col min="14089" max="14089" width="4.85546875" style="52" customWidth="1"/>
    <col min="14090" max="14336" width="9.140625" style="52"/>
    <col min="14337" max="14337" width="2.42578125" style="52" customWidth="1"/>
    <col min="14338" max="14338" width="4.42578125" style="52" customWidth="1"/>
    <col min="14339" max="14339" width="37.140625" style="52" customWidth="1"/>
    <col min="14340" max="14340" width="16.7109375" style="52" customWidth="1"/>
    <col min="14341" max="14341" width="16.42578125" style="52" customWidth="1"/>
    <col min="14342" max="14342" width="15.28515625" style="52" customWidth="1"/>
    <col min="14343" max="14343" width="15.140625" style="52" customWidth="1"/>
    <col min="14344" max="14344" width="15.28515625" style="52" customWidth="1"/>
    <col min="14345" max="14345" width="4.85546875" style="52" customWidth="1"/>
    <col min="14346" max="14592" width="9.140625" style="52"/>
    <col min="14593" max="14593" width="2.42578125" style="52" customWidth="1"/>
    <col min="14594" max="14594" width="4.42578125" style="52" customWidth="1"/>
    <col min="14595" max="14595" width="37.140625" style="52" customWidth="1"/>
    <col min="14596" max="14596" width="16.7109375" style="52" customWidth="1"/>
    <col min="14597" max="14597" width="16.42578125" style="52" customWidth="1"/>
    <col min="14598" max="14598" width="15.28515625" style="52" customWidth="1"/>
    <col min="14599" max="14599" width="15.140625" style="52" customWidth="1"/>
    <col min="14600" max="14600" width="15.28515625" style="52" customWidth="1"/>
    <col min="14601" max="14601" width="4.85546875" style="52" customWidth="1"/>
    <col min="14602" max="14848" width="9.140625" style="52"/>
    <col min="14849" max="14849" width="2.42578125" style="52" customWidth="1"/>
    <col min="14850" max="14850" width="4.42578125" style="52" customWidth="1"/>
    <col min="14851" max="14851" width="37.140625" style="52" customWidth="1"/>
    <col min="14852" max="14852" width="16.7109375" style="52" customWidth="1"/>
    <col min="14853" max="14853" width="16.42578125" style="52" customWidth="1"/>
    <col min="14854" max="14854" width="15.28515625" style="52" customWidth="1"/>
    <col min="14855" max="14855" width="15.140625" style="52" customWidth="1"/>
    <col min="14856" max="14856" width="15.28515625" style="52" customWidth="1"/>
    <col min="14857" max="14857" width="4.85546875" style="52" customWidth="1"/>
    <col min="14858" max="15104" width="9.140625" style="52"/>
    <col min="15105" max="15105" width="2.42578125" style="52" customWidth="1"/>
    <col min="15106" max="15106" width="4.42578125" style="52" customWidth="1"/>
    <col min="15107" max="15107" width="37.140625" style="52" customWidth="1"/>
    <col min="15108" max="15108" width="16.7109375" style="52" customWidth="1"/>
    <col min="15109" max="15109" width="16.42578125" style="52" customWidth="1"/>
    <col min="15110" max="15110" width="15.28515625" style="52" customWidth="1"/>
    <col min="15111" max="15111" width="15.140625" style="52" customWidth="1"/>
    <col min="15112" max="15112" width="15.28515625" style="52" customWidth="1"/>
    <col min="15113" max="15113" width="4.85546875" style="52" customWidth="1"/>
    <col min="15114" max="15360" width="9.140625" style="52"/>
    <col min="15361" max="15361" width="2.42578125" style="52" customWidth="1"/>
    <col min="15362" max="15362" width="4.42578125" style="52" customWidth="1"/>
    <col min="15363" max="15363" width="37.140625" style="52" customWidth="1"/>
    <col min="15364" max="15364" width="16.7109375" style="52" customWidth="1"/>
    <col min="15365" max="15365" width="16.42578125" style="52" customWidth="1"/>
    <col min="15366" max="15366" width="15.28515625" style="52" customWidth="1"/>
    <col min="15367" max="15367" width="15.140625" style="52" customWidth="1"/>
    <col min="15368" max="15368" width="15.28515625" style="52" customWidth="1"/>
    <col min="15369" max="15369" width="4.85546875" style="52" customWidth="1"/>
    <col min="15370" max="15616" width="9.140625" style="52"/>
    <col min="15617" max="15617" width="2.42578125" style="52" customWidth="1"/>
    <col min="15618" max="15618" width="4.42578125" style="52" customWidth="1"/>
    <col min="15619" max="15619" width="37.140625" style="52" customWidth="1"/>
    <col min="15620" max="15620" width="16.7109375" style="52" customWidth="1"/>
    <col min="15621" max="15621" width="16.42578125" style="52" customWidth="1"/>
    <col min="15622" max="15622" width="15.28515625" style="52" customWidth="1"/>
    <col min="15623" max="15623" width="15.140625" style="52" customWidth="1"/>
    <col min="15624" max="15624" width="15.28515625" style="52" customWidth="1"/>
    <col min="15625" max="15625" width="4.85546875" style="52" customWidth="1"/>
    <col min="15626" max="15872" width="9.140625" style="52"/>
    <col min="15873" max="15873" width="2.42578125" style="52" customWidth="1"/>
    <col min="15874" max="15874" width="4.42578125" style="52" customWidth="1"/>
    <col min="15875" max="15875" width="37.140625" style="52" customWidth="1"/>
    <col min="15876" max="15876" width="16.7109375" style="52" customWidth="1"/>
    <col min="15877" max="15877" width="16.42578125" style="52" customWidth="1"/>
    <col min="15878" max="15878" width="15.28515625" style="52" customWidth="1"/>
    <col min="15879" max="15879" width="15.140625" style="52" customWidth="1"/>
    <col min="15880" max="15880" width="15.28515625" style="52" customWidth="1"/>
    <col min="15881" max="15881" width="4.85546875" style="52" customWidth="1"/>
    <col min="15882" max="16128" width="9.140625" style="52"/>
    <col min="16129" max="16129" width="2.42578125" style="52" customWidth="1"/>
    <col min="16130" max="16130" width="4.42578125" style="52" customWidth="1"/>
    <col min="16131" max="16131" width="37.140625" style="52" customWidth="1"/>
    <col min="16132" max="16132" width="16.7109375" style="52" customWidth="1"/>
    <col min="16133" max="16133" width="16.42578125" style="52" customWidth="1"/>
    <col min="16134" max="16134" width="15.28515625" style="52" customWidth="1"/>
    <col min="16135" max="16135" width="15.140625" style="52" customWidth="1"/>
    <col min="16136" max="16136" width="15.28515625" style="52" customWidth="1"/>
    <col min="16137" max="16137" width="4.85546875" style="52" customWidth="1"/>
    <col min="16138" max="16384" width="9.140625" style="52"/>
  </cols>
  <sheetData>
    <row r="2" spans="1:9" ht="15.6" customHeight="1" x14ac:dyDescent="0.25">
      <c r="A2" s="69"/>
      <c r="B2" s="406" t="s">
        <v>401</v>
      </c>
      <c r="C2" s="406"/>
      <c r="D2" s="70"/>
      <c r="E2" s="70"/>
      <c r="F2" s="70"/>
      <c r="G2" s="70"/>
      <c r="H2" s="71"/>
      <c r="I2" s="69"/>
    </row>
    <row r="3" spans="1:9" x14ac:dyDescent="0.25">
      <c r="A3" s="69"/>
      <c r="B3" s="406"/>
      <c r="C3" s="406"/>
      <c r="D3" s="70"/>
      <c r="E3" s="70"/>
      <c r="F3" s="70"/>
      <c r="G3" s="70"/>
      <c r="H3" s="71"/>
      <c r="I3" s="69"/>
    </row>
    <row r="4" spans="1:9" x14ac:dyDescent="0.25">
      <c r="A4" s="69"/>
      <c r="B4" s="69"/>
      <c r="C4" s="69"/>
      <c r="D4" s="69"/>
      <c r="E4" s="69"/>
      <c r="F4" s="69"/>
      <c r="G4" s="69"/>
      <c r="H4" s="69"/>
      <c r="I4" s="69"/>
    </row>
    <row r="5" spans="1:9" ht="19.899999999999999" customHeight="1" x14ac:dyDescent="0.25">
      <c r="A5" s="69"/>
      <c r="B5" s="391" t="s">
        <v>110</v>
      </c>
      <c r="C5" s="391"/>
      <c r="D5" s="391"/>
      <c r="E5" s="391"/>
      <c r="F5" s="391"/>
      <c r="G5" s="391"/>
      <c r="H5" s="391"/>
      <c r="I5" s="69"/>
    </row>
    <row r="6" spans="1:9" ht="2.4500000000000002" customHeight="1" thickBot="1" x14ac:dyDescent="0.3">
      <c r="A6" s="69"/>
      <c r="B6" s="72"/>
      <c r="C6" s="72"/>
      <c r="D6" s="72"/>
      <c r="E6" s="72"/>
      <c r="F6" s="72"/>
      <c r="G6" s="72"/>
      <c r="H6" s="147" t="s">
        <v>111</v>
      </c>
      <c r="I6" s="69"/>
    </row>
    <row r="7" spans="1:9" ht="31.5" thickTop="1" thickBot="1" x14ac:dyDescent="0.3">
      <c r="B7" s="73" t="s">
        <v>82</v>
      </c>
      <c r="C7" s="74" t="s">
        <v>112</v>
      </c>
      <c r="D7" s="75" t="s">
        <v>84</v>
      </c>
      <c r="E7" s="75" t="s">
        <v>44</v>
      </c>
      <c r="F7" s="75" t="s">
        <v>45</v>
      </c>
      <c r="G7" s="75" t="s">
        <v>85</v>
      </c>
      <c r="H7" s="76" t="s">
        <v>86</v>
      </c>
    </row>
    <row r="8" spans="1:9" ht="11.45" customHeight="1" thickBot="1" x14ac:dyDescent="0.3">
      <c r="A8" s="69"/>
      <c r="B8" s="77">
        <v>1</v>
      </c>
      <c r="C8" s="78">
        <v>2</v>
      </c>
      <c r="D8" s="78">
        <v>3</v>
      </c>
      <c r="E8" s="78">
        <v>4</v>
      </c>
      <c r="F8" s="78">
        <v>5</v>
      </c>
      <c r="G8" s="78">
        <v>6</v>
      </c>
      <c r="H8" s="79">
        <v>7</v>
      </c>
      <c r="I8" s="69"/>
    </row>
    <row r="9" spans="1:9" ht="30.75" thickBot="1" x14ac:dyDescent="0.3">
      <c r="A9" s="69"/>
      <c r="B9" s="77">
        <v>1</v>
      </c>
      <c r="C9" s="81" t="s">
        <v>348</v>
      </c>
      <c r="D9" s="82">
        <v>84203.64</v>
      </c>
      <c r="E9" s="82">
        <v>0</v>
      </c>
      <c r="F9" s="82">
        <v>0</v>
      </c>
      <c r="G9" s="82">
        <v>84203.64</v>
      </c>
      <c r="H9" s="83">
        <v>0</v>
      </c>
      <c r="I9" s="69"/>
    </row>
    <row r="10" spans="1:9" ht="24.75" customHeight="1" thickBot="1" x14ac:dyDescent="0.3">
      <c r="A10" s="69"/>
      <c r="B10" s="77">
        <v>2</v>
      </c>
      <c r="C10" s="81" t="s">
        <v>423</v>
      </c>
      <c r="D10" s="82">
        <v>10748</v>
      </c>
      <c r="E10" s="82">
        <v>0</v>
      </c>
      <c r="F10" s="82">
        <v>0</v>
      </c>
      <c r="G10" s="82">
        <v>10748</v>
      </c>
      <c r="H10" s="83">
        <v>0</v>
      </c>
      <c r="I10" s="69"/>
    </row>
    <row r="11" spans="1:9" ht="24.75" customHeight="1" thickBot="1" x14ac:dyDescent="0.3">
      <c r="A11" s="69"/>
      <c r="B11" s="77">
        <v>3</v>
      </c>
      <c r="C11" s="81" t="s">
        <v>424</v>
      </c>
      <c r="D11" s="82">
        <v>3499</v>
      </c>
      <c r="E11" s="82">
        <v>0</v>
      </c>
      <c r="F11" s="82">
        <v>3499</v>
      </c>
      <c r="G11" s="82">
        <v>0</v>
      </c>
      <c r="H11" s="83">
        <v>0</v>
      </c>
      <c r="I11" s="69"/>
    </row>
    <row r="12" spans="1:9" ht="30.75" thickBot="1" x14ac:dyDescent="0.3">
      <c r="A12" s="69"/>
      <c r="B12" s="77">
        <v>4</v>
      </c>
      <c r="C12" s="81" t="s">
        <v>425</v>
      </c>
      <c r="D12" s="82">
        <v>9785.85</v>
      </c>
      <c r="E12" s="82">
        <v>0</v>
      </c>
      <c r="F12" s="82">
        <v>0</v>
      </c>
      <c r="G12" s="82">
        <v>9785.85</v>
      </c>
      <c r="H12" s="83">
        <v>0</v>
      </c>
      <c r="I12" s="69"/>
    </row>
    <row r="13" spans="1:9" ht="24" customHeight="1" thickBot="1" x14ac:dyDescent="0.3">
      <c r="A13" s="69"/>
      <c r="B13" s="77">
        <v>5</v>
      </c>
      <c r="C13" s="81" t="s">
        <v>426</v>
      </c>
      <c r="D13" s="82">
        <v>17399.599999999999</v>
      </c>
      <c r="E13" s="82">
        <v>0</v>
      </c>
      <c r="F13" s="82">
        <v>17399.599999999999</v>
      </c>
      <c r="G13" s="82">
        <v>0</v>
      </c>
      <c r="H13" s="83">
        <v>0</v>
      </c>
      <c r="I13" s="69"/>
    </row>
    <row r="14" spans="1:9" ht="24" customHeight="1" thickBot="1" x14ac:dyDescent="0.3">
      <c r="A14" s="69"/>
      <c r="B14" s="77">
        <v>6</v>
      </c>
      <c r="C14" s="81" t="s">
        <v>427</v>
      </c>
      <c r="D14" s="82">
        <v>2913.87</v>
      </c>
      <c r="E14" s="82">
        <v>0</v>
      </c>
      <c r="F14" s="82">
        <v>2913.87</v>
      </c>
      <c r="G14" s="82">
        <v>0</v>
      </c>
      <c r="H14" s="83">
        <v>0</v>
      </c>
      <c r="I14" s="69"/>
    </row>
    <row r="15" spans="1:9" ht="24" customHeight="1" thickBot="1" x14ac:dyDescent="0.3">
      <c r="A15" s="69"/>
      <c r="B15" s="77">
        <v>7</v>
      </c>
      <c r="C15" s="81" t="s">
        <v>428</v>
      </c>
      <c r="D15" s="82">
        <v>0</v>
      </c>
      <c r="E15" s="82">
        <v>2913.87</v>
      </c>
      <c r="F15" s="82">
        <v>0</v>
      </c>
      <c r="G15" s="82">
        <v>2913.87</v>
      </c>
      <c r="H15" s="83">
        <v>0</v>
      </c>
      <c r="I15" s="69"/>
    </row>
    <row r="16" spans="1:9" ht="24" customHeight="1" thickBot="1" x14ac:dyDescent="0.3">
      <c r="A16" s="69"/>
      <c r="B16" s="77">
        <v>8</v>
      </c>
      <c r="C16" s="81" t="s">
        <v>429</v>
      </c>
      <c r="D16" s="82">
        <v>0</v>
      </c>
      <c r="E16" s="82">
        <v>27778.6</v>
      </c>
      <c r="F16" s="82">
        <v>0</v>
      </c>
      <c r="G16" s="82">
        <v>27778.6</v>
      </c>
      <c r="H16" s="83">
        <v>0</v>
      </c>
      <c r="I16" s="69"/>
    </row>
    <row r="17" spans="1:12" ht="30.75" thickBot="1" x14ac:dyDescent="0.3">
      <c r="A17" s="69"/>
      <c r="B17" s="77">
        <v>9</v>
      </c>
      <c r="C17" s="81" t="s">
        <v>430</v>
      </c>
      <c r="D17" s="82">
        <v>10379</v>
      </c>
      <c r="E17" s="82">
        <v>0</v>
      </c>
      <c r="F17" s="82">
        <v>10379</v>
      </c>
      <c r="G17" s="82">
        <v>0</v>
      </c>
      <c r="H17" s="83">
        <v>0</v>
      </c>
      <c r="I17" s="69"/>
    </row>
    <row r="18" spans="1:12" s="155" customFormat="1" ht="30.75" customHeight="1" thickBot="1" x14ac:dyDescent="0.3">
      <c r="A18" s="151"/>
      <c r="B18" s="188"/>
      <c r="C18" s="157" t="s">
        <v>93</v>
      </c>
      <c r="D18" s="158">
        <v>138928.95999999999</v>
      </c>
      <c r="E18" s="158">
        <v>30692.47</v>
      </c>
      <c r="F18" s="158">
        <v>34191.47</v>
      </c>
      <c r="G18" s="158">
        <v>135429.96</v>
      </c>
      <c r="H18" s="159">
        <v>0</v>
      </c>
      <c r="I18" s="151"/>
      <c r="K18" s="52"/>
      <c r="L18" s="52"/>
    </row>
    <row r="19" spans="1:12" ht="0.75" hidden="1" customHeight="1" thickBot="1" x14ac:dyDescent="0.3">
      <c r="A19" s="69"/>
      <c r="B19" s="181"/>
      <c r="C19" s="182"/>
      <c r="D19" s="183"/>
      <c r="E19" s="183"/>
      <c r="F19" s="183"/>
      <c r="G19" s="183"/>
      <c r="H19" s="184"/>
      <c r="I19" s="96"/>
    </row>
    <row r="20" spans="1:12" ht="15.75" thickTop="1" x14ac:dyDescent="0.25">
      <c r="B20" s="97"/>
      <c r="C20" s="97"/>
      <c r="D20" s="97"/>
      <c r="E20" s="97"/>
      <c r="F20" s="97"/>
      <c r="G20" s="97"/>
      <c r="H20" s="97"/>
    </row>
    <row r="22" spans="1:12" x14ac:dyDescent="0.25">
      <c r="C22" s="98" t="s">
        <v>94</v>
      </c>
      <c r="D22" s="98"/>
      <c r="E22" s="98" t="s">
        <v>95</v>
      </c>
      <c r="F22" s="98"/>
      <c r="G22" s="381" t="s">
        <v>116</v>
      </c>
      <c r="H22" s="381"/>
    </row>
    <row r="23" spans="1:12" ht="34.9" customHeight="1" x14ac:dyDescent="0.25">
      <c r="C23" s="100" t="s">
        <v>78</v>
      </c>
      <c r="D23" s="101"/>
      <c r="E23" s="100" t="s">
        <v>79</v>
      </c>
      <c r="F23" s="101"/>
      <c r="G23" s="387" t="s">
        <v>80</v>
      </c>
      <c r="H23" s="387"/>
    </row>
    <row r="38" spans="1:9" ht="16.149999999999999" customHeight="1" x14ac:dyDescent="0.25"/>
    <row r="39" spans="1:9" x14ac:dyDescent="0.25">
      <c r="A39" s="69"/>
      <c r="B39" s="104"/>
      <c r="C39" s="104"/>
      <c r="D39" s="104"/>
      <c r="E39" s="104"/>
      <c r="F39" s="104"/>
      <c r="G39" s="104"/>
      <c r="H39" s="104"/>
      <c r="I39" s="69"/>
    </row>
  </sheetData>
  <mergeCells count="4">
    <mergeCell ref="B2:C3"/>
    <mergeCell ref="B5:H5"/>
    <mergeCell ref="G22:H22"/>
    <mergeCell ref="G23:H23"/>
  </mergeCells>
  <pageMargins left="0.70866141732283472" right="0.70866141732283472" top="0.74803149606299213" bottom="0.74803149606299213" header="0.31496062992125984" footer="0.31496062992125984"/>
  <pageSetup scale="95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6"/>
  <sheetViews>
    <sheetView showGridLines="0" showOutlineSymbols="0" zoomScale="90" workbookViewId="0">
      <selection activeCell="Q4" sqref="Q4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5.28515625" style="52" customWidth="1"/>
    <col min="4" max="4" width="14.28515625" style="52" customWidth="1"/>
    <col min="5" max="5" width="10.42578125" style="52" bestFit="1" customWidth="1"/>
    <col min="6" max="6" width="12.85546875" style="52" customWidth="1"/>
    <col min="7" max="7" width="14.28515625" style="52" customWidth="1"/>
    <col min="8" max="8" width="12.42578125" style="52" customWidth="1"/>
    <col min="9" max="9" width="10.42578125" style="52" bestFit="1" customWidth="1"/>
    <col min="10" max="10" width="13.28515625" style="52" customWidth="1"/>
    <col min="11" max="11" width="14.85546875" style="52" customWidth="1"/>
    <col min="12" max="12" width="12.7109375" style="52" customWidth="1"/>
    <col min="13" max="13" width="14.5703125" style="52" customWidth="1"/>
    <col min="14" max="15" width="13.7109375" style="52" customWidth="1"/>
    <col min="16" max="16" width="3.7109375" style="52" customWidth="1"/>
    <col min="17" max="17" width="9.140625" style="52"/>
    <col min="18" max="18" width="12.5703125" style="52" bestFit="1" customWidth="1"/>
    <col min="19" max="19" width="9.140625" style="52"/>
    <col min="20" max="20" width="12.5703125" style="52" bestFit="1" customWidth="1"/>
    <col min="21" max="256" width="9.140625" style="52"/>
    <col min="257" max="257" width="3.85546875" style="52" customWidth="1"/>
    <col min="258" max="258" width="5.140625" style="52" customWidth="1"/>
    <col min="259" max="259" width="35.28515625" style="52" customWidth="1"/>
    <col min="260" max="260" width="14.28515625" style="52" customWidth="1"/>
    <col min="261" max="261" width="10.42578125" style="52" bestFit="1" customWidth="1"/>
    <col min="262" max="262" width="12.85546875" style="52" customWidth="1"/>
    <col min="263" max="263" width="14.28515625" style="52" customWidth="1"/>
    <col min="264" max="264" width="12.42578125" style="52" customWidth="1"/>
    <col min="265" max="265" width="10.42578125" style="52" bestFit="1" customWidth="1"/>
    <col min="266" max="266" width="13.28515625" style="52" customWidth="1"/>
    <col min="267" max="267" width="14.85546875" style="52" customWidth="1"/>
    <col min="268" max="268" width="12.7109375" style="52" customWidth="1"/>
    <col min="269" max="269" width="14.5703125" style="52" customWidth="1"/>
    <col min="270" max="271" width="13.7109375" style="52" customWidth="1"/>
    <col min="272" max="272" width="3.7109375" style="52" customWidth="1"/>
    <col min="273" max="273" width="9.140625" style="52"/>
    <col min="274" max="274" width="12.5703125" style="52" bestFit="1" customWidth="1"/>
    <col min="275" max="275" width="9.140625" style="52"/>
    <col min="276" max="276" width="12.5703125" style="52" bestFit="1" customWidth="1"/>
    <col min="277" max="512" width="9.140625" style="52"/>
    <col min="513" max="513" width="3.85546875" style="52" customWidth="1"/>
    <col min="514" max="514" width="5.140625" style="52" customWidth="1"/>
    <col min="515" max="515" width="35.28515625" style="52" customWidth="1"/>
    <col min="516" max="516" width="14.28515625" style="52" customWidth="1"/>
    <col min="517" max="517" width="10.42578125" style="52" bestFit="1" customWidth="1"/>
    <col min="518" max="518" width="12.85546875" style="52" customWidth="1"/>
    <col min="519" max="519" width="14.28515625" style="52" customWidth="1"/>
    <col min="520" max="520" width="12.42578125" style="52" customWidth="1"/>
    <col min="521" max="521" width="10.42578125" style="52" bestFit="1" customWidth="1"/>
    <col min="522" max="522" width="13.28515625" style="52" customWidth="1"/>
    <col min="523" max="523" width="14.85546875" style="52" customWidth="1"/>
    <col min="524" max="524" width="12.7109375" style="52" customWidth="1"/>
    <col min="525" max="525" width="14.5703125" style="52" customWidth="1"/>
    <col min="526" max="527" width="13.7109375" style="52" customWidth="1"/>
    <col min="528" max="528" width="3.7109375" style="52" customWidth="1"/>
    <col min="529" max="529" width="9.140625" style="52"/>
    <col min="530" max="530" width="12.5703125" style="52" bestFit="1" customWidth="1"/>
    <col min="531" max="531" width="9.140625" style="52"/>
    <col min="532" max="532" width="12.5703125" style="52" bestFit="1" customWidth="1"/>
    <col min="533" max="768" width="9.140625" style="52"/>
    <col min="769" max="769" width="3.85546875" style="52" customWidth="1"/>
    <col min="770" max="770" width="5.140625" style="52" customWidth="1"/>
    <col min="771" max="771" width="35.28515625" style="52" customWidth="1"/>
    <col min="772" max="772" width="14.28515625" style="52" customWidth="1"/>
    <col min="773" max="773" width="10.42578125" style="52" bestFit="1" customWidth="1"/>
    <col min="774" max="774" width="12.85546875" style="52" customWidth="1"/>
    <col min="775" max="775" width="14.28515625" style="52" customWidth="1"/>
    <col min="776" max="776" width="12.42578125" style="52" customWidth="1"/>
    <col min="777" max="777" width="10.42578125" style="52" bestFit="1" customWidth="1"/>
    <col min="778" max="778" width="13.28515625" style="52" customWidth="1"/>
    <col min="779" max="779" width="14.85546875" style="52" customWidth="1"/>
    <col min="780" max="780" width="12.7109375" style="52" customWidth="1"/>
    <col min="781" max="781" width="14.5703125" style="52" customWidth="1"/>
    <col min="782" max="783" width="13.7109375" style="52" customWidth="1"/>
    <col min="784" max="784" width="3.7109375" style="52" customWidth="1"/>
    <col min="785" max="785" width="9.140625" style="52"/>
    <col min="786" max="786" width="12.5703125" style="52" bestFit="1" customWidth="1"/>
    <col min="787" max="787" width="9.140625" style="52"/>
    <col min="788" max="788" width="12.5703125" style="52" bestFit="1" customWidth="1"/>
    <col min="789" max="1024" width="9.140625" style="52"/>
    <col min="1025" max="1025" width="3.85546875" style="52" customWidth="1"/>
    <col min="1026" max="1026" width="5.140625" style="52" customWidth="1"/>
    <col min="1027" max="1027" width="35.28515625" style="52" customWidth="1"/>
    <col min="1028" max="1028" width="14.28515625" style="52" customWidth="1"/>
    <col min="1029" max="1029" width="10.42578125" style="52" bestFit="1" customWidth="1"/>
    <col min="1030" max="1030" width="12.85546875" style="52" customWidth="1"/>
    <col min="1031" max="1031" width="14.28515625" style="52" customWidth="1"/>
    <col min="1032" max="1032" width="12.42578125" style="52" customWidth="1"/>
    <col min="1033" max="1033" width="10.42578125" style="52" bestFit="1" customWidth="1"/>
    <col min="1034" max="1034" width="13.28515625" style="52" customWidth="1"/>
    <col min="1035" max="1035" width="14.85546875" style="52" customWidth="1"/>
    <col min="1036" max="1036" width="12.7109375" style="52" customWidth="1"/>
    <col min="1037" max="1037" width="14.5703125" style="52" customWidth="1"/>
    <col min="1038" max="1039" width="13.7109375" style="52" customWidth="1"/>
    <col min="1040" max="1040" width="3.7109375" style="52" customWidth="1"/>
    <col min="1041" max="1041" width="9.140625" style="52"/>
    <col min="1042" max="1042" width="12.5703125" style="52" bestFit="1" customWidth="1"/>
    <col min="1043" max="1043" width="9.140625" style="52"/>
    <col min="1044" max="1044" width="12.5703125" style="52" bestFit="1" customWidth="1"/>
    <col min="1045" max="1280" width="9.140625" style="52"/>
    <col min="1281" max="1281" width="3.85546875" style="52" customWidth="1"/>
    <col min="1282" max="1282" width="5.140625" style="52" customWidth="1"/>
    <col min="1283" max="1283" width="35.28515625" style="52" customWidth="1"/>
    <col min="1284" max="1284" width="14.28515625" style="52" customWidth="1"/>
    <col min="1285" max="1285" width="10.42578125" style="52" bestFit="1" customWidth="1"/>
    <col min="1286" max="1286" width="12.85546875" style="52" customWidth="1"/>
    <col min="1287" max="1287" width="14.28515625" style="52" customWidth="1"/>
    <col min="1288" max="1288" width="12.42578125" style="52" customWidth="1"/>
    <col min="1289" max="1289" width="10.42578125" style="52" bestFit="1" customWidth="1"/>
    <col min="1290" max="1290" width="13.28515625" style="52" customWidth="1"/>
    <col min="1291" max="1291" width="14.85546875" style="52" customWidth="1"/>
    <col min="1292" max="1292" width="12.7109375" style="52" customWidth="1"/>
    <col min="1293" max="1293" width="14.5703125" style="52" customWidth="1"/>
    <col min="1294" max="1295" width="13.7109375" style="52" customWidth="1"/>
    <col min="1296" max="1296" width="3.7109375" style="52" customWidth="1"/>
    <col min="1297" max="1297" width="9.140625" style="52"/>
    <col min="1298" max="1298" width="12.5703125" style="52" bestFit="1" customWidth="1"/>
    <col min="1299" max="1299" width="9.140625" style="52"/>
    <col min="1300" max="1300" width="12.5703125" style="52" bestFit="1" customWidth="1"/>
    <col min="1301" max="1536" width="9.140625" style="52"/>
    <col min="1537" max="1537" width="3.85546875" style="52" customWidth="1"/>
    <col min="1538" max="1538" width="5.140625" style="52" customWidth="1"/>
    <col min="1539" max="1539" width="35.28515625" style="52" customWidth="1"/>
    <col min="1540" max="1540" width="14.28515625" style="52" customWidth="1"/>
    <col min="1541" max="1541" width="10.42578125" style="52" bestFit="1" customWidth="1"/>
    <col min="1542" max="1542" width="12.85546875" style="52" customWidth="1"/>
    <col min="1543" max="1543" width="14.28515625" style="52" customWidth="1"/>
    <col min="1544" max="1544" width="12.42578125" style="52" customWidth="1"/>
    <col min="1545" max="1545" width="10.42578125" style="52" bestFit="1" customWidth="1"/>
    <col min="1546" max="1546" width="13.28515625" style="52" customWidth="1"/>
    <col min="1547" max="1547" width="14.85546875" style="52" customWidth="1"/>
    <col min="1548" max="1548" width="12.7109375" style="52" customWidth="1"/>
    <col min="1549" max="1549" width="14.5703125" style="52" customWidth="1"/>
    <col min="1550" max="1551" width="13.7109375" style="52" customWidth="1"/>
    <col min="1552" max="1552" width="3.7109375" style="52" customWidth="1"/>
    <col min="1553" max="1553" width="9.140625" style="52"/>
    <col min="1554" max="1554" width="12.5703125" style="52" bestFit="1" customWidth="1"/>
    <col min="1555" max="1555" width="9.140625" style="52"/>
    <col min="1556" max="1556" width="12.5703125" style="52" bestFit="1" customWidth="1"/>
    <col min="1557" max="1792" width="9.140625" style="52"/>
    <col min="1793" max="1793" width="3.85546875" style="52" customWidth="1"/>
    <col min="1794" max="1794" width="5.140625" style="52" customWidth="1"/>
    <col min="1795" max="1795" width="35.28515625" style="52" customWidth="1"/>
    <col min="1796" max="1796" width="14.28515625" style="52" customWidth="1"/>
    <col min="1797" max="1797" width="10.42578125" style="52" bestFit="1" customWidth="1"/>
    <col min="1798" max="1798" width="12.85546875" style="52" customWidth="1"/>
    <col min="1799" max="1799" width="14.28515625" style="52" customWidth="1"/>
    <col min="1800" max="1800" width="12.42578125" style="52" customWidth="1"/>
    <col min="1801" max="1801" width="10.42578125" style="52" bestFit="1" customWidth="1"/>
    <col min="1802" max="1802" width="13.28515625" style="52" customWidth="1"/>
    <col min="1803" max="1803" width="14.85546875" style="52" customWidth="1"/>
    <col min="1804" max="1804" width="12.7109375" style="52" customWidth="1"/>
    <col min="1805" max="1805" width="14.5703125" style="52" customWidth="1"/>
    <col min="1806" max="1807" width="13.7109375" style="52" customWidth="1"/>
    <col min="1808" max="1808" width="3.7109375" style="52" customWidth="1"/>
    <col min="1809" max="1809" width="9.140625" style="52"/>
    <col min="1810" max="1810" width="12.5703125" style="52" bestFit="1" customWidth="1"/>
    <col min="1811" max="1811" width="9.140625" style="52"/>
    <col min="1812" max="1812" width="12.5703125" style="52" bestFit="1" customWidth="1"/>
    <col min="1813" max="2048" width="9.140625" style="52"/>
    <col min="2049" max="2049" width="3.85546875" style="52" customWidth="1"/>
    <col min="2050" max="2050" width="5.140625" style="52" customWidth="1"/>
    <col min="2051" max="2051" width="35.28515625" style="52" customWidth="1"/>
    <col min="2052" max="2052" width="14.28515625" style="52" customWidth="1"/>
    <col min="2053" max="2053" width="10.42578125" style="52" bestFit="1" customWidth="1"/>
    <col min="2054" max="2054" width="12.85546875" style="52" customWidth="1"/>
    <col min="2055" max="2055" width="14.28515625" style="52" customWidth="1"/>
    <col min="2056" max="2056" width="12.42578125" style="52" customWidth="1"/>
    <col min="2057" max="2057" width="10.42578125" style="52" bestFit="1" customWidth="1"/>
    <col min="2058" max="2058" width="13.28515625" style="52" customWidth="1"/>
    <col min="2059" max="2059" width="14.85546875" style="52" customWidth="1"/>
    <col min="2060" max="2060" width="12.7109375" style="52" customWidth="1"/>
    <col min="2061" max="2061" width="14.5703125" style="52" customWidth="1"/>
    <col min="2062" max="2063" width="13.7109375" style="52" customWidth="1"/>
    <col min="2064" max="2064" width="3.7109375" style="52" customWidth="1"/>
    <col min="2065" max="2065" width="9.140625" style="52"/>
    <col min="2066" max="2066" width="12.5703125" style="52" bestFit="1" customWidth="1"/>
    <col min="2067" max="2067" width="9.140625" style="52"/>
    <col min="2068" max="2068" width="12.5703125" style="52" bestFit="1" customWidth="1"/>
    <col min="2069" max="2304" width="9.140625" style="52"/>
    <col min="2305" max="2305" width="3.85546875" style="52" customWidth="1"/>
    <col min="2306" max="2306" width="5.140625" style="52" customWidth="1"/>
    <col min="2307" max="2307" width="35.28515625" style="52" customWidth="1"/>
    <col min="2308" max="2308" width="14.28515625" style="52" customWidth="1"/>
    <col min="2309" max="2309" width="10.42578125" style="52" bestFit="1" customWidth="1"/>
    <col min="2310" max="2310" width="12.85546875" style="52" customWidth="1"/>
    <col min="2311" max="2311" width="14.28515625" style="52" customWidth="1"/>
    <col min="2312" max="2312" width="12.42578125" style="52" customWidth="1"/>
    <col min="2313" max="2313" width="10.42578125" style="52" bestFit="1" customWidth="1"/>
    <col min="2314" max="2314" width="13.28515625" style="52" customWidth="1"/>
    <col min="2315" max="2315" width="14.85546875" style="52" customWidth="1"/>
    <col min="2316" max="2316" width="12.7109375" style="52" customWidth="1"/>
    <col min="2317" max="2317" width="14.5703125" style="52" customWidth="1"/>
    <col min="2318" max="2319" width="13.7109375" style="52" customWidth="1"/>
    <col min="2320" max="2320" width="3.7109375" style="52" customWidth="1"/>
    <col min="2321" max="2321" width="9.140625" style="52"/>
    <col min="2322" max="2322" width="12.5703125" style="52" bestFit="1" customWidth="1"/>
    <col min="2323" max="2323" width="9.140625" style="52"/>
    <col min="2324" max="2324" width="12.5703125" style="52" bestFit="1" customWidth="1"/>
    <col min="2325" max="2560" width="9.140625" style="52"/>
    <col min="2561" max="2561" width="3.85546875" style="52" customWidth="1"/>
    <col min="2562" max="2562" width="5.140625" style="52" customWidth="1"/>
    <col min="2563" max="2563" width="35.28515625" style="52" customWidth="1"/>
    <col min="2564" max="2564" width="14.28515625" style="52" customWidth="1"/>
    <col min="2565" max="2565" width="10.42578125" style="52" bestFit="1" customWidth="1"/>
    <col min="2566" max="2566" width="12.85546875" style="52" customWidth="1"/>
    <col min="2567" max="2567" width="14.28515625" style="52" customWidth="1"/>
    <col min="2568" max="2568" width="12.42578125" style="52" customWidth="1"/>
    <col min="2569" max="2569" width="10.42578125" style="52" bestFit="1" customWidth="1"/>
    <col min="2570" max="2570" width="13.28515625" style="52" customWidth="1"/>
    <col min="2571" max="2571" width="14.85546875" style="52" customWidth="1"/>
    <col min="2572" max="2572" width="12.7109375" style="52" customWidth="1"/>
    <col min="2573" max="2573" width="14.5703125" style="52" customWidth="1"/>
    <col min="2574" max="2575" width="13.7109375" style="52" customWidth="1"/>
    <col min="2576" max="2576" width="3.7109375" style="52" customWidth="1"/>
    <col min="2577" max="2577" width="9.140625" style="52"/>
    <col min="2578" max="2578" width="12.5703125" style="52" bestFit="1" customWidth="1"/>
    <col min="2579" max="2579" width="9.140625" style="52"/>
    <col min="2580" max="2580" width="12.5703125" style="52" bestFit="1" customWidth="1"/>
    <col min="2581" max="2816" width="9.140625" style="52"/>
    <col min="2817" max="2817" width="3.85546875" style="52" customWidth="1"/>
    <col min="2818" max="2818" width="5.140625" style="52" customWidth="1"/>
    <col min="2819" max="2819" width="35.28515625" style="52" customWidth="1"/>
    <col min="2820" max="2820" width="14.28515625" style="52" customWidth="1"/>
    <col min="2821" max="2821" width="10.42578125" style="52" bestFit="1" customWidth="1"/>
    <col min="2822" max="2822" width="12.85546875" style="52" customWidth="1"/>
    <col min="2823" max="2823" width="14.28515625" style="52" customWidth="1"/>
    <col min="2824" max="2824" width="12.42578125" style="52" customWidth="1"/>
    <col min="2825" max="2825" width="10.42578125" style="52" bestFit="1" customWidth="1"/>
    <col min="2826" max="2826" width="13.28515625" style="52" customWidth="1"/>
    <col min="2827" max="2827" width="14.85546875" style="52" customWidth="1"/>
    <col min="2828" max="2828" width="12.7109375" style="52" customWidth="1"/>
    <col min="2829" max="2829" width="14.5703125" style="52" customWidth="1"/>
    <col min="2830" max="2831" width="13.7109375" style="52" customWidth="1"/>
    <col min="2832" max="2832" width="3.7109375" style="52" customWidth="1"/>
    <col min="2833" max="2833" width="9.140625" style="52"/>
    <col min="2834" max="2834" width="12.5703125" style="52" bestFit="1" customWidth="1"/>
    <col min="2835" max="2835" width="9.140625" style="52"/>
    <col min="2836" max="2836" width="12.5703125" style="52" bestFit="1" customWidth="1"/>
    <col min="2837" max="3072" width="9.140625" style="52"/>
    <col min="3073" max="3073" width="3.85546875" style="52" customWidth="1"/>
    <col min="3074" max="3074" width="5.140625" style="52" customWidth="1"/>
    <col min="3075" max="3075" width="35.28515625" style="52" customWidth="1"/>
    <col min="3076" max="3076" width="14.28515625" style="52" customWidth="1"/>
    <col min="3077" max="3077" width="10.42578125" style="52" bestFit="1" customWidth="1"/>
    <col min="3078" max="3078" width="12.85546875" style="52" customWidth="1"/>
    <col min="3079" max="3079" width="14.28515625" style="52" customWidth="1"/>
    <col min="3080" max="3080" width="12.42578125" style="52" customWidth="1"/>
    <col min="3081" max="3081" width="10.42578125" style="52" bestFit="1" customWidth="1"/>
    <col min="3082" max="3082" width="13.28515625" style="52" customWidth="1"/>
    <col min="3083" max="3083" width="14.85546875" style="52" customWidth="1"/>
    <col min="3084" max="3084" width="12.7109375" style="52" customWidth="1"/>
    <col min="3085" max="3085" width="14.5703125" style="52" customWidth="1"/>
    <col min="3086" max="3087" width="13.7109375" style="52" customWidth="1"/>
    <col min="3088" max="3088" width="3.7109375" style="52" customWidth="1"/>
    <col min="3089" max="3089" width="9.140625" style="52"/>
    <col min="3090" max="3090" width="12.5703125" style="52" bestFit="1" customWidth="1"/>
    <col min="3091" max="3091" width="9.140625" style="52"/>
    <col min="3092" max="3092" width="12.5703125" style="52" bestFit="1" customWidth="1"/>
    <col min="3093" max="3328" width="9.140625" style="52"/>
    <col min="3329" max="3329" width="3.85546875" style="52" customWidth="1"/>
    <col min="3330" max="3330" width="5.140625" style="52" customWidth="1"/>
    <col min="3331" max="3331" width="35.28515625" style="52" customWidth="1"/>
    <col min="3332" max="3332" width="14.28515625" style="52" customWidth="1"/>
    <col min="3333" max="3333" width="10.42578125" style="52" bestFit="1" customWidth="1"/>
    <col min="3334" max="3334" width="12.85546875" style="52" customWidth="1"/>
    <col min="3335" max="3335" width="14.28515625" style="52" customWidth="1"/>
    <col min="3336" max="3336" width="12.42578125" style="52" customWidth="1"/>
    <col min="3337" max="3337" width="10.42578125" style="52" bestFit="1" customWidth="1"/>
    <col min="3338" max="3338" width="13.28515625" style="52" customWidth="1"/>
    <col min="3339" max="3339" width="14.85546875" style="52" customWidth="1"/>
    <col min="3340" max="3340" width="12.7109375" style="52" customWidth="1"/>
    <col min="3341" max="3341" width="14.5703125" style="52" customWidth="1"/>
    <col min="3342" max="3343" width="13.7109375" style="52" customWidth="1"/>
    <col min="3344" max="3344" width="3.7109375" style="52" customWidth="1"/>
    <col min="3345" max="3345" width="9.140625" style="52"/>
    <col min="3346" max="3346" width="12.5703125" style="52" bestFit="1" customWidth="1"/>
    <col min="3347" max="3347" width="9.140625" style="52"/>
    <col min="3348" max="3348" width="12.5703125" style="52" bestFit="1" customWidth="1"/>
    <col min="3349" max="3584" width="9.140625" style="52"/>
    <col min="3585" max="3585" width="3.85546875" style="52" customWidth="1"/>
    <col min="3586" max="3586" width="5.140625" style="52" customWidth="1"/>
    <col min="3587" max="3587" width="35.28515625" style="52" customWidth="1"/>
    <col min="3588" max="3588" width="14.28515625" style="52" customWidth="1"/>
    <col min="3589" max="3589" width="10.42578125" style="52" bestFit="1" customWidth="1"/>
    <col min="3590" max="3590" width="12.85546875" style="52" customWidth="1"/>
    <col min="3591" max="3591" width="14.28515625" style="52" customWidth="1"/>
    <col min="3592" max="3592" width="12.42578125" style="52" customWidth="1"/>
    <col min="3593" max="3593" width="10.42578125" style="52" bestFit="1" customWidth="1"/>
    <col min="3594" max="3594" width="13.28515625" style="52" customWidth="1"/>
    <col min="3595" max="3595" width="14.85546875" style="52" customWidth="1"/>
    <col min="3596" max="3596" width="12.7109375" style="52" customWidth="1"/>
    <col min="3597" max="3597" width="14.5703125" style="52" customWidth="1"/>
    <col min="3598" max="3599" width="13.7109375" style="52" customWidth="1"/>
    <col min="3600" max="3600" width="3.7109375" style="52" customWidth="1"/>
    <col min="3601" max="3601" width="9.140625" style="52"/>
    <col min="3602" max="3602" width="12.5703125" style="52" bestFit="1" customWidth="1"/>
    <col min="3603" max="3603" width="9.140625" style="52"/>
    <col min="3604" max="3604" width="12.5703125" style="52" bestFit="1" customWidth="1"/>
    <col min="3605" max="3840" width="9.140625" style="52"/>
    <col min="3841" max="3841" width="3.85546875" style="52" customWidth="1"/>
    <col min="3842" max="3842" width="5.140625" style="52" customWidth="1"/>
    <col min="3843" max="3843" width="35.28515625" style="52" customWidth="1"/>
    <col min="3844" max="3844" width="14.28515625" style="52" customWidth="1"/>
    <col min="3845" max="3845" width="10.42578125" style="52" bestFit="1" customWidth="1"/>
    <col min="3846" max="3846" width="12.85546875" style="52" customWidth="1"/>
    <col min="3847" max="3847" width="14.28515625" style="52" customWidth="1"/>
    <col min="3848" max="3848" width="12.42578125" style="52" customWidth="1"/>
    <col min="3849" max="3849" width="10.42578125" style="52" bestFit="1" customWidth="1"/>
    <col min="3850" max="3850" width="13.28515625" style="52" customWidth="1"/>
    <col min="3851" max="3851" width="14.85546875" style="52" customWidth="1"/>
    <col min="3852" max="3852" width="12.7109375" style="52" customWidth="1"/>
    <col min="3853" max="3853" width="14.5703125" style="52" customWidth="1"/>
    <col min="3854" max="3855" width="13.7109375" style="52" customWidth="1"/>
    <col min="3856" max="3856" width="3.7109375" style="52" customWidth="1"/>
    <col min="3857" max="3857" width="9.140625" style="52"/>
    <col min="3858" max="3858" width="12.5703125" style="52" bestFit="1" customWidth="1"/>
    <col min="3859" max="3859" width="9.140625" style="52"/>
    <col min="3860" max="3860" width="12.5703125" style="52" bestFit="1" customWidth="1"/>
    <col min="3861" max="4096" width="9.140625" style="52"/>
    <col min="4097" max="4097" width="3.85546875" style="52" customWidth="1"/>
    <col min="4098" max="4098" width="5.140625" style="52" customWidth="1"/>
    <col min="4099" max="4099" width="35.28515625" style="52" customWidth="1"/>
    <col min="4100" max="4100" width="14.28515625" style="52" customWidth="1"/>
    <col min="4101" max="4101" width="10.42578125" style="52" bestFit="1" customWidth="1"/>
    <col min="4102" max="4102" width="12.85546875" style="52" customWidth="1"/>
    <col min="4103" max="4103" width="14.28515625" style="52" customWidth="1"/>
    <col min="4104" max="4104" width="12.42578125" style="52" customWidth="1"/>
    <col min="4105" max="4105" width="10.42578125" style="52" bestFit="1" customWidth="1"/>
    <col min="4106" max="4106" width="13.28515625" style="52" customWidth="1"/>
    <col min="4107" max="4107" width="14.85546875" style="52" customWidth="1"/>
    <col min="4108" max="4108" width="12.7109375" style="52" customWidth="1"/>
    <col min="4109" max="4109" width="14.5703125" style="52" customWidth="1"/>
    <col min="4110" max="4111" width="13.7109375" style="52" customWidth="1"/>
    <col min="4112" max="4112" width="3.7109375" style="52" customWidth="1"/>
    <col min="4113" max="4113" width="9.140625" style="52"/>
    <col min="4114" max="4114" width="12.5703125" style="52" bestFit="1" customWidth="1"/>
    <col min="4115" max="4115" width="9.140625" style="52"/>
    <col min="4116" max="4116" width="12.5703125" style="52" bestFit="1" customWidth="1"/>
    <col min="4117" max="4352" width="9.140625" style="52"/>
    <col min="4353" max="4353" width="3.85546875" style="52" customWidth="1"/>
    <col min="4354" max="4354" width="5.140625" style="52" customWidth="1"/>
    <col min="4355" max="4355" width="35.28515625" style="52" customWidth="1"/>
    <col min="4356" max="4356" width="14.28515625" style="52" customWidth="1"/>
    <col min="4357" max="4357" width="10.42578125" style="52" bestFit="1" customWidth="1"/>
    <col min="4358" max="4358" width="12.85546875" style="52" customWidth="1"/>
    <col min="4359" max="4359" width="14.28515625" style="52" customWidth="1"/>
    <col min="4360" max="4360" width="12.42578125" style="52" customWidth="1"/>
    <col min="4361" max="4361" width="10.42578125" style="52" bestFit="1" customWidth="1"/>
    <col min="4362" max="4362" width="13.28515625" style="52" customWidth="1"/>
    <col min="4363" max="4363" width="14.85546875" style="52" customWidth="1"/>
    <col min="4364" max="4364" width="12.7109375" style="52" customWidth="1"/>
    <col min="4365" max="4365" width="14.5703125" style="52" customWidth="1"/>
    <col min="4366" max="4367" width="13.7109375" style="52" customWidth="1"/>
    <col min="4368" max="4368" width="3.7109375" style="52" customWidth="1"/>
    <col min="4369" max="4369" width="9.140625" style="52"/>
    <col min="4370" max="4370" width="12.5703125" style="52" bestFit="1" customWidth="1"/>
    <col min="4371" max="4371" width="9.140625" style="52"/>
    <col min="4372" max="4372" width="12.5703125" style="52" bestFit="1" customWidth="1"/>
    <col min="4373" max="4608" width="9.140625" style="52"/>
    <col min="4609" max="4609" width="3.85546875" style="52" customWidth="1"/>
    <col min="4610" max="4610" width="5.140625" style="52" customWidth="1"/>
    <col min="4611" max="4611" width="35.28515625" style="52" customWidth="1"/>
    <col min="4612" max="4612" width="14.28515625" style="52" customWidth="1"/>
    <col min="4613" max="4613" width="10.42578125" style="52" bestFit="1" customWidth="1"/>
    <col min="4614" max="4614" width="12.85546875" style="52" customWidth="1"/>
    <col min="4615" max="4615" width="14.28515625" style="52" customWidth="1"/>
    <col min="4616" max="4616" width="12.42578125" style="52" customWidth="1"/>
    <col min="4617" max="4617" width="10.42578125" style="52" bestFit="1" customWidth="1"/>
    <col min="4618" max="4618" width="13.28515625" style="52" customWidth="1"/>
    <col min="4619" max="4619" width="14.85546875" style="52" customWidth="1"/>
    <col min="4620" max="4620" width="12.7109375" style="52" customWidth="1"/>
    <col min="4621" max="4621" width="14.5703125" style="52" customWidth="1"/>
    <col min="4622" max="4623" width="13.7109375" style="52" customWidth="1"/>
    <col min="4624" max="4624" width="3.7109375" style="52" customWidth="1"/>
    <col min="4625" max="4625" width="9.140625" style="52"/>
    <col min="4626" max="4626" width="12.5703125" style="52" bestFit="1" customWidth="1"/>
    <col min="4627" max="4627" width="9.140625" style="52"/>
    <col min="4628" max="4628" width="12.5703125" style="52" bestFit="1" customWidth="1"/>
    <col min="4629" max="4864" width="9.140625" style="52"/>
    <col min="4865" max="4865" width="3.85546875" style="52" customWidth="1"/>
    <col min="4866" max="4866" width="5.140625" style="52" customWidth="1"/>
    <col min="4867" max="4867" width="35.28515625" style="52" customWidth="1"/>
    <col min="4868" max="4868" width="14.28515625" style="52" customWidth="1"/>
    <col min="4869" max="4869" width="10.42578125" style="52" bestFit="1" customWidth="1"/>
    <col min="4870" max="4870" width="12.85546875" style="52" customWidth="1"/>
    <col min="4871" max="4871" width="14.28515625" style="52" customWidth="1"/>
    <col min="4872" max="4872" width="12.42578125" style="52" customWidth="1"/>
    <col min="4873" max="4873" width="10.42578125" style="52" bestFit="1" customWidth="1"/>
    <col min="4874" max="4874" width="13.28515625" style="52" customWidth="1"/>
    <col min="4875" max="4875" width="14.85546875" style="52" customWidth="1"/>
    <col min="4876" max="4876" width="12.7109375" style="52" customWidth="1"/>
    <col min="4877" max="4877" width="14.5703125" style="52" customWidth="1"/>
    <col min="4878" max="4879" width="13.7109375" style="52" customWidth="1"/>
    <col min="4880" max="4880" width="3.7109375" style="52" customWidth="1"/>
    <col min="4881" max="4881" width="9.140625" style="52"/>
    <col min="4882" max="4882" width="12.5703125" style="52" bestFit="1" customWidth="1"/>
    <col min="4883" max="4883" width="9.140625" style="52"/>
    <col min="4884" max="4884" width="12.5703125" style="52" bestFit="1" customWidth="1"/>
    <col min="4885" max="5120" width="9.140625" style="52"/>
    <col min="5121" max="5121" width="3.85546875" style="52" customWidth="1"/>
    <col min="5122" max="5122" width="5.140625" style="52" customWidth="1"/>
    <col min="5123" max="5123" width="35.28515625" style="52" customWidth="1"/>
    <col min="5124" max="5124" width="14.28515625" style="52" customWidth="1"/>
    <col min="5125" max="5125" width="10.42578125" style="52" bestFit="1" customWidth="1"/>
    <col min="5126" max="5126" width="12.85546875" style="52" customWidth="1"/>
    <col min="5127" max="5127" width="14.28515625" style="52" customWidth="1"/>
    <col min="5128" max="5128" width="12.42578125" style="52" customWidth="1"/>
    <col min="5129" max="5129" width="10.42578125" style="52" bestFit="1" customWidth="1"/>
    <col min="5130" max="5130" width="13.28515625" style="52" customWidth="1"/>
    <col min="5131" max="5131" width="14.85546875" style="52" customWidth="1"/>
    <col min="5132" max="5132" width="12.7109375" style="52" customWidth="1"/>
    <col min="5133" max="5133" width="14.5703125" style="52" customWidth="1"/>
    <col min="5134" max="5135" width="13.7109375" style="52" customWidth="1"/>
    <col min="5136" max="5136" width="3.7109375" style="52" customWidth="1"/>
    <col min="5137" max="5137" width="9.140625" style="52"/>
    <col min="5138" max="5138" width="12.5703125" style="52" bestFit="1" customWidth="1"/>
    <col min="5139" max="5139" width="9.140625" style="52"/>
    <col min="5140" max="5140" width="12.5703125" style="52" bestFit="1" customWidth="1"/>
    <col min="5141" max="5376" width="9.140625" style="52"/>
    <col min="5377" max="5377" width="3.85546875" style="52" customWidth="1"/>
    <col min="5378" max="5378" width="5.140625" style="52" customWidth="1"/>
    <col min="5379" max="5379" width="35.28515625" style="52" customWidth="1"/>
    <col min="5380" max="5380" width="14.28515625" style="52" customWidth="1"/>
    <col min="5381" max="5381" width="10.42578125" style="52" bestFit="1" customWidth="1"/>
    <col min="5382" max="5382" width="12.85546875" style="52" customWidth="1"/>
    <col min="5383" max="5383" width="14.28515625" style="52" customWidth="1"/>
    <col min="5384" max="5384" width="12.42578125" style="52" customWidth="1"/>
    <col min="5385" max="5385" width="10.42578125" style="52" bestFit="1" customWidth="1"/>
    <col min="5386" max="5386" width="13.28515625" style="52" customWidth="1"/>
    <col min="5387" max="5387" width="14.85546875" style="52" customWidth="1"/>
    <col min="5388" max="5388" width="12.7109375" style="52" customWidth="1"/>
    <col min="5389" max="5389" width="14.5703125" style="52" customWidth="1"/>
    <col min="5390" max="5391" width="13.7109375" style="52" customWidth="1"/>
    <col min="5392" max="5392" width="3.7109375" style="52" customWidth="1"/>
    <col min="5393" max="5393" width="9.140625" style="52"/>
    <col min="5394" max="5394" width="12.5703125" style="52" bestFit="1" customWidth="1"/>
    <col min="5395" max="5395" width="9.140625" style="52"/>
    <col min="5396" max="5396" width="12.5703125" style="52" bestFit="1" customWidth="1"/>
    <col min="5397" max="5632" width="9.140625" style="52"/>
    <col min="5633" max="5633" width="3.85546875" style="52" customWidth="1"/>
    <col min="5634" max="5634" width="5.140625" style="52" customWidth="1"/>
    <col min="5635" max="5635" width="35.28515625" style="52" customWidth="1"/>
    <col min="5636" max="5636" width="14.28515625" style="52" customWidth="1"/>
    <col min="5637" max="5637" width="10.42578125" style="52" bestFit="1" customWidth="1"/>
    <col min="5638" max="5638" width="12.85546875" style="52" customWidth="1"/>
    <col min="5639" max="5639" width="14.28515625" style="52" customWidth="1"/>
    <col min="5640" max="5640" width="12.42578125" style="52" customWidth="1"/>
    <col min="5641" max="5641" width="10.42578125" style="52" bestFit="1" customWidth="1"/>
    <col min="5642" max="5642" width="13.28515625" style="52" customWidth="1"/>
    <col min="5643" max="5643" width="14.85546875" style="52" customWidth="1"/>
    <col min="5644" max="5644" width="12.7109375" style="52" customWidth="1"/>
    <col min="5645" max="5645" width="14.5703125" style="52" customWidth="1"/>
    <col min="5646" max="5647" width="13.7109375" style="52" customWidth="1"/>
    <col min="5648" max="5648" width="3.7109375" style="52" customWidth="1"/>
    <col min="5649" max="5649" width="9.140625" style="52"/>
    <col min="5650" max="5650" width="12.5703125" style="52" bestFit="1" customWidth="1"/>
    <col min="5651" max="5651" width="9.140625" style="52"/>
    <col min="5652" max="5652" width="12.5703125" style="52" bestFit="1" customWidth="1"/>
    <col min="5653" max="5888" width="9.140625" style="52"/>
    <col min="5889" max="5889" width="3.85546875" style="52" customWidth="1"/>
    <col min="5890" max="5890" width="5.140625" style="52" customWidth="1"/>
    <col min="5891" max="5891" width="35.28515625" style="52" customWidth="1"/>
    <col min="5892" max="5892" width="14.28515625" style="52" customWidth="1"/>
    <col min="5893" max="5893" width="10.42578125" style="52" bestFit="1" customWidth="1"/>
    <col min="5894" max="5894" width="12.85546875" style="52" customWidth="1"/>
    <col min="5895" max="5895" width="14.28515625" style="52" customWidth="1"/>
    <col min="5896" max="5896" width="12.42578125" style="52" customWidth="1"/>
    <col min="5897" max="5897" width="10.42578125" style="52" bestFit="1" customWidth="1"/>
    <col min="5898" max="5898" width="13.28515625" style="52" customWidth="1"/>
    <col min="5899" max="5899" width="14.85546875" style="52" customWidth="1"/>
    <col min="5900" max="5900" width="12.7109375" style="52" customWidth="1"/>
    <col min="5901" max="5901" width="14.5703125" style="52" customWidth="1"/>
    <col min="5902" max="5903" width="13.7109375" style="52" customWidth="1"/>
    <col min="5904" max="5904" width="3.7109375" style="52" customWidth="1"/>
    <col min="5905" max="5905" width="9.140625" style="52"/>
    <col min="5906" max="5906" width="12.5703125" style="52" bestFit="1" customWidth="1"/>
    <col min="5907" max="5907" width="9.140625" style="52"/>
    <col min="5908" max="5908" width="12.5703125" style="52" bestFit="1" customWidth="1"/>
    <col min="5909" max="6144" width="9.140625" style="52"/>
    <col min="6145" max="6145" width="3.85546875" style="52" customWidth="1"/>
    <col min="6146" max="6146" width="5.140625" style="52" customWidth="1"/>
    <col min="6147" max="6147" width="35.28515625" style="52" customWidth="1"/>
    <col min="6148" max="6148" width="14.28515625" style="52" customWidth="1"/>
    <col min="6149" max="6149" width="10.42578125" style="52" bestFit="1" customWidth="1"/>
    <col min="6150" max="6150" width="12.85546875" style="52" customWidth="1"/>
    <col min="6151" max="6151" width="14.28515625" style="52" customWidth="1"/>
    <col min="6152" max="6152" width="12.42578125" style="52" customWidth="1"/>
    <col min="6153" max="6153" width="10.42578125" style="52" bestFit="1" customWidth="1"/>
    <col min="6154" max="6154" width="13.28515625" style="52" customWidth="1"/>
    <col min="6155" max="6155" width="14.85546875" style="52" customWidth="1"/>
    <col min="6156" max="6156" width="12.7109375" style="52" customWidth="1"/>
    <col min="6157" max="6157" width="14.5703125" style="52" customWidth="1"/>
    <col min="6158" max="6159" width="13.7109375" style="52" customWidth="1"/>
    <col min="6160" max="6160" width="3.7109375" style="52" customWidth="1"/>
    <col min="6161" max="6161" width="9.140625" style="52"/>
    <col min="6162" max="6162" width="12.5703125" style="52" bestFit="1" customWidth="1"/>
    <col min="6163" max="6163" width="9.140625" style="52"/>
    <col min="6164" max="6164" width="12.5703125" style="52" bestFit="1" customWidth="1"/>
    <col min="6165" max="6400" width="9.140625" style="52"/>
    <col min="6401" max="6401" width="3.85546875" style="52" customWidth="1"/>
    <col min="6402" max="6402" width="5.140625" style="52" customWidth="1"/>
    <col min="6403" max="6403" width="35.28515625" style="52" customWidth="1"/>
    <col min="6404" max="6404" width="14.28515625" style="52" customWidth="1"/>
    <col min="6405" max="6405" width="10.42578125" style="52" bestFit="1" customWidth="1"/>
    <col min="6406" max="6406" width="12.85546875" style="52" customWidth="1"/>
    <col min="6407" max="6407" width="14.28515625" style="52" customWidth="1"/>
    <col min="6408" max="6408" width="12.42578125" style="52" customWidth="1"/>
    <col min="6409" max="6409" width="10.42578125" style="52" bestFit="1" customWidth="1"/>
    <col min="6410" max="6410" width="13.28515625" style="52" customWidth="1"/>
    <col min="6411" max="6411" width="14.85546875" style="52" customWidth="1"/>
    <col min="6412" max="6412" width="12.7109375" style="52" customWidth="1"/>
    <col min="6413" max="6413" width="14.5703125" style="52" customWidth="1"/>
    <col min="6414" max="6415" width="13.7109375" style="52" customWidth="1"/>
    <col min="6416" max="6416" width="3.7109375" style="52" customWidth="1"/>
    <col min="6417" max="6417" width="9.140625" style="52"/>
    <col min="6418" max="6418" width="12.5703125" style="52" bestFit="1" customWidth="1"/>
    <col min="6419" max="6419" width="9.140625" style="52"/>
    <col min="6420" max="6420" width="12.5703125" style="52" bestFit="1" customWidth="1"/>
    <col min="6421" max="6656" width="9.140625" style="52"/>
    <col min="6657" max="6657" width="3.85546875" style="52" customWidth="1"/>
    <col min="6658" max="6658" width="5.140625" style="52" customWidth="1"/>
    <col min="6659" max="6659" width="35.28515625" style="52" customWidth="1"/>
    <col min="6660" max="6660" width="14.28515625" style="52" customWidth="1"/>
    <col min="6661" max="6661" width="10.42578125" style="52" bestFit="1" customWidth="1"/>
    <col min="6662" max="6662" width="12.85546875" style="52" customWidth="1"/>
    <col min="6663" max="6663" width="14.28515625" style="52" customWidth="1"/>
    <col min="6664" max="6664" width="12.42578125" style="52" customWidth="1"/>
    <col min="6665" max="6665" width="10.42578125" style="52" bestFit="1" customWidth="1"/>
    <col min="6666" max="6666" width="13.28515625" style="52" customWidth="1"/>
    <col min="6667" max="6667" width="14.85546875" style="52" customWidth="1"/>
    <col min="6668" max="6668" width="12.7109375" style="52" customWidth="1"/>
    <col min="6669" max="6669" width="14.5703125" style="52" customWidth="1"/>
    <col min="6670" max="6671" width="13.7109375" style="52" customWidth="1"/>
    <col min="6672" max="6672" width="3.7109375" style="52" customWidth="1"/>
    <col min="6673" max="6673" width="9.140625" style="52"/>
    <col min="6674" max="6674" width="12.5703125" style="52" bestFit="1" customWidth="1"/>
    <col min="6675" max="6675" width="9.140625" style="52"/>
    <col min="6676" max="6676" width="12.5703125" style="52" bestFit="1" customWidth="1"/>
    <col min="6677" max="6912" width="9.140625" style="52"/>
    <col min="6913" max="6913" width="3.85546875" style="52" customWidth="1"/>
    <col min="6914" max="6914" width="5.140625" style="52" customWidth="1"/>
    <col min="6915" max="6915" width="35.28515625" style="52" customWidth="1"/>
    <col min="6916" max="6916" width="14.28515625" style="52" customWidth="1"/>
    <col min="6917" max="6917" width="10.42578125" style="52" bestFit="1" customWidth="1"/>
    <col min="6918" max="6918" width="12.85546875" style="52" customWidth="1"/>
    <col min="6919" max="6919" width="14.28515625" style="52" customWidth="1"/>
    <col min="6920" max="6920" width="12.42578125" style="52" customWidth="1"/>
    <col min="6921" max="6921" width="10.42578125" style="52" bestFit="1" customWidth="1"/>
    <col min="6922" max="6922" width="13.28515625" style="52" customWidth="1"/>
    <col min="6923" max="6923" width="14.85546875" style="52" customWidth="1"/>
    <col min="6924" max="6924" width="12.7109375" style="52" customWidth="1"/>
    <col min="6925" max="6925" width="14.5703125" style="52" customWidth="1"/>
    <col min="6926" max="6927" width="13.7109375" style="52" customWidth="1"/>
    <col min="6928" max="6928" width="3.7109375" style="52" customWidth="1"/>
    <col min="6929" max="6929" width="9.140625" style="52"/>
    <col min="6930" max="6930" width="12.5703125" style="52" bestFit="1" customWidth="1"/>
    <col min="6931" max="6931" width="9.140625" style="52"/>
    <col min="6932" max="6932" width="12.5703125" style="52" bestFit="1" customWidth="1"/>
    <col min="6933" max="7168" width="9.140625" style="52"/>
    <col min="7169" max="7169" width="3.85546875" style="52" customWidth="1"/>
    <col min="7170" max="7170" width="5.140625" style="52" customWidth="1"/>
    <col min="7171" max="7171" width="35.28515625" style="52" customWidth="1"/>
    <col min="7172" max="7172" width="14.28515625" style="52" customWidth="1"/>
    <col min="7173" max="7173" width="10.42578125" style="52" bestFit="1" customWidth="1"/>
    <col min="7174" max="7174" width="12.85546875" style="52" customWidth="1"/>
    <col min="7175" max="7175" width="14.28515625" style="52" customWidth="1"/>
    <col min="7176" max="7176" width="12.42578125" style="52" customWidth="1"/>
    <col min="7177" max="7177" width="10.42578125" style="52" bestFit="1" customWidth="1"/>
    <col min="7178" max="7178" width="13.28515625" style="52" customWidth="1"/>
    <col min="7179" max="7179" width="14.85546875" style="52" customWidth="1"/>
    <col min="7180" max="7180" width="12.7109375" style="52" customWidth="1"/>
    <col min="7181" max="7181" width="14.5703125" style="52" customWidth="1"/>
    <col min="7182" max="7183" width="13.7109375" style="52" customWidth="1"/>
    <col min="7184" max="7184" width="3.7109375" style="52" customWidth="1"/>
    <col min="7185" max="7185" width="9.140625" style="52"/>
    <col min="7186" max="7186" width="12.5703125" style="52" bestFit="1" customWidth="1"/>
    <col min="7187" max="7187" width="9.140625" style="52"/>
    <col min="7188" max="7188" width="12.5703125" style="52" bestFit="1" customWidth="1"/>
    <col min="7189" max="7424" width="9.140625" style="52"/>
    <col min="7425" max="7425" width="3.85546875" style="52" customWidth="1"/>
    <col min="7426" max="7426" width="5.140625" style="52" customWidth="1"/>
    <col min="7427" max="7427" width="35.28515625" style="52" customWidth="1"/>
    <col min="7428" max="7428" width="14.28515625" style="52" customWidth="1"/>
    <col min="7429" max="7429" width="10.42578125" style="52" bestFit="1" customWidth="1"/>
    <col min="7430" max="7430" width="12.85546875" style="52" customWidth="1"/>
    <col min="7431" max="7431" width="14.28515625" style="52" customWidth="1"/>
    <col min="7432" max="7432" width="12.42578125" style="52" customWidth="1"/>
    <col min="7433" max="7433" width="10.42578125" style="52" bestFit="1" customWidth="1"/>
    <col min="7434" max="7434" width="13.28515625" style="52" customWidth="1"/>
    <col min="7435" max="7435" width="14.85546875" style="52" customWidth="1"/>
    <col min="7436" max="7436" width="12.7109375" style="52" customWidth="1"/>
    <col min="7437" max="7437" width="14.5703125" style="52" customWidth="1"/>
    <col min="7438" max="7439" width="13.7109375" style="52" customWidth="1"/>
    <col min="7440" max="7440" width="3.7109375" style="52" customWidth="1"/>
    <col min="7441" max="7441" width="9.140625" style="52"/>
    <col min="7442" max="7442" width="12.5703125" style="52" bestFit="1" customWidth="1"/>
    <col min="7443" max="7443" width="9.140625" style="52"/>
    <col min="7444" max="7444" width="12.5703125" style="52" bestFit="1" customWidth="1"/>
    <col min="7445" max="7680" width="9.140625" style="52"/>
    <col min="7681" max="7681" width="3.85546875" style="52" customWidth="1"/>
    <col min="7682" max="7682" width="5.140625" style="52" customWidth="1"/>
    <col min="7683" max="7683" width="35.28515625" style="52" customWidth="1"/>
    <col min="7684" max="7684" width="14.28515625" style="52" customWidth="1"/>
    <col min="7685" max="7685" width="10.42578125" style="52" bestFit="1" customWidth="1"/>
    <col min="7686" max="7686" width="12.85546875" style="52" customWidth="1"/>
    <col min="7687" max="7687" width="14.28515625" style="52" customWidth="1"/>
    <col min="7688" max="7688" width="12.42578125" style="52" customWidth="1"/>
    <col min="7689" max="7689" width="10.42578125" style="52" bestFit="1" customWidth="1"/>
    <col min="7690" max="7690" width="13.28515625" style="52" customWidth="1"/>
    <col min="7691" max="7691" width="14.85546875" style="52" customWidth="1"/>
    <col min="7692" max="7692" width="12.7109375" style="52" customWidth="1"/>
    <col min="7693" max="7693" width="14.5703125" style="52" customWidth="1"/>
    <col min="7694" max="7695" width="13.7109375" style="52" customWidth="1"/>
    <col min="7696" max="7696" width="3.7109375" style="52" customWidth="1"/>
    <col min="7697" max="7697" width="9.140625" style="52"/>
    <col min="7698" max="7698" width="12.5703125" style="52" bestFit="1" customWidth="1"/>
    <col min="7699" max="7699" width="9.140625" style="52"/>
    <col min="7700" max="7700" width="12.5703125" style="52" bestFit="1" customWidth="1"/>
    <col min="7701" max="7936" width="9.140625" style="52"/>
    <col min="7937" max="7937" width="3.85546875" style="52" customWidth="1"/>
    <col min="7938" max="7938" width="5.140625" style="52" customWidth="1"/>
    <col min="7939" max="7939" width="35.28515625" style="52" customWidth="1"/>
    <col min="7940" max="7940" width="14.28515625" style="52" customWidth="1"/>
    <col min="7941" max="7941" width="10.42578125" style="52" bestFit="1" customWidth="1"/>
    <col min="7942" max="7942" width="12.85546875" style="52" customWidth="1"/>
    <col min="7943" max="7943" width="14.28515625" style="52" customWidth="1"/>
    <col min="7944" max="7944" width="12.42578125" style="52" customWidth="1"/>
    <col min="7945" max="7945" width="10.42578125" style="52" bestFit="1" customWidth="1"/>
    <col min="7946" max="7946" width="13.28515625" style="52" customWidth="1"/>
    <col min="7947" max="7947" width="14.85546875" style="52" customWidth="1"/>
    <col min="7948" max="7948" width="12.7109375" style="52" customWidth="1"/>
    <col min="7949" max="7949" width="14.5703125" style="52" customWidth="1"/>
    <col min="7950" max="7951" width="13.7109375" style="52" customWidth="1"/>
    <col min="7952" max="7952" width="3.7109375" style="52" customWidth="1"/>
    <col min="7953" max="7953" width="9.140625" style="52"/>
    <col min="7954" max="7954" width="12.5703125" style="52" bestFit="1" customWidth="1"/>
    <col min="7955" max="7955" width="9.140625" style="52"/>
    <col min="7956" max="7956" width="12.5703125" style="52" bestFit="1" customWidth="1"/>
    <col min="7957" max="8192" width="9.140625" style="52"/>
    <col min="8193" max="8193" width="3.85546875" style="52" customWidth="1"/>
    <col min="8194" max="8194" width="5.140625" style="52" customWidth="1"/>
    <col min="8195" max="8195" width="35.28515625" style="52" customWidth="1"/>
    <col min="8196" max="8196" width="14.28515625" style="52" customWidth="1"/>
    <col min="8197" max="8197" width="10.42578125" style="52" bestFit="1" customWidth="1"/>
    <col min="8198" max="8198" width="12.85546875" style="52" customWidth="1"/>
    <col min="8199" max="8199" width="14.28515625" style="52" customWidth="1"/>
    <col min="8200" max="8200" width="12.42578125" style="52" customWidth="1"/>
    <col min="8201" max="8201" width="10.42578125" style="52" bestFit="1" customWidth="1"/>
    <col min="8202" max="8202" width="13.28515625" style="52" customWidth="1"/>
    <col min="8203" max="8203" width="14.85546875" style="52" customWidth="1"/>
    <col min="8204" max="8204" width="12.7109375" style="52" customWidth="1"/>
    <col min="8205" max="8205" width="14.5703125" style="52" customWidth="1"/>
    <col min="8206" max="8207" width="13.7109375" style="52" customWidth="1"/>
    <col min="8208" max="8208" width="3.7109375" style="52" customWidth="1"/>
    <col min="8209" max="8209" width="9.140625" style="52"/>
    <col min="8210" max="8210" width="12.5703125" style="52" bestFit="1" customWidth="1"/>
    <col min="8211" max="8211" width="9.140625" style="52"/>
    <col min="8212" max="8212" width="12.5703125" style="52" bestFit="1" customWidth="1"/>
    <col min="8213" max="8448" width="9.140625" style="52"/>
    <col min="8449" max="8449" width="3.85546875" style="52" customWidth="1"/>
    <col min="8450" max="8450" width="5.140625" style="52" customWidth="1"/>
    <col min="8451" max="8451" width="35.28515625" style="52" customWidth="1"/>
    <col min="8452" max="8452" width="14.28515625" style="52" customWidth="1"/>
    <col min="8453" max="8453" width="10.42578125" style="52" bestFit="1" customWidth="1"/>
    <col min="8454" max="8454" width="12.85546875" style="52" customWidth="1"/>
    <col min="8455" max="8455" width="14.28515625" style="52" customWidth="1"/>
    <col min="8456" max="8456" width="12.42578125" style="52" customWidth="1"/>
    <col min="8457" max="8457" width="10.42578125" style="52" bestFit="1" customWidth="1"/>
    <col min="8458" max="8458" width="13.28515625" style="52" customWidth="1"/>
    <col min="8459" max="8459" width="14.85546875" style="52" customWidth="1"/>
    <col min="8460" max="8460" width="12.7109375" style="52" customWidth="1"/>
    <col min="8461" max="8461" width="14.5703125" style="52" customWidth="1"/>
    <col min="8462" max="8463" width="13.7109375" style="52" customWidth="1"/>
    <col min="8464" max="8464" width="3.7109375" style="52" customWidth="1"/>
    <col min="8465" max="8465" width="9.140625" style="52"/>
    <col min="8466" max="8466" width="12.5703125" style="52" bestFit="1" customWidth="1"/>
    <col min="8467" max="8467" width="9.140625" style="52"/>
    <col min="8468" max="8468" width="12.5703125" style="52" bestFit="1" customWidth="1"/>
    <col min="8469" max="8704" width="9.140625" style="52"/>
    <col min="8705" max="8705" width="3.85546875" style="52" customWidth="1"/>
    <col min="8706" max="8706" width="5.140625" style="52" customWidth="1"/>
    <col min="8707" max="8707" width="35.28515625" style="52" customWidth="1"/>
    <col min="8708" max="8708" width="14.28515625" style="52" customWidth="1"/>
    <col min="8709" max="8709" width="10.42578125" style="52" bestFit="1" customWidth="1"/>
    <col min="8710" max="8710" width="12.85546875" style="52" customWidth="1"/>
    <col min="8711" max="8711" width="14.28515625" style="52" customWidth="1"/>
    <col min="8712" max="8712" width="12.42578125" style="52" customWidth="1"/>
    <col min="8713" max="8713" width="10.42578125" style="52" bestFit="1" customWidth="1"/>
    <col min="8714" max="8714" width="13.28515625" style="52" customWidth="1"/>
    <col min="8715" max="8715" width="14.85546875" style="52" customWidth="1"/>
    <col min="8716" max="8716" width="12.7109375" style="52" customWidth="1"/>
    <col min="8717" max="8717" width="14.5703125" style="52" customWidth="1"/>
    <col min="8718" max="8719" width="13.7109375" style="52" customWidth="1"/>
    <col min="8720" max="8720" width="3.7109375" style="52" customWidth="1"/>
    <col min="8721" max="8721" width="9.140625" style="52"/>
    <col min="8722" max="8722" width="12.5703125" style="52" bestFit="1" customWidth="1"/>
    <col min="8723" max="8723" width="9.140625" style="52"/>
    <col min="8724" max="8724" width="12.5703125" style="52" bestFit="1" customWidth="1"/>
    <col min="8725" max="8960" width="9.140625" style="52"/>
    <col min="8961" max="8961" width="3.85546875" style="52" customWidth="1"/>
    <col min="8962" max="8962" width="5.140625" style="52" customWidth="1"/>
    <col min="8963" max="8963" width="35.28515625" style="52" customWidth="1"/>
    <col min="8964" max="8964" width="14.28515625" style="52" customWidth="1"/>
    <col min="8965" max="8965" width="10.42578125" style="52" bestFit="1" customWidth="1"/>
    <col min="8966" max="8966" width="12.85546875" style="52" customWidth="1"/>
    <col min="8967" max="8967" width="14.28515625" style="52" customWidth="1"/>
    <col min="8968" max="8968" width="12.42578125" style="52" customWidth="1"/>
    <col min="8969" max="8969" width="10.42578125" style="52" bestFit="1" customWidth="1"/>
    <col min="8970" max="8970" width="13.28515625" style="52" customWidth="1"/>
    <col min="8971" max="8971" width="14.85546875" style="52" customWidth="1"/>
    <col min="8972" max="8972" width="12.7109375" style="52" customWidth="1"/>
    <col min="8973" max="8973" width="14.5703125" style="52" customWidth="1"/>
    <col min="8974" max="8975" width="13.7109375" style="52" customWidth="1"/>
    <col min="8976" max="8976" width="3.7109375" style="52" customWidth="1"/>
    <col min="8977" max="8977" width="9.140625" style="52"/>
    <col min="8978" max="8978" width="12.5703125" style="52" bestFit="1" customWidth="1"/>
    <col min="8979" max="8979" width="9.140625" style="52"/>
    <col min="8980" max="8980" width="12.5703125" style="52" bestFit="1" customWidth="1"/>
    <col min="8981" max="9216" width="9.140625" style="52"/>
    <col min="9217" max="9217" width="3.85546875" style="52" customWidth="1"/>
    <col min="9218" max="9218" width="5.140625" style="52" customWidth="1"/>
    <col min="9219" max="9219" width="35.28515625" style="52" customWidth="1"/>
    <col min="9220" max="9220" width="14.28515625" style="52" customWidth="1"/>
    <col min="9221" max="9221" width="10.42578125" style="52" bestFit="1" customWidth="1"/>
    <col min="9222" max="9222" width="12.85546875" style="52" customWidth="1"/>
    <col min="9223" max="9223" width="14.28515625" style="52" customWidth="1"/>
    <col min="9224" max="9224" width="12.42578125" style="52" customWidth="1"/>
    <col min="9225" max="9225" width="10.42578125" style="52" bestFit="1" customWidth="1"/>
    <col min="9226" max="9226" width="13.28515625" style="52" customWidth="1"/>
    <col min="9227" max="9227" width="14.85546875" style="52" customWidth="1"/>
    <col min="9228" max="9228" width="12.7109375" style="52" customWidth="1"/>
    <col min="9229" max="9229" width="14.5703125" style="52" customWidth="1"/>
    <col min="9230" max="9231" width="13.7109375" style="52" customWidth="1"/>
    <col min="9232" max="9232" width="3.7109375" style="52" customWidth="1"/>
    <col min="9233" max="9233" width="9.140625" style="52"/>
    <col min="9234" max="9234" width="12.5703125" style="52" bestFit="1" customWidth="1"/>
    <col min="9235" max="9235" width="9.140625" style="52"/>
    <col min="9236" max="9236" width="12.5703125" style="52" bestFit="1" customWidth="1"/>
    <col min="9237" max="9472" width="9.140625" style="52"/>
    <col min="9473" max="9473" width="3.85546875" style="52" customWidth="1"/>
    <col min="9474" max="9474" width="5.140625" style="52" customWidth="1"/>
    <col min="9475" max="9475" width="35.28515625" style="52" customWidth="1"/>
    <col min="9476" max="9476" width="14.28515625" style="52" customWidth="1"/>
    <col min="9477" max="9477" width="10.42578125" style="52" bestFit="1" customWidth="1"/>
    <col min="9478" max="9478" width="12.85546875" style="52" customWidth="1"/>
    <col min="9479" max="9479" width="14.28515625" style="52" customWidth="1"/>
    <col min="9480" max="9480" width="12.42578125" style="52" customWidth="1"/>
    <col min="9481" max="9481" width="10.42578125" style="52" bestFit="1" customWidth="1"/>
    <col min="9482" max="9482" width="13.28515625" style="52" customWidth="1"/>
    <col min="9483" max="9483" width="14.85546875" style="52" customWidth="1"/>
    <col min="9484" max="9484" width="12.7109375" style="52" customWidth="1"/>
    <col min="9485" max="9485" width="14.5703125" style="52" customWidth="1"/>
    <col min="9486" max="9487" width="13.7109375" style="52" customWidth="1"/>
    <col min="9488" max="9488" width="3.7109375" style="52" customWidth="1"/>
    <col min="9489" max="9489" width="9.140625" style="52"/>
    <col min="9490" max="9490" width="12.5703125" style="52" bestFit="1" customWidth="1"/>
    <col min="9491" max="9491" width="9.140625" style="52"/>
    <col min="9492" max="9492" width="12.5703125" style="52" bestFit="1" customWidth="1"/>
    <col min="9493" max="9728" width="9.140625" style="52"/>
    <col min="9729" max="9729" width="3.85546875" style="52" customWidth="1"/>
    <col min="9730" max="9730" width="5.140625" style="52" customWidth="1"/>
    <col min="9731" max="9731" width="35.28515625" style="52" customWidth="1"/>
    <col min="9732" max="9732" width="14.28515625" style="52" customWidth="1"/>
    <col min="9733" max="9733" width="10.42578125" style="52" bestFit="1" customWidth="1"/>
    <col min="9734" max="9734" width="12.85546875" style="52" customWidth="1"/>
    <col min="9735" max="9735" width="14.28515625" style="52" customWidth="1"/>
    <col min="9736" max="9736" width="12.42578125" style="52" customWidth="1"/>
    <col min="9737" max="9737" width="10.42578125" style="52" bestFit="1" customWidth="1"/>
    <col min="9738" max="9738" width="13.28515625" style="52" customWidth="1"/>
    <col min="9739" max="9739" width="14.85546875" style="52" customWidth="1"/>
    <col min="9740" max="9740" width="12.7109375" style="52" customWidth="1"/>
    <col min="9741" max="9741" width="14.5703125" style="52" customWidth="1"/>
    <col min="9742" max="9743" width="13.7109375" style="52" customWidth="1"/>
    <col min="9744" max="9744" width="3.7109375" style="52" customWidth="1"/>
    <col min="9745" max="9745" width="9.140625" style="52"/>
    <col min="9746" max="9746" width="12.5703125" style="52" bestFit="1" customWidth="1"/>
    <col min="9747" max="9747" width="9.140625" style="52"/>
    <col min="9748" max="9748" width="12.5703125" style="52" bestFit="1" customWidth="1"/>
    <col min="9749" max="9984" width="9.140625" style="52"/>
    <col min="9985" max="9985" width="3.85546875" style="52" customWidth="1"/>
    <col min="9986" max="9986" width="5.140625" style="52" customWidth="1"/>
    <col min="9987" max="9987" width="35.28515625" style="52" customWidth="1"/>
    <col min="9988" max="9988" width="14.28515625" style="52" customWidth="1"/>
    <col min="9989" max="9989" width="10.42578125" style="52" bestFit="1" customWidth="1"/>
    <col min="9990" max="9990" width="12.85546875" style="52" customWidth="1"/>
    <col min="9991" max="9991" width="14.28515625" style="52" customWidth="1"/>
    <col min="9992" max="9992" width="12.42578125" style="52" customWidth="1"/>
    <col min="9993" max="9993" width="10.42578125" style="52" bestFit="1" customWidth="1"/>
    <col min="9994" max="9994" width="13.28515625" style="52" customWidth="1"/>
    <col min="9995" max="9995" width="14.85546875" style="52" customWidth="1"/>
    <col min="9996" max="9996" width="12.7109375" style="52" customWidth="1"/>
    <col min="9997" max="9997" width="14.5703125" style="52" customWidth="1"/>
    <col min="9998" max="9999" width="13.7109375" style="52" customWidth="1"/>
    <col min="10000" max="10000" width="3.7109375" style="52" customWidth="1"/>
    <col min="10001" max="10001" width="9.140625" style="52"/>
    <col min="10002" max="10002" width="12.5703125" style="52" bestFit="1" customWidth="1"/>
    <col min="10003" max="10003" width="9.140625" style="52"/>
    <col min="10004" max="10004" width="12.5703125" style="52" bestFit="1" customWidth="1"/>
    <col min="10005" max="10240" width="9.140625" style="52"/>
    <col min="10241" max="10241" width="3.85546875" style="52" customWidth="1"/>
    <col min="10242" max="10242" width="5.140625" style="52" customWidth="1"/>
    <col min="10243" max="10243" width="35.28515625" style="52" customWidth="1"/>
    <col min="10244" max="10244" width="14.28515625" style="52" customWidth="1"/>
    <col min="10245" max="10245" width="10.42578125" style="52" bestFit="1" customWidth="1"/>
    <col min="10246" max="10246" width="12.85546875" style="52" customWidth="1"/>
    <col min="10247" max="10247" width="14.28515625" style="52" customWidth="1"/>
    <col min="10248" max="10248" width="12.42578125" style="52" customWidth="1"/>
    <col min="10249" max="10249" width="10.42578125" style="52" bestFit="1" customWidth="1"/>
    <col min="10250" max="10250" width="13.28515625" style="52" customWidth="1"/>
    <col min="10251" max="10251" width="14.85546875" style="52" customWidth="1"/>
    <col min="10252" max="10252" width="12.7109375" style="52" customWidth="1"/>
    <col min="10253" max="10253" width="14.5703125" style="52" customWidth="1"/>
    <col min="10254" max="10255" width="13.7109375" style="52" customWidth="1"/>
    <col min="10256" max="10256" width="3.7109375" style="52" customWidth="1"/>
    <col min="10257" max="10257" width="9.140625" style="52"/>
    <col min="10258" max="10258" width="12.5703125" style="52" bestFit="1" customWidth="1"/>
    <col min="10259" max="10259" width="9.140625" style="52"/>
    <col min="10260" max="10260" width="12.5703125" style="52" bestFit="1" customWidth="1"/>
    <col min="10261" max="10496" width="9.140625" style="52"/>
    <col min="10497" max="10497" width="3.85546875" style="52" customWidth="1"/>
    <col min="10498" max="10498" width="5.140625" style="52" customWidth="1"/>
    <col min="10499" max="10499" width="35.28515625" style="52" customWidth="1"/>
    <col min="10500" max="10500" width="14.28515625" style="52" customWidth="1"/>
    <col min="10501" max="10501" width="10.42578125" style="52" bestFit="1" customWidth="1"/>
    <col min="10502" max="10502" width="12.85546875" style="52" customWidth="1"/>
    <col min="10503" max="10503" width="14.28515625" style="52" customWidth="1"/>
    <col min="10504" max="10504" width="12.42578125" style="52" customWidth="1"/>
    <col min="10505" max="10505" width="10.42578125" style="52" bestFit="1" customWidth="1"/>
    <col min="10506" max="10506" width="13.28515625" style="52" customWidth="1"/>
    <col min="10507" max="10507" width="14.85546875" style="52" customWidth="1"/>
    <col min="10508" max="10508" width="12.7109375" style="52" customWidth="1"/>
    <col min="10509" max="10509" width="14.5703125" style="52" customWidth="1"/>
    <col min="10510" max="10511" width="13.7109375" style="52" customWidth="1"/>
    <col min="10512" max="10512" width="3.7109375" style="52" customWidth="1"/>
    <col min="10513" max="10513" width="9.140625" style="52"/>
    <col min="10514" max="10514" width="12.5703125" style="52" bestFit="1" customWidth="1"/>
    <col min="10515" max="10515" width="9.140625" style="52"/>
    <col min="10516" max="10516" width="12.5703125" style="52" bestFit="1" customWidth="1"/>
    <col min="10517" max="10752" width="9.140625" style="52"/>
    <col min="10753" max="10753" width="3.85546875" style="52" customWidth="1"/>
    <col min="10754" max="10754" width="5.140625" style="52" customWidth="1"/>
    <col min="10755" max="10755" width="35.28515625" style="52" customWidth="1"/>
    <col min="10756" max="10756" width="14.28515625" style="52" customWidth="1"/>
    <col min="10757" max="10757" width="10.42578125" style="52" bestFit="1" customWidth="1"/>
    <col min="10758" max="10758" width="12.85546875" style="52" customWidth="1"/>
    <col min="10759" max="10759" width="14.28515625" style="52" customWidth="1"/>
    <col min="10760" max="10760" width="12.42578125" style="52" customWidth="1"/>
    <col min="10761" max="10761" width="10.42578125" style="52" bestFit="1" customWidth="1"/>
    <col min="10762" max="10762" width="13.28515625" style="52" customWidth="1"/>
    <col min="10763" max="10763" width="14.85546875" style="52" customWidth="1"/>
    <col min="10764" max="10764" width="12.7109375" style="52" customWidth="1"/>
    <col min="10765" max="10765" width="14.5703125" style="52" customWidth="1"/>
    <col min="10766" max="10767" width="13.7109375" style="52" customWidth="1"/>
    <col min="10768" max="10768" width="3.7109375" style="52" customWidth="1"/>
    <col min="10769" max="10769" width="9.140625" style="52"/>
    <col min="10770" max="10770" width="12.5703125" style="52" bestFit="1" customWidth="1"/>
    <col min="10771" max="10771" width="9.140625" style="52"/>
    <col min="10772" max="10772" width="12.5703125" style="52" bestFit="1" customWidth="1"/>
    <col min="10773" max="11008" width="9.140625" style="52"/>
    <col min="11009" max="11009" width="3.85546875" style="52" customWidth="1"/>
    <col min="11010" max="11010" width="5.140625" style="52" customWidth="1"/>
    <col min="11011" max="11011" width="35.28515625" style="52" customWidth="1"/>
    <col min="11012" max="11012" width="14.28515625" style="52" customWidth="1"/>
    <col min="11013" max="11013" width="10.42578125" style="52" bestFit="1" customWidth="1"/>
    <col min="11014" max="11014" width="12.85546875" style="52" customWidth="1"/>
    <col min="11015" max="11015" width="14.28515625" style="52" customWidth="1"/>
    <col min="11016" max="11016" width="12.42578125" style="52" customWidth="1"/>
    <col min="11017" max="11017" width="10.42578125" style="52" bestFit="1" customWidth="1"/>
    <col min="11018" max="11018" width="13.28515625" style="52" customWidth="1"/>
    <col min="11019" max="11019" width="14.85546875" style="52" customWidth="1"/>
    <col min="11020" max="11020" width="12.7109375" style="52" customWidth="1"/>
    <col min="11021" max="11021" width="14.5703125" style="52" customWidth="1"/>
    <col min="11022" max="11023" width="13.7109375" style="52" customWidth="1"/>
    <col min="11024" max="11024" width="3.7109375" style="52" customWidth="1"/>
    <col min="11025" max="11025" width="9.140625" style="52"/>
    <col min="11026" max="11026" width="12.5703125" style="52" bestFit="1" customWidth="1"/>
    <col min="11027" max="11027" width="9.140625" style="52"/>
    <col min="11028" max="11028" width="12.5703125" style="52" bestFit="1" customWidth="1"/>
    <col min="11029" max="11264" width="9.140625" style="52"/>
    <col min="11265" max="11265" width="3.85546875" style="52" customWidth="1"/>
    <col min="11266" max="11266" width="5.140625" style="52" customWidth="1"/>
    <col min="11267" max="11267" width="35.28515625" style="52" customWidth="1"/>
    <col min="11268" max="11268" width="14.28515625" style="52" customWidth="1"/>
    <col min="11269" max="11269" width="10.42578125" style="52" bestFit="1" customWidth="1"/>
    <col min="11270" max="11270" width="12.85546875" style="52" customWidth="1"/>
    <col min="11271" max="11271" width="14.28515625" style="52" customWidth="1"/>
    <col min="11272" max="11272" width="12.42578125" style="52" customWidth="1"/>
    <col min="11273" max="11273" width="10.42578125" style="52" bestFit="1" customWidth="1"/>
    <col min="11274" max="11274" width="13.28515625" style="52" customWidth="1"/>
    <col min="11275" max="11275" width="14.85546875" style="52" customWidth="1"/>
    <col min="11276" max="11276" width="12.7109375" style="52" customWidth="1"/>
    <col min="11277" max="11277" width="14.5703125" style="52" customWidth="1"/>
    <col min="11278" max="11279" width="13.7109375" style="52" customWidth="1"/>
    <col min="11280" max="11280" width="3.7109375" style="52" customWidth="1"/>
    <col min="11281" max="11281" width="9.140625" style="52"/>
    <col min="11282" max="11282" width="12.5703125" style="52" bestFit="1" customWidth="1"/>
    <col min="11283" max="11283" width="9.140625" style="52"/>
    <col min="11284" max="11284" width="12.5703125" style="52" bestFit="1" customWidth="1"/>
    <col min="11285" max="11520" width="9.140625" style="52"/>
    <col min="11521" max="11521" width="3.85546875" style="52" customWidth="1"/>
    <col min="11522" max="11522" width="5.140625" style="52" customWidth="1"/>
    <col min="11523" max="11523" width="35.28515625" style="52" customWidth="1"/>
    <col min="11524" max="11524" width="14.28515625" style="52" customWidth="1"/>
    <col min="11525" max="11525" width="10.42578125" style="52" bestFit="1" customWidth="1"/>
    <col min="11526" max="11526" width="12.85546875" style="52" customWidth="1"/>
    <col min="11527" max="11527" width="14.28515625" style="52" customWidth="1"/>
    <col min="11528" max="11528" width="12.42578125" style="52" customWidth="1"/>
    <col min="11529" max="11529" width="10.42578125" style="52" bestFit="1" customWidth="1"/>
    <col min="11530" max="11530" width="13.28515625" style="52" customWidth="1"/>
    <col min="11531" max="11531" width="14.85546875" style="52" customWidth="1"/>
    <col min="11532" max="11532" width="12.7109375" style="52" customWidth="1"/>
    <col min="11533" max="11533" width="14.5703125" style="52" customWidth="1"/>
    <col min="11534" max="11535" width="13.7109375" style="52" customWidth="1"/>
    <col min="11536" max="11536" width="3.7109375" style="52" customWidth="1"/>
    <col min="11537" max="11537" width="9.140625" style="52"/>
    <col min="11538" max="11538" width="12.5703125" style="52" bestFit="1" customWidth="1"/>
    <col min="11539" max="11539" width="9.140625" style="52"/>
    <col min="11540" max="11540" width="12.5703125" style="52" bestFit="1" customWidth="1"/>
    <col min="11541" max="11776" width="9.140625" style="52"/>
    <col min="11777" max="11777" width="3.85546875" style="52" customWidth="1"/>
    <col min="11778" max="11778" width="5.140625" style="52" customWidth="1"/>
    <col min="11779" max="11779" width="35.28515625" style="52" customWidth="1"/>
    <col min="11780" max="11780" width="14.28515625" style="52" customWidth="1"/>
    <col min="11781" max="11781" width="10.42578125" style="52" bestFit="1" customWidth="1"/>
    <col min="11782" max="11782" width="12.85546875" style="52" customWidth="1"/>
    <col min="11783" max="11783" width="14.28515625" style="52" customWidth="1"/>
    <col min="11784" max="11784" width="12.42578125" style="52" customWidth="1"/>
    <col min="11785" max="11785" width="10.42578125" style="52" bestFit="1" customWidth="1"/>
    <col min="11786" max="11786" width="13.28515625" style="52" customWidth="1"/>
    <col min="11787" max="11787" width="14.85546875" style="52" customWidth="1"/>
    <col min="11788" max="11788" width="12.7109375" style="52" customWidth="1"/>
    <col min="11789" max="11789" width="14.5703125" style="52" customWidth="1"/>
    <col min="11790" max="11791" width="13.7109375" style="52" customWidth="1"/>
    <col min="11792" max="11792" width="3.7109375" style="52" customWidth="1"/>
    <col min="11793" max="11793" width="9.140625" style="52"/>
    <col min="11794" max="11794" width="12.5703125" style="52" bestFit="1" customWidth="1"/>
    <col min="11795" max="11795" width="9.140625" style="52"/>
    <col min="11796" max="11796" width="12.5703125" style="52" bestFit="1" customWidth="1"/>
    <col min="11797" max="12032" width="9.140625" style="52"/>
    <col min="12033" max="12033" width="3.85546875" style="52" customWidth="1"/>
    <col min="12034" max="12034" width="5.140625" style="52" customWidth="1"/>
    <col min="12035" max="12035" width="35.28515625" style="52" customWidth="1"/>
    <col min="12036" max="12036" width="14.28515625" style="52" customWidth="1"/>
    <col min="12037" max="12037" width="10.42578125" style="52" bestFit="1" customWidth="1"/>
    <col min="12038" max="12038" width="12.85546875" style="52" customWidth="1"/>
    <col min="12039" max="12039" width="14.28515625" style="52" customWidth="1"/>
    <col min="12040" max="12040" width="12.42578125" style="52" customWidth="1"/>
    <col min="12041" max="12041" width="10.42578125" style="52" bestFit="1" customWidth="1"/>
    <col min="12042" max="12042" width="13.28515625" style="52" customWidth="1"/>
    <col min="12043" max="12043" width="14.85546875" style="52" customWidth="1"/>
    <col min="12044" max="12044" width="12.7109375" style="52" customWidth="1"/>
    <col min="12045" max="12045" width="14.5703125" style="52" customWidth="1"/>
    <col min="12046" max="12047" width="13.7109375" style="52" customWidth="1"/>
    <col min="12048" max="12048" width="3.7109375" style="52" customWidth="1"/>
    <col min="12049" max="12049" width="9.140625" style="52"/>
    <col min="12050" max="12050" width="12.5703125" style="52" bestFit="1" customWidth="1"/>
    <col min="12051" max="12051" width="9.140625" style="52"/>
    <col min="12052" max="12052" width="12.5703125" style="52" bestFit="1" customWidth="1"/>
    <col min="12053" max="12288" width="9.140625" style="52"/>
    <col min="12289" max="12289" width="3.85546875" style="52" customWidth="1"/>
    <col min="12290" max="12290" width="5.140625" style="52" customWidth="1"/>
    <col min="12291" max="12291" width="35.28515625" style="52" customWidth="1"/>
    <col min="12292" max="12292" width="14.28515625" style="52" customWidth="1"/>
    <col min="12293" max="12293" width="10.42578125" style="52" bestFit="1" customWidth="1"/>
    <col min="12294" max="12294" width="12.85546875" style="52" customWidth="1"/>
    <col min="12295" max="12295" width="14.28515625" style="52" customWidth="1"/>
    <col min="12296" max="12296" width="12.42578125" style="52" customWidth="1"/>
    <col min="12297" max="12297" width="10.42578125" style="52" bestFit="1" customWidth="1"/>
    <col min="12298" max="12298" width="13.28515625" style="52" customWidth="1"/>
    <col min="12299" max="12299" width="14.85546875" style="52" customWidth="1"/>
    <col min="12300" max="12300" width="12.7109375" style="52" customWidth="1"/>
    <col min="12301" max="12301" width="14.5703125" style="52" customWidth="1"/>
    <col min="12302" max="12303" width="13.7109375" style="52" customWidth="1"/>
    <col min="12304" max="12304" width="3.7109375" style="52" customWidth="1"/>
    <col min="12305" max="12305" width="9.140625" style="52"/>
    <col min="12306" max="12306" width="12.5703125" style="52" bestFit="1" customWidth="1"/>
    <col min="12307" max="12307" width="9.140625" style="52"/>
    <col min="12308" max="12308" width="12.5703125" style="52" bestFit="1" customWidth="1"/>
    <col min="12309" max="12544" width="9.140625" style="52"/>
    <col min="12545" max="12545" width="3.85546875" style="52" customWidth="1"/>
    <col min="12546" max="12546" width="5.140625" style="52" customWidth="1"/>
    <col min="12547" max="12547" width="35.28515625" style="52" customWidth="1"/>
    <col min="12548" max="12548" width="14.28515625" style="52" customWidth="1"/>
    <col min="12549" max="12549" width="10.42578125" style="52" bestFit="1" customWidth="1"/>
    <col min="12550" max="12550" width="12.85546875" style="52" customWidth="1"/>
    <col min="12551" max="12551" width="14.28515625" style="52" customWidth="1"/>
    <col min="12552" max="12552" width="12.42578125" style="52" customWidth="1"/>
    <col min="12553" max="12553" width="10.42578125" style="52" bestFit="1" customWidth="1"/>
    <col min="12554" max="12554" width="13.28515625" style="52" customWidth="1"/>
    <col min="12555" max="12555" width="14.85546875" style="52" customWidth="1"/>
    <col min="12556" max="12556" width="12.7109375" style="52" customWidth="1"/>
    <col min="12557" max="12557" width="14.5703125" style="52" customWidth="1"/>
    <col min="12558" max="12559" width="13.7109375" style="52" customWidth="1"/>
    <col min="12560" max="12560" width="3.7109375" style="52" customWidth="1"/>
    <col min="12561" max="12561" width="9.140625" style="52"/>
    <col min="12562" max="12562" width="12.5703125" style="52" bestFit="1" customWidth="1"/>
    <col min="12563" max="12563" width="9.140625" style="52"/>
    <col min="12564" max="12564" width="12.5703125" style="52" bestFit="1" customWidth="1"/>
    <col min="12565" max="12800" width="9.140625" style="52"/>
    <col min="12801" max="12801" width="3.85546875" style="52" customWidth="1"/>
    <col min="12802" max="12802" width="5.140625" style="52" customWidth="1"/>
    <col min="12803" max="12803" width="35.28515625" style="52" customWidth="1"/>
    <col min="12804" max="12804" width="14.28515625" style="52" customWidth="1"/>
    <col min="12805" max="12805" width="10.42578125" style="52" bestFit="1" customWidth="1"/>
    <col min="12806" max="12806" width="12.85546875" style="52" customWidth="1"/>
    <col min="12807" max="12807" width="14.28515625" style="52" customWidth="1"/>
    <col min="12808" max="12808" width="12.42578125" style="52" customWidth="1"/>
    <col min="12809" max="12809" width="10.42578125" style="52" bestFit="1" customWidth="1"/>
    <col min="12810" max="12810" width="13.28515625" style="52" customWidth="1"/>
    <col min="12811" max="12811" width="14.85546875" style="52" customWidth="1"/>
    <col min="12812" max="12812" width="12.7109375" style="52" customWidth="1"/>
    <col min="12813" max="12813" width="14.5703125" style="52" customWidth="1"/>
    <col min="12814" max="12815" width="13.7109375" style="52" customWidth="1"/>
    <col min="12816" max="12816" width="3.7109375" style="52" customWidth="1"/>
    <col min="12817" max="12817" width="9.140625" style="52"/>
    <col min="12818" max="12818" width="12.5703125" style="52" bestFit="1" customWidth="1"/>
    <col min="12819" max="12819" width="9.140625" style="52"/>
    <col min="12820" max="12820" width="12.5703125" style="52" bestFit="1" customWidth="1"/>
    <col min="12821" max="13056" width="9.140625" style="52"/>
    <col min="13057" max="13057" width="3.85546875" style="52" customWidth="1"/>
    <col min="13058" max="13058" width="5.140625" style="52" customWidth="1"/>
    <col min="13059" max="13059" width="35.28515625" style="52" customWidth="1"/>
    <col min="13060" max="13060" width="14.28515625" style="52" customWidth="1"/>
    <col min="13061" max="13061" width="10.42578125" style="52" bestFit="1" customWidth="1"/>
    <col min="13062" max="13062" width="12.85546875" style="52" customWidth="1"/>
    <col min="13063" max="13063" width="14.28515625" style="52" customWidth="1"/>
    <col min="13064" max="13064" width="12.42578125" style="52" customWidth="1"/>
    <col min="13065" max="13065" width="10.42578125" style="52" bestFit="1" customWidth="1"/>
    <col min="13066" max="13066" width="13.28515625" style="52" customWidth="1"/>
    <col min="13067" max="13067" width="14.85546875" style="52" customWidth="1"/>
    <col min="13068" max="13068" width="12.7109375" style="52" customWidth="1"/>
    <col min="13069" max="13069" width="14.5703125" style="52" customWidth="1"/>
    <col min="13070" max="13071" width="13.7109375" style="52" customWidth="1"/>
    <col min="13072" max="13072" width="3.7109375" style="52" customWidth="1"/>
    <col min="13073" max="13073" width="9.140625" style="52"/>
    <col min="13074" max="13074" width="12.5703125" style="52" bestFit="1" customWidth="1"/>
    <col min="13075" max="13075" width="9.140625" style="52"/>
    <col min="13076" max="13076" width="12.5703125" style="52" bestFit="1" customWidth="1"/>
    <col min="13077" max="13312" width="9.140625" style="52"/>
    <col min="13313" max="13313" width="3.85546875" style="52" customWidth="1"/>
    <col min="13314" max="13314" width="5.140625" style="52" customWidth="1"/>
    <col min="13315" max="13315" width="35.28515625" style="52" customWidth="1"/>
    <col min="13316" max="13316" width="14.28515625" style="52" customWidth="1"/>
    <col min="13317" max="13317" width="10.42578125" style="52" bestFit="1" customWidth="1"/>
    <col min="13318" max="13318" width="12.85546875" style="52" customWidth="1"/>
    <col min="13319" max="13319" width="14.28515625" style="52" customWidth="1"/>
    <col min="13320" max="13320" width="12.42578125" style="52" customWidth="1"/>
    <col min="13321" max="13321" width="10.42578125" style="52" bestFit="1" customWidth="1"/>
    <col min="13322" max="13322" width="13.28515625" style="52" customWidth="1"/>
    <col min="13323" max="13323" width="14.85546875" style="52" customWidth="1"/>
    <col min="13324" max="13324" width="12.7109375" style="52" customWidth="1"/>
    <col min="13325" max="13325" width="14.5703125" style="52" customWidth="1"/>
    <col min="13326" max="13327" width="13.7109375" style="52" customWidth="1"/>
    <col min="13328" max="13328" width="3.7109375" style="52" customWidth="1"/>
    <col min="13329" max="13329" width="9.140625" style="52"/>
    <col min="13330" max="13330" width="12.5703125" style="52" bestFit="1" customWidth="1"/>
    <col min="13331" max="13331" width="9.140625" style="52"/>
    <col min="13332" max="13332" width="12.5703125" style="52" bestFit="1" customWidth="1"/>
    <col min="13333" max="13568" width="9.140625" style="52"/>
    <col min="13569" max="13569" width="3.85546875" style="52" customWidth="1"/>
    <col min="13570" max="13570" width="5.140625" style="52" customWidth="1"/>
    <col min="13571" max="13571" width="35.28515625" style="52" customWidth="1"/>
    <col min="13572" max="13572" width="14.28515625" style="52" customWidth="1"/>
    <col min="13573" max="13573" width="10.42578125" style="52" bestFit="1" customWidth="1"/>
    <col min="13574" max="13574" width="12.85546875" style="52" customWidth="1"/>
    <col min="13575" max="13575" width="14.28515625" style="52" customWidth="1"/>
    <col min="13576" max="13576" width="12.42578125" style="52" customWidth="1"/>
    <col min="13577" max="13577" width="10.42578125" style="52" bestFit="1" customWidth="1"/>
    <col min="13578" max="13578" width="13.28515625" style="52" customWidth="1"/>
    <col min="13579" max="13579" width="14.85546875" style="52" customWidth="1"/>
    <col min="13580" max="13580" width="12.7109375" style="52" customWidth="1"/>
    <col min="13581" max="13581" width="14.5703125" style="52" customWidth="1"/>
    <col min="13582" max="13583" width="13.7109375" style="52" customWidth="1"/>
    <col min="13584" max="13584" width="3.7109375" style="52" customWidth="1"/>
    <col min="13585" max="13585" width="9.140625" style="52"/>
    <col min="13586" max="13586" width="12.5703125" style="52" bestFit="1" customWidth="1"/>
    <col min="13587" max="13587" width="9.140625" style="52"/>
    <col min="13588" max="13588" width="12.5703125" style="52" bestFit="1" customWidth="1"/>
    <col min="13589" max="13824" width="9.140625" style="52"/>
    <col min="13825" max="13825" width="3.85546875" style="52" customWidth="1"/>
    <col min="13826" max="13826" width="5.140625" style="52" customWidth="1"/>
    <col min="13827" max="13827" width="35.28515625" style="52" customWidth="1"/>
    <col min="13828" max="13828" width="14.28515625" style="52" customWidth="1"/>
    <col min="13829" max="13829" width="10.42578125" style="52" bestFit="1" customWidth="1"/>
    <col min="13830" max="13830" width="12.85546875" style="52" customWidth="1"/>
    <col min="13831" max="13831" width="14.28515625" style="52" customWidth="1"/>
    <col min="13832" max="13832" width="12.42578125" style="52" customWidth="1"/>
    <col min="13833" max="13833" width="10.42578125" style="52" bestFit="1" customWidth="1"/>
    <col min="13834" max="13834" width="13.28515625" style="52" customWidth="1"/>
    <col min="13835" max="13835" width="14.85546875" style="52" customWidth="1"/>
    <col min="13836" max="13836" width="12.7109375" style="52" customWidth="1"/>
    <col min="13837" max="13837" width="14.5703125" style="52" customWidth="1"/>
    <col min="13838" max="13839" width="13.7109375" style="52" customWidth="1"/>
    <col min="13840" max="13840" width="3.7109375" style="52" customWidth="1"/>
    <col min="13841" max="13841" width="9.140625" style="52"/>
    <col min="13842" max="13842" width="12.5703125" style="52" bestFit="1" customWidth="1"/>
    <col min="13843" max="13843" width="9.140625" style="52"/>
    <col min="13844" max="13844" width="12.5703125" style="52" bestFit="1" customWidth="1"/>
    <col min="13845" max="14080" width="9.140625" style="52"/>
    <col min="14081" max="14081" width="3.85546875" style="52" customWidth="1"/>
    <col min="14082" max="14082" width="5.140625" style="52" customWidth="1"/>
    <col min="14083" max="14083" width="35.28515625" style="52" customWidth="1"/>
    <col min="14084" max="14084" width="14.28515625" style="52" customWidth="1"/>
    <col min="14085" max="14085" width="10.42578125" style="52" bestFit="1" customWidth="1"/>
    <col min="14086" max="14086" width="12.85546875" style="52" customWidth="1"/>
    <col min="14087" max="14087" width="14.28515625" style="52" customWidth="1"/>
    <col min="14088" max="14088" width="12.42578125" style="52" customWidth="1"/>
    <col min="14089" max="14089" width="10.42578125" style="52" bestFit="1" customWidth="1"/>
    <col min="14090" max="14090" width="13.28515625" style="52" customWidth="1"/>
    <col min="14091" max="14091" width="14.85546875" style="52" customWidth="1"/>
    <col min="14092" max="14092" width="12.7109375" style="52" customWidth="1"/>
    <col min="14093" max="14093" width="14.5703125" style="52" customWidth="1"/>
    <col min="14094" max="14095" width="13.7109375" style="52" customWidth="1"/>
    <col min="14096" max="14096" width="3.7109375" style="52" customWidth="1"/>
    <col min="14097" max="14097" width="9.140625" style="52"/>
    <col min="14098" max="14098" width="12.5703125" style="52" bestFit="1" customWidth="1"/>
    <col min="14099" max="14099" width="9.140625" style="52"/>
    <col min="14100" max="14100" width="12.5703125" style="52" bestFit="1" customWidth="1"/>
    <col min="14101" max="14336" width="9.140625" style="52"/>
    <col min="14337" max="14337" width="3.85546875" style="52" customWidth="1"/>
    <col min="14338" max="14338" width="5.140625" style="52" customWidth="1"/>
    <col min="14339" max="14339" width="35.28515625" style="52" customWidth="1"/>
    <col min="14340" max="14340" width="14.28515625" style="52" customWidth="1"/>
    <col min="14341" max="14341" width="10.42578125" style="52" bestFit="1" customWidth="1"/>
    <col min="14342" max="14342" width="12.85546875" style="52" customWidth="1"/>
    <col min="14343" max="14343" width="14.28515625" style="52" customWidth="1"/>
    <col min="14344" max="14344" width="12.42578125" style="52" customWidth="1"/>
    <col min="14345" max="14345" width="10.42578125" style="52" bestFit="1" customWidth="1"/>
    <col min="14346" max="14346" width="13.28515625" style="52" customWidth="1"/>
    <col min="14347" max="14347" width="14.85546875" style="52" customWidth="1"/>
    <col min="14348" max="14348" width="12.7109375" style="52" customWidth="1"/>
    <col min="14349" max="14349" width="14.5703125" style="52" customWidth="1"/>
    <col min="14350" max="14351" width="13.7109375" style="52" customWidth="1"/>
    <col min="14352" max="14352" width="3.7109375" style="52" customWidth="1"/>
    <col min="14353" max="14353" width="9.140625" style="52"/>
    <col min="14354" max="14354" width="12.5703125" style="52" bestFit="1" customWidth="1"/>
    <col min="14355" max="14355" width="9.140625" style="52"/>
    <col min="14356" max="14356" width="12.5703125" style="52" bestFit="1" customWidth="1"/>
    <col min="14357" max="14592" width="9.140625" style="52"/>
    <col min="14593" max="14593" width="3.85546875" style="52" customWidth="1"/>
    <col min="14594" max="14594" width="5.140625" style="52" customWidth="1"/>
    <col min="14595" max="14595" width="35.28515625" style="52" customWidth="1"/>
    <col min="14596" max="14596" width="14.28515625" style="52" customWidth="1"/>
    <col min="14597" max="14597" width="10.42578125" style="52" bestFit="1" customWidth="1"/>
    <col min="14598" max="14598" width="12.85546875" style="52" customWidth="1"/>
    <col min="14599" max="14599" width="14.28515625" style="52" customWidth="1"/>
    <col min="14600" max="14600" width="12.42578125" style="52" customWidth="1"/>
    <col min="14601" max="14601" width="10.42578125" style="52" bestFit="1" customWidth="1"/>
    <col min="14602" max="14602" width="13.28515625" style="52" customWidth="1"/>
    <col min="14603" max="14603" width="14.85546875" style="52" customWidth="1"/>
    <col min="14604" max="14604" width="12.7109375" style="52" customWidth="1"/>
    <col min="14605" max="14605" width="14.5703125" style="52" customWidth="1"/>
    <col min="14606" max="14607" width="13.7109375" style="52" customWidth="1"/>
    <col min="14608" max="14608" width="3.7109375" style="52" customWidth="1"/>
    <col min="14609" max="14609" width="9.140625" style="52"/>
    <col min="14610" max="14610" width="12.5703125" style="52" bestFit="1" customWidth="1"/>
    <col min="14611" max="14611" width="9.140625" style="52"/>
    <col min="14612" max="14612" width="12.5703125" style="52" bestFit="1" customWidth="1"/>
    <col min="14613" max="14848" width="9.140625" style="52"/>
    <col min="14849" max="14849" width="3.85546875" style="52" customWidth="1"/>
    <col min="14850" max="14850" width="5.140625" style="52" customWidth="1"/>
    <col min="14851" max="14851" width="35.28515625" style="52" customWidth="1"/>
    <col min="14852" max="14852" width="14.28515625" style="52" customWidth="1"/>
    <col min="14853" max="14853" width="10.42578125" style="52" bestFit="1" customWidth="1"/>
    <col min="14854" max="14854" width="12.85546875" style="52" customWidth="1"/>
    <col min="14855" max="14855" width="14.28515625" style="52" customWidth="1"/>
    <col min="14856" max="14856" width="12.42578125" style="52" customWidth="1"/>
    <col min="14857" max="14857" width="10.42578125" style="52" bestFit="1" customWidth="1"/>
    <col min="14858" max="14858" width="13.28515625" style="52" customWidth="1"/>
    <col min="14859" max="14859" width="14.85546875" style="52" customWidth="1"/>
    <col min="14860" max="14860" width="12.7109375" style="52" customWidth="1"/>
    <col min="14861" max="14861" width="14.5703125" style="52" customWidth="1"/>
    <col min="14862" max="14863" width="13.7109375" style="52" customWidth="1"/>
    <col min="14864" max="14864" width="3.7109375" style="52" customWidth="1"/>
    <col min="14865" max="14865" width="9.140625" style="52"/>
    <col min="14866" max="14866" width="12.5703125" style="52" bestFit="1" customWidth="1"/>
    <col min="14867" max="14867" width="9.140625" style="52"/>
    <col min="14868" max="14868" width="12.5703125" style="52" bestFit="1" customWidth="1"/>
    <col min="14869" max="15104" width="9.140625" style="52"/>
    <col min="15105" max="15105" width="3.85546875" style="52" customWidth="1"/>
    <col min="15106" max="15106" width="5.140625" style="52" customWidth="1"/>
    <col min="15107" max="15107" width="35.28515625" style="52" customWidth="1"/>
    <col min="15108" max="15108" width="14.28515625" style="52" customWidth="1"/>
    <col min="15109" max="15109" width="10.42578125" style="52" bestFit="1" customWidth="1"/>
    <col min="15110" max="15110" width="12.85546875" style="52" customWidth="1"/>
    <col min="15111" max="15111" width="14.28515625" style="52" customWidth="1"/>
    <col min="15112" max="15112" width="12.42578125" style="52" customWidth="1"/>
    <col min="15113" max="15113" width="10.42578125" style="52" bestFit="1" customWidth="1"/>
    <col min="15114" max="15114" width="13.28515625" style="52" customWidth="1"/>
    <col min="15115" max="15115" width="14.85546875" style="52" customWidth="1"/>
    <col min="15116" max="15116" width="12.7109375" style="52" customWidth="1"/>
    <col min="15117" max="15117" width="14.5703125" style="52" customWidth="1"/>
    <col min="15118" max="15119" width="13.7109375" style="52" customWidth="1"/>
    <col min="15120" max="15120" width="3.7109375" style="52" customWidth="1"/>
    <col min="15121" max="15121" width="9.140625" style="52"/>
    <col min="15122" max="15122" width="12.5703125" style="52" bestFit="1" customWidth="1"/>
    <col min="15123" max="15123" width="9.140625" style="52"/>
    <col min="15124" max="15124" width="12.5703125" style="52" bestFit="1" customWidth="1"/>
    <col min="15125" max="15360" width="9.140625" style="52"/>
    <col min="15361" max="15361" width="3.85546875" style="52" customWidth="1"/>
    <col min="15362" max="15362" width="5.140625" style="52" customWidth="1"/>
    <col min="15363" max="15363" width="35.28515625" style="52" customWidth="1"/>
    <col min="15364" max="15364" width="14.28515625" style="52" customWidth="1"/>
    <col min="15365" max="15365" width="10.42578125" style="52" bestFit="1" customWidth="1"/>
    <col min="15366" max="15366" width="12.85546875" style="52" customWidth="1"/>
    <col min="15367" max="15367" width="14.28515625" style="52" customWidth="1"/>
    <col min="15368" max="15368" width="12.42578125" style="52" customWidth="1"/>
    <col min="15369" max="15369" width="10.42578125" style="52" bestFit="1" customWidth="1"/>
    <col min="15370" max="15370" width="13.28515625" style="52" customWidth="1"/>
    <col min="15371" max="15371" width="14.85546875" style="52" customWidth="1"/>
    <col min="15372" max="15372" width="12.7109375" style="52" customWidth="1"/>
    <col min="15373" max="15373" width="14.5703125" style="52" customWidth="1"/>
    <col min="15374" max="15375" width="13.7109375" style="52" customWidth="1"/>
    <col min="15376" max="15376" width="3.7109375" style="52" customWidth="1"/>
    <col min="15377" max="15377" width="9.140625" style="52"/>
    <col min="15378" max="15378" width="12.5703125" style="52" bestFit="1" customWidth="1"/>
    <col min="15379" max="15379" width="9.140625" style="52"/>
    <col min="15380" max="15380" width="12.5703125" style="52" bestFit="1" customWidth="1"/>
    <col min="15381" max="15616" width="9.140625" style="52"/>
    <col min="15617" max="15617" width="3.85546875" style="52" customWidth="1"/>
    <col min="15618" max="15618" width="5.140625" style="52" customWidth="1"/>
    <col min="15619" max="15619" width="35.28515625" style="52" customWidth="1"/>
    <col min="15620" max="15620" width="14.28515625" style="52" customWidth="1"/>
    <col min="15621" max="15621" width="10.42578125" style="52" bestFit="1" customWidth="1"/>
    <col min="15622" max="15622" width="12.85546875" style="52" customWidth="1"/>
    <col min="15623" max="15623" width="14.28515625" style="52" customWidth="1"/>
    <col min="15624" max="15624" width="12.42578125" style="52" customWidth="1"/>
    <col min="15625" max="15625" width="10.42578125" style="52" bestFit="1" customWidth="1"/>
    <col min="15626" max="15626" width="13.28515625" style="52" customWidth="1"/>
    <col min="15627" max="15627" width="14.85546875" style="52" customWidth="1"/>
    <col min="15628" max="15628" width="12.7109375" style="52" customWidth="1"/>
    <col min="15629" max="15629" width="14.5703125" style="52" customWidth="1"/>
    <col min="15630" max="15631" width="13.7109375" style="52" customWidth="1"/>
    <col min="15632" max="15632" width="3.7109375" style="52" customWidth="1"/>
    <col min="15633" max="15633" width="9.140625" style="52"/>
    <col min="15634" max="15634" width="12.5703125" style="52" bestFit="1" customWidth="1"/>
    <col min="15635" max="15635" width="9.140625" style="52"/>
    <col min="15636" max="15636" width="12.5703125" style="52" bestFit="1" customWidth="1"/>
    <col min="15637" max="15872" width="9.140625" style="52"/>
    <col min="15873" max="15873" width="3.85546875" style="52" customWidth="1"/>
    <col min="15874" max="15874" width="5.140625" style="52" customWidth="1"/>
    <col min="15875" max="15875" width="35.28515625" style="52" customWidth="1"/>
    <col min="15876" max="15876" width="14.28515625" style="52" customWidth="1"/>
    <col min="15877" max="15877" width="10.42578125" style="52" bestFit="1" customWidth="1"/>
    <col min="15878" max="15878" width="12.85546875" style="52" customWidth="1"/>
    <col min="15879" max="15879" width="14.28515625" style="52" customWidth="1"/>
    <col min="15880" max="15880" width="12.42578125" style="52" customWidth="1"/>
    <col min="15881" max="15881" width="10.42578125" style="52" bestFit="1" customWidth="1"/>
    <col min="15882" max="15882" width="13.28515625" style="52" customWidth="1"/>
    <col min="15883" max="15883" width="14.85546875" style="52" customWidth="1"/>
    <col min="15884" max="15884" width="12.7109375" style="52" customWidth="1"/>
    <col min="15885" max="15885" width="14.5703125" style="52" customWidth="1"/>
    <col min="15886" max="15887" width="13.7109375" style="52" customWidth="1"/>
    <col min="15888" max="15888" width="3.7109375" style="52" customWidth="1"/>
    <col min="15889" max="15889" width="9.140625" style="52"/>
    <col min="15890" max="15890" width="12.5703125" style="52" bestFit="1" customWidth="1"/>
    <col min="15891" max="15891" width="9.140625" style="52"/>
    <col min="15892" max="15892" width="12.5703125" style="52" bestFit="1" customWidth="1"/>
    <col min="15893" max="16128" width="9.140625" style="52"/>
    <col min="16129" max="16129" width="3.85546875" style="52" customWidth="1"/>
    <col min="16130" max="16130" width="5.140625" style="52" customWidth="1"/>
    <col min="16131" max="16131" width="35.28515625" style="52" customWidth="1"/>
    <col min="16132" max="16132" width="14.28515625" style="52" customWidth="1"/>
    <col min="16133" max="16133" width="10.42578125" style="52" bestFit="1" customWidth="1"/>
    <col min="16134" max="16134" width="12.85546875" style="52" customWidth="1"/>
    <col min="16135" max="16135" width="14.28515625" style="52" customWidth="1"/>
    <col min="16136" max="16136" width="12.42578125" style="52" customWidth="1"/>
    <col min="16137" max="16137" width="10.42578125" style="52" bestFit="1" customWidth="1"/>
    <col min="16138" max="16138" width="13.28515625" style="52" customWidth="1"/>
    <col min="16139" max="16139" width="14.85546875" style="52" customWidth="1"/>
    <col min="16140" max="16140" width="12.7109375" style="52" customWidth="1"/>
    <col min="16141" max="16141" width="14.5703125" style="52" customWidth="1"/>
    <col min="16142" max="16143" width="13.7109375" style="52" customWidth="1"/>
    <col min="16144" max="16144" width="3.7109375" style="52" customWidth="1"/>
    <col min="16145" max="16145" width="9.140625" style="52"/>
    <col min="16146" max="16146" width="12.5703125" style="52" bestFit="1" customWidth="1"/>
    <col min="16147" max="16147" width="9.140625" style="52"/>
    <col min="16148" max="16148" width="12.5703125" style="52" bestFit="1" customWidth="1"/>
    <col min="16149" max="16384" width="9.140625" style="52"/>
  </cols>
  <sheetData>
    <row r="2" spans="2:20" x14ac:dyDescent="0.25">
      <c r="B2" s="400" t="s">
        <v>431</v>
      </c>
      <c r="C2" s="400"/>
      <c r="D2" s="400"/>
      <c r="M2" s="372"/>
      <c r="N2" s="372"/>
      <c r="O2" s="372"/>
    </row>
    <row r="3" spans="2:20" x14ac:dyDescent="0.25">
      <c r="B3" s="400"/>
      <c r="C3" s="400"/>
      <c r="D3" s="400"/>
      <c r="M3" s="372"/>
      <c r="N3" s="372"/>
      <c r="O3" s="372"/>
    </row>
    <row r="4" spans="2:20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27.75" customHeight="1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19.149999999999999" customHeight="1" thickBot="1" x14ac:dyDescent="0.3">
      <c r="B8" s="140" t="s">
        <v>14</v>
      </c>
      <c r="C8" s="141" t="s">
        <v>54</v>
      </c>
      <c r="D8" s="170">
        <v>8002423.2599999998</v>
      </c>
      <c r="E8" s="170">
        <v>0</v>
      </c>
      <c r="F8" s="170">
        <v>43993.97</v>
      </c>
      <c r="G8" s="170">
        <v>98350.080000000002</v>
      </c>
      <c r="H8" s="170">
        <v>14086.1</v>
      </c>
      <c r="I8" s="170">
        <v>0</v>
      </c>
      <c r="J8" s="170">
        <v>24497.91</v>
      </c>
      <c r="K8" s="170">
        <v>64800</v>
      </c>
      <c r="L8" s="170">
        <v>0</v>
      </c>
      <c r="M8" s="171">
        <v>8069555.5</v>
      </c>
      <c r="N8" s="170">
        <v>3703052.86</v>
      </c>
      <c r="O8" s="172">
        <v>4366502.6399999997</v>
      </c>
      <c r="R8" s="61"/>
      <c r="T8" s="61"/>
    </row>
    <row r="9" spans="2:20" ht="20.45" customHeight="1" thickBot="1" x14ac:dyDescent="0.3">
      <c r="B9" s="140" t="s">
        <v>55</v>
      </c>
      <c r="C9" s="141" t="s">
        <v>56</v>
      </c>
      <c r="D9" s="170">
        <v>2875902.87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1">
        <v>2875902.87</v>
      </c>
      <c r="N9" s="170">
        <v>0</v>
      </c>
      <c r="O9" s="172">
        <v>2875902.87</v>
      </c>
      <c r="R9" s="61"/>
      <c r="T9" s="61"/>
    </row>
    <row r="10" spans="2:20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T10" s="61"/>
    </row>
    <row r="11" spans="2:20" ht="30.75" thickBot="1" x14ac:dyDescent="0.3">
      <c r="B11" s="140" t="s">
        <v>59</v>
      </c>
      <c r="C11" s="141" t="s">
        <v>60</v>
      </c>
      <c r="D11" s="170">
        <v>3408282.01</v>
      </c>
      <c r="E11" s="170">
        <v>0</v>
      </c>
      <c r="F11" s="170">
        <v>0</v>
      </c>
      <c r="G11" s="170">
        <v>0</v>
      </c>
      <c r="H11" s="170">
        <v>0</v>
      </c>
      <c r="I11" s="170">
        <v>0</v>
      </c>
      <c r="J11" s="170">
        <v>0</v>
      </c>
      <c r="K11" s="170">
        <v>0</v>
      </c>
      <c r="L11" s="170">
        <v>0</v>
      </c>
      <c r="M11" s="171">
        <v>3408282.01</v>
      </c>
      <c r="N11" s="170">
        <v>2069924.3</v>
      </c>
      <c r="O11" s="172">
        <v>1338357.71</v>
      </c>
      <c r="R11" s="61"/>
      <c r="T11" s="61"/>
    </row>
    <row r="12" spans="2:20" ht="24.6" customHeight="1" thickBot="1" x14ac:dyDescent="0.3">
      <c r="B12" s="140" t="s">
        <v>61</v>
      </c>
      <c r="C12" s="141" t="s">
        <v>62</v>
      </c>
      <c r="D12" s="170">
        <v>413483.26</v>
      </c>
      <c r="E12" s="170">
        <v>0</v>
      </c>
      <c r="F12" s="170">
        <v>33593.019999999997</v>
      </c>
      <c r="G12" s="170">
        <v>0</v>
      </c>
      <c r="H12" s="170">
        <v>975</v>
      </c>
      <c r="I12" s="170">
        <v>0</v>
      </c>
      <c r="J12" s="170">
        <v>0</v>
      </c>
      <c r="K12" s="170">
        <v>0</v>
      </c>
      <c r="L12" s="170">
        <v>0</v>
      </c>
      <c r="M12" s="171">
        <v>448051.28</v>
      </c>
      <c r="N12" s="170">
        <v>414691.37</v>
      </c>
      <c r="O12" s="172">
        <v>33359.910000000003</v>
      </c>
      <c r="R12" s="61"/>
      <c r="T12" s="61"/>
    </row>
    <row r="13" spans="2:20" ht="24.6" customHeight="1" thickBot="1" x14ac:dyDescent="0.3">
      <c r="B13" s="140" t="s">
        <v>63</v>
      </c>
      <c r="C13" s="141" t="s">
        <v>64</v>
      </c>
      <c r="D13" s="170">
        <v>239800</v>
      </c>
      <c r="E13" s="170">
        <v>0</v>
      </c>
      <c r="F13" s="170">
        <v>0</v>
      </c>
      <c r="G13" s="170">
        <v>0</v>
      </c>
      <c r="H13" s="170">
        <v>0</v>
      </c>
      <c r="I13" s="170">
        <v>0</v>
      </c>
      <c r="J13" s="170">
        <v>0</v>
      </c>
      <c r="K13" s="170">
        <v>64800</v>
      </c>
      <c r="L13" s="170">
        <v>0</v>
      </c>
      <c r="M13" s="171">
        <v>175000</v>
      </c>
      <c r="N13" s="170">
        <v>175000</v>
      </c>
      <c r="O13" s="172">
        <v>0</v>
      </c>
      <c r="R13" s="61"/>
      <c r="T13" s="61"/>
    </row>
    <row r="14" spans="2:20" ht="24.6" customHeight="1" thickBot="1" x14ac:dyDescent="0.3">
      <c r="B14" s="140" t="s">
        <v>65</v>
      </c>
      <c r="C14" s="141" t="s">
        <v>66</v>
      </c>
      <c r="D14" s="170">
        <v>1064955.1200000001</v>
      </c>
      <c r="E14" s="170">
        <v>0</v>
      </c>
      <c r="F14" s="170">
        <v>10400.950000000001</v>
      </c>
      <c r="G14" s="170">
        <v>98350.080000000002</v>
      </c>
      <c r="H14" s="170">
        <v>13111.1</v>
      </c>
      <c r="I14" s="170">
        <v>0</v>
      </c>
      <c r="J14" s="170">
        <v>24497.91</v>
      </c>
      <c r="K14" s="170">
        <v>0</v>
      </c>
      <c r="L14" s="170">
        <v>0</v>
      </c>
      <c r="M14" s="171">
        <v>1162319.3400000001</v>
      </c>
      <c r="N14" s="170">
        <v>1043437.19</v>
      </c>
      <c r="O14" s="172">
        <v>118882.15</v>
      </c>
      <c r="R14" s="61"/>
      <c r="T14" s="61"/>
    </row>
    <row r="15" spans="2:20" ht="22.15" customHeight="1" thickBot="1" x14ac:dyDescent="0.3">
      <c r="B15" s="143" t="s">
        <v>19</v>
      </c>
      <c r="C15" s="141" t="s">
        <v>67</v>
      </c>
      <c r="D15" s="170">
        <v>0</v>
      </c>
      <c r="E15" s="170">
        <v>0</v>
      </c>
      <c r="F15" s="170">
        <v>219323.7</v>
      </c>
      <c r="G15" s="170">
        <v>0</v>
      </c>
      <c r="H15" s="170">
        <v>0</v>
      </c>
      <c r="I15" s="170">
        <v>0</v>
      </c>
      <c r="J15" s="170">
        <v>0</v>
      </c>
      <c r="K15" s="170">
        <v>98350.080000000002</v>
      </c>
      <c r="L15" s="170">
        <v>0</v>
      </c>
      <c r="M15" s="171">
        <v>120973.62</v>
      </c>
      <c r="N15" s="170">
        <v>0</v>
      </c>
      <c r="O15" s="172">
        <v>120973.62</v>
      </c>
      <c r="R15" s="61"/>
      <c r="T15" s="61"/>
    </row>
    <row r="16" spans="2:20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T16" s="61"/>
    </row>
    <row r="17" spans="2:20" ht="20.45" customHeight="1" thickBot="1" x14ac:dyDescent="0.3">
      <c r="B17" s="143" t="s">
        <v>23</v>
      </c>
      <c r="C17" s="141" t="s">
        <v>69</v>
      </c>
      <c r="D17" s="170">
        <v>26299.45</v>
      </c>
      <c r="E17" s="170">
        <v>0</v>
      </c>
      <c r="F17" s="170">
        <v>8114.58</v>
      </c>
      <c r="G17" s="170">
        <v>0</v>
      </c>
      <c r="H17" s="170">
        <v>0</v>
      </c>
      <c r="I17" s="170">
        <v>0</v>
      </c>
      <c r="J17" s="170">
        <v>0</v>
      </c>
      <c r="K17" s="170">
        <v>0</v>
      </c>
      <c r="L17" s="170">
        <v>0</v>
      </c>
      <c r="M17" s="171">
        <v>34414.03</v>
      </c>
      <c r="N17" s="170">
        <v>34414.03</v>
      </c>
      <c r="O17" s="172">
        <v>0</v>
      </c>
      <c r="R17" s="61"/>
      <c r="T17" s="61"/>
    </row>
    <row r="18" spans="2:20" ht="22.15" customHeight="1" thickBot="1" x14ac:dyDescent="0.3">
      <c r="B18" s="402" t="s">
        <v>70</v>
      </c>
      <c r="C18" s="403"/>
      <c r="D18" s="171">
        <v>8028722.71</v>
      </c>
      <c r="E18" s="171">
        <v>0</v>
      </c>
      <c r="F18" s="171">
        <v>271432.25</v>
      </c>
      <c r="G18" s="171">
        <v>98350.080000000002</v>
      </c>
      <c r="H18" s="171">
        <v>14086.1</v>
      </c>
      <c r="I18" s="171">
        <v>0</v>
      </c>
      <c r="J18" s="171">
        <v>24497.91</v>
      </c>
      <c r="K18" s="171">
        <v>163150.07999999999</v>
      </c>
      <c r="L18" s="171">
        <v>0</v>
      </c>
      <c r="M18" s="171">
        <v>8224943.1500000004</v>
      </c>
      <c r="N18" s="171">
        <v>3737466.89</v>
      </c>
      <c r="O18" s="172">
        <v>4487476.26</v>
      </c>
      <c r="R18" s="61"/>
      <c r="T18" s="61"/>
    </row>
    <row r="19" spans="2:20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0</v>
      </c>
      <c r="H19" s="144" t="s">
        <v>72</v>
      </c>
      <c r="I19" s="144" t="s">
        <v>72</v>
      </c>
      <c r="J19" s="144" t="s">
        <v>72</v>
      </c>
      <c r="K19" s="145">
        <v>0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>
      <c r="M24" s="61"/>
    </row>
    <row r="25" spans="2:20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28000000000000003" right="0.31" top="0.74803149606299213" bottom="0.74803149606299213" header="0.31496062992125984" footer="0.31496062992125984"/>
  <pageSetup scale="64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6"/>
  <sheetViews>
    <sheetView showGridLines="0" showOutlineSymbols="0" zoomScale="90" workbookViewId="0">
      <selection activeCell="Q24" sqref="Q24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5.7109375" style="52" customWidth="1"/>
    <col min="4" max="4" width="15.28515625" style="52" customWidth="1"/>
    <col min="5" max="5" width="10.42578125" style="52" bestFit="1" customWidth="1"/>
    <col min="6" max="6" width="13.85546875" style="52" customWidth="1"/>
    <col min="7" max="7" width="15.85546875" style="52" customWidth="1"/>
    <col min="8" max="8" width="11.28515625" style="52" customWidth="1"/>
    <col min="9" max="9" width="10.42578125" style="52" bestFit="1" customWidth="1"/>
    <col min="10" max="10" width="14.5703125" style="52" customWidth="1"/>
    <col min="11" max="11" width="15.140625" style="52" customWidth="1"/>
    <col min="12" max="12" width="11.140625" style="52" customWidth="1"/>
    <col min="13" max="13" width="15" style="52" customWidth="1"/>
    <col min="14" max="14" width="14.7109375" style="52" customWidth="1"/>
    <col min="15" max="15" width="15.28515625" style="52" customWidth="1"/>
    <col min="16" max="16" width="3.7109375" style="52" customWidth="1"/>
    <col min="17" max="17" width="9.140625" style="52"/>
    <col min="18" max="18" width="13.5703125" style="52" bestFit="1" customWidth="1"/>
    <col min="19" max="19" width="9.140625" style="52"/>
    <col min="20" max="20" width="13.5703125" style="52" bestFit="1" customWidth="1"/>
    <col min="21" max="256" width="9.140625" style="52"/>
    <col min="257" max="257" width="3.85546875" style="52" customWidth="1"/>
    <col min="258" max="258" width="5.140625" style="52" customWidth="1"/>
    <col min="259" max="259" width="35.7109375" style="52" customWidth="1"/>
    <col min="260" max="260" width="15.28515625" style="52" customWidth="1"/>
    <col min="261" max="261" width="10.42578125" style="52" bestFit="1" customWidth="1"/>
    <col min="262" max="262" width="13.85546875" style="52" customWidth="1"/>
    <col min="263" max="263" width="15.85546875" style="52" customWidth="1"/>
    <col min="264" max="264" width="11.28515625" style="52" customWidth="1"/>
    <col min="265" max="265" width="10.42578125" style="52" bestFit="1" customWidth="1"/>
    <col min="266" max="266" width="14.5703125" style="52" customWidth="1"/>
    <col min="267" max="267" width="15.140625" style="52" customWidth="1"/>
    <col min="268" max="268" width="11.140625" style="52" customWidth="1"/>
    <col min="269" max="269" width="15" style="52" customWidth="1"/>
    <col min="270" max="270" width="14.7109375" style="52" customWidth="1"/>
    <col min="271" max="271" width="15.28515625" style="52" customWidth="1"/>
    <col min="272" max="272" width="3.7109375" style="52" customWidth="1"/>
    <col min="273" max="273" width="9.140625" style="52"/>
    <col min="274" max="274" width="13.5703125" style="52" bestFit="1" customWidth="1"/>
    <col min="275" max="275" width="9.140625" style="52"/>
    <col min="276" max="276" width="13.5703125" style="52" bestFit="1" customWidth="1"/>
    <col min="277" max="512" width="9.140625" style="52"/>
    <col min="513" max="513" width="3.85546875" style="52" customWidth="1"/>
    <col min="514" max="514" width="5.140625" style="52" customWidth="1"/>
    <col min="515" max="515" width="35.7109375" style="52" customWidth="1"/>
    <col min="516" max="516" width="15.28515625" style="52" customWidth="1"/>
    <col min="517" max="517" width="10.42578125" style="52" bestFit="1" customWidth="1"/>
    <col min="518" max="518" width="13.85546875" style="52" customWidth="1"/>
    <col min="519" max="519" width="15.85546875" style="52" customWidth="1"/>
    <col min="520" max="520" width="11.28515625" style="52" customWidth="1"/>
    <col min="521" max="521" width="10.42578125" style="52" bestFit="1" customWidth="1"/>
    <col min="522" max="522" width="14.5703125" style="52" customWidth="1"/>
    <col min="523" max="523" width="15.140625" style="52" customWidth="1"/>
    <col min="524" max="524" width="11.140625" style="52" customWidth="1"/>
    <col min="525" max="525" width="15" style="52" customWidth="1"/>
    <col min="526" max="526" width="14.7109375" style="52" customWidth="1"/>
    <col min="527" max="527" width="15.28515625" style="52" customWidth="1"/>
    <col min="528" max="528" width="3.7109375" style="52" customWidth="1"/>
    <col min="529" max="529" width="9.140625" style="52"/>
    <col min="530" max="530" width="13.5703125" style="52" bestFit="1" customWidth="1"/>
    <col min="531" max="531" width="9.140625" style="52"/>
    <col min="532" max="532" width="13.5703125" style="52" bestFit="1" customWidth="1"/>
    <col min="533" max="768" width="9.140625" style="52"/>
    <col min="769" max="769" width="3.85546875" style="52" customWidth="1"/>
    <col min="770" max="770" width="5.140625" style="52" customWidth="1"/>
    <col min="771" max="771" width="35.7109375" style="52" customWidth="1"/>
    <col min="772" max="772" width="15.28515625" style="52" customWidth="1"/>
    <col min="773" max="773" width="10.42578125" style="52" bestFit="1" customWidth="1"/>
    <col min="774" max="774" width="13.85546875" style="52" customWidth="1"/>
    <col min="775" max="775" width="15.85546875" style="52" customWidth="1"/>
    <col min="776" max="776" width="11.28515625" style="52" customWidth="1"/>
    <col min="777" max="777" width="10.42578125" style="52" bestFit="1" customWidth="1"/>
    <col min="778" max="778" width="14.5703125" style="52" customWidth="1"/>
    <col min="779" max="779" width="15.140625" style="52" customWidth="1"/>
    <col min="780" max="780" width="11.140625" style="52" customWidth="1"/>
    <col min="781" max="781" width="15" style="52" customWidth="1"/>
    <col min="782" max="782" width="14.7109375" style="52" customWidth="1"/>
    <col min="783" max="783" width="15.28515625" style="52" customWidth="1"/>
    <col min="784" max="784" width="3.7109375" style="52" customWidth="1"/>
    <col min="785" max="785" width="9.140625" style="52"/>
    <col min="786" max="786" width="13.5703125" style="52" bestFit="1" customWidth="1"/>
    <col min="787" max="787" width="9.140625" style="52"/>
    <col min="788" max="788" width="13.5703125" style="52" bestFit="1" customWidth="1"/>
    <col min="789" max="1024" width="9.140625" style="52"/>
    <col min="1025" max="1025" width="3.85546875" style="52" customWidth="1"/>
    <col min="1026" max="1026" width="5.140625" style="52" customWidth="1"/>
    <col min="1027" max="1027" width="35.7109375" style="52" customWidth="1"/>
    <col min="1028" max="1028" width="15.28515625" style="52" customWidth="1"/>
    <col min="1029" max="1029" width="10.42578125" style="52" bestFit="1" customWidth="1"/>
    <col min="1030" max="1030" width="13.85546875" style="52" customWidth="1"/>
    <col min="1031" max="1031" width="15.85546875" style="52" customWidth="1"/>
    <col min="1032" max="1032" width="11.28515625" style="52" customWidth="1"/>
    <col min="1033" max="1033" width="10.42578125" style="52" bestFit="1" customWidth="1"/>
    <col min="1034" max="1034" width="14.5703125" style="52" customWidth="1"/>
    <col min="1035" max="1035" width="15.140625" style="52" customWidth="1"/>
    <col min="1036" max="1036" width="11.140625" style="52" customWidth="1"/>
    <col min="1037" max="1037" width="15" style="52" customWidth="1"/>
    <col min="1038" max="1038" width="14.7109375" style="52" customWidth="1"/>
    <col min="1039" max="1039" width="15.28515625" style="52" customWidth="1"/>
    <col min="1040" max="1040" width="3.7109375" style="52" customWidth="1"/>
    <col min="1041" max="1041" width="9.140625" style="52"/>
    <col min="1042" max="1042" width="13.5703125" style="52" bestFit="1" customWidth="1"/>
    <col min="1043" max="1043" width="9.140625" style="52"/>
    <col min="1044" max="1044" width="13.5703125" style="52" bestFit="1" customWidth="1"/>
    <col min="1045" max="1280" width="9.140625" style="52"/>
    <col min="1281" max="1281" width="3.85546875" style="52" customWidth="1"/>
    <col min="1282" max="1282" width="5.140625" style="52" customWidth="1"/>
    <col min="1283" max="1283" width="35.7109375" style="52" customWidth="1"/>
    <col min="1284" max="1284" width="15.28515625" style="52" customWidth="1"/>
    <col min="1285" max="1285" width="10.42578125" style="52" bestFit="1" customWidth="1"/>
    <col min="1286" max="1286" width="13.85546875" style="52" customWidth="1"/>
    <col min="1287" max="1287" width="15.85546875" style="52" customWidth="1"/>
    <col min="1288" max="1288" width="11.28515625" style="52" customWidth="1"/>
    <col min="1289" max="1289" width="10.42578125" style="52" bestFit="1" customWidth="1"/>
    <col min="1290" max="1290" width="14.5703125" style="52" customWidth="1"/>
    <col min="1291" max="1291" width="15.140625" style="52" customWidth="1"/>
    <col min="1292" max="1292" width="11.140625" style="52" customWidth="1"/>
    <col min="1293" max="1293" width="15" style="52" customWidth="1"/>
    <col min="1294" max="1294" width="14.7109375" style="52" customWidth="1"/>
    <col min="1295" max="1295" width="15.28515625" style="52" customWidth="1"/>
    <col min="1296" max="1296" width="3.7109375" style="52" customWidth="1"/>
    <col min="1297" max="1297" width="9.140625" style="52"/>
    <col min="1298" max="1298" width="13.5703125" style="52" bestFit="1" customWidth="1"/>
    <col min="1299" max="1299" width="9.140625" style="52"/>
    <col min="1300" max="1300" width="13.5703125" style="52" bestFit="1" customWidth="1"/>
    <col min="1301" max="1536" width="9.140625" style="52"/>
    <col min="1537" max="1537" width="3.85546875" style="52" customWidth="1"/>
    <col min="1538" max="1538" width="5.140625" style="52" customWidth="1"/>
    <col min="1539" max="1539" width="35.7109375" style="52" customWidth="1"/>
    <col min="1540" max="1540" width="15.28515625" style="52" customWidth="1"/>
    <col min="1541" max="1541" width="10.42578125" style="52" bestFit="1" customWidth="1"/>
    <col min="1542" max="1542" width="13.85546875" style="52" customWidth="1"/>
    <col min="1543" max="1543" width="15.85546875" style="52" customWidth="1"/>
    <col min="1544" max="1544" width="11.28515625" style="52" customWidth="1"/>
    <col min="1545" max="1545" width="10.42578125" style="52" bestFit="1" customWidth="1"/>
    <col min="1546" max="1546" width="14.5703125" style="52" customWidth="1"/>
    <col min="1547" max="1547" width="15.140625" style="52" customWidth="1"/>
    <col min="1548" max="1548" width="11.140625" style="52" customWidth="1"/>
    <col min="1549" max="1549" width="15" style="52" customWidth="1"/>
    <col min="1550" max="1550" width="14.7109375" style="52" customWidth="1"/>
    <col min="1551" max="1551" width="15.28515625" style="52" customWidth="1"/>
    <col min="1552" max="1552" width="3.7109375" style="52" customWidth="1"/>
    <col min="1553" max="1553" width="9.140625" style="52"/>
    <col min="1554" max="1554" width="13.5703125" style="52" bestFit="1" customWidth="1"/>
    <col min="1555" max="1555" width="9.140625" style="52"/>
    <col min="1556" max="1556" width="13.5703125" style="52" bestFit="1" customWidth="1"/>
    <col min="1557" max="1792" width="9.140625" style="52"/>
    <col min="1793" max="1793" width="3.85546875" style="52" customWidth="1"/>
    <col min="1794" max="1794" width="5.140625" style="52" customWidth="1"/>
    <col min="1795" max="1795" width="35.7109375" style="52" customWidth="1"/>
    <col min="1796" max="1796" width="15.28515625" style="52" customWidth="1"/>
    <col min="1797" max="1797" width="10.42578125" style="52" bestFit="1" customWidth="1"/>
    <col min="1798" max="1798" width="13.85546875" style="52" customWidth="1"/>
    <col min="1799" max="1799" width="15.85546875" style="52" customWidth="1"/>
    <col min="1800" max="1800" width="11.28515625" style="52" customWidth="1"/>
    <col min="1801" max="1801" width="10.42578125" style="52" bestFit="1" customWidth="1"/>
    <col min="1802" max="1802" width="14.5703125" style="52" customWidth="1"/>
    <col min="1803" max="1803" width="15.140625" style="52" customWidth="1"/>
    <col min="1804" max="1804" width="11.140625" style="52" customWidth="1"/>
    <col min="1805" max="1805" width="15" style="52" customWidth="1"/>
    <col min="1806" max="1806" width="14.7109375" style="52" customWidth="1"/>
    <col min="1807" max="1807" width="15.28515625" style="52" customWidth="1"/>
    <col min="1808" max="1808" width="3.7109375" style="52" customWidth="1"/>
    <col min="1809" max="1809" width="9.140625" style="52"/>
    <col min="1810" max="1810" width="13.5703125" style="52" bestFit="1" customWidth="1"/>
    <col min="1811" max="1811" width="9.140625" style="52"/>
    <col min="1812" max="1812" width="13.5703125" style="52" bestFit="1" customWidth="1"/>
    <col min="1813" max="2048" width="9.140625" style="52"/>
    <col min="2049" max="2049" width="3.85546875" style="52" customWidth="1"/>
    <col min="2050" max="2050" width="5.140625" style="52" customWidth="1"/>
    <col min="2051" max="2051" width="35.7109375" style="52" customWidth="1"/>
    <col min="2052" max="2052" width="15.28515625" style="52" customWidth="1"/>
    <col min="2053" max="2053" width="10.42578125" style="52" bestFit="1" customWidth="1"/>
    <col min="2054" max="2054" width="13.85546875" style="52" customWidth="1"/>
    <col min="2055" max="2055" width="15.85546875" style="52" customWidth="1"/>
    <col min="2056" max="2056" width="11.28515625" style="52" customWidth="1"/>
    <col min="2057" max="2057" width="10.42578125" style="52" bestFit="1" customWidth="1"/>
    <col min="2058" max="2058" width="14.5703125" style="52" customWidth="1"/>
    <col min="2059" max="2059" width="15.140625" style="52" customWidth="1"/>
    <col min="2060" max="2060" width="11.140625" style="52" customWidth="1"/>
    <col min="2061" max="2061" width="15" style="52" customWidth="1"/>
    <col min="2062" max="2062" width="14.7109375" style="52" customWidth="1"/>
    <col min="2063" max="2063" width="15.28515625" style="52" customWidth="1"/>
    <col min="2064" max="2064" width="3.7109375" style="52" customWidth="1"/>
    <col min="2065" max="2065" width="9.140625" style="52"/>
    <col min="2066" max="2066" width="13.5703125" style="52" bestFit="1" customWidth="1"/>
    <col min="2067" max="2067" width="9.140625" style="52"/>
    <col min="2068" max="2068" width="13.5703125" style="52" bestFit="1" customWidth="1"/>
    <col min="2069" max="2304" width="9.140625" style="52"/>
    <col min="2305" max="2305" width="3.85546875" style="52" customWidth="1"/>
    <col min="2306" max="2306" width="5.140625" style="52" customWidth="1"/>
    <col min="2307" max="2307" width="35.7109375" style="52" customWidth="1"/>
    <col min="2308" max="2308" width="15.28515625" style="52" customWidth="1"/>
    <col min="2309" max="2309" width="10.42578125" style="52" bestFit="1" customWidth="1"/>
    <col min="2310" max="2310" width="13.85546875" style="52" customWidth="1"/>
    <col min="2311" max="2311" width="15.85546875" style="52" customWidth="1"/>
    <col min="2312" max="2312" width="11.28515625" style="52" customWidth="1"/>
    <col min="2313" max="2313" width="10.42578125" style="52" bestFit="1" customWidth="1"/>
    <col min="2314" max="2314" width="14.5703125" style="52" customWidth="1"/>
    <col min="2315" max="2315" width="15.140625" style="52" customWidth="1"/>
    <col min="2316" max="2316" width="11.140625" style="52" customWidth="1"/>
    <col min="2317" max="2317" width="15" style="52" customWidth="1"/>
    <col min="2318" max="2318" width="14.7109375" style="52" customWidth="1"/>
    <col min="2319" max="2319" width="15.28515625" style="52" customWidth="1"/>
    <col min="2320" max="2320" width="3.7109375" style="52" customWidth="1"/>
    <col min="2321" max="2321" width="9.140625" style="52"/>
    <col min="2322" max="2322" width="13.5703125" style="52" bestFit="1" customWidth="1"/>
    <col min="2323" max="2323" width="9.140625" style="52"/>
    <col min="2324" max="2324" width="13.5703125" style="52" bestFit="1" customWidth="1"/>
    <col min="2325" max="2560" width="9.140625" style="52"/>
    <col min="2561" max="2561" width="3.85546875" style="52" customWidth="1"/>
    <col min="2562" max="2562" width="5.140625" style="52" customWidth="1"/>
    <col min="2563" max="2563" width="35.7109375" style="52" customWidth="1"/>
    <col min="2564" max="2564" width="15.28515625" style="52" customWidth="1"/>
    <col min="2565" max="2565" width="10.42578125" style="52" bestFit="1" customWidth="1"/>
    <col min="2566" max="2566" width="13.85546875" style="52" customWidth="1"/>
    <col min="2567" max="2567" width="15.85546875" style="52" customWidth="1"/>
    <col min="2568" max="2568" width="11.28515625" style="52" customWidth="1"/>
    <col min="2569" max="2569" width="10.42578125" style="52" bestFit="1" customWidth="1"/>
    <col min="2570" max="2570" width="14.5703125" style="52" customWidth="1"/>
    <col min="2571" max="2571" width="15.140625" style="52" customWidth="1"/>
    <col min="2572" max="2572" width="11.140625" style="52" customWidth="1"/>
    <col min="2573" max="2573" width="15" style="52" customWidth="1"/>
    <col min="2574" max="2574" width="14.7109375" style="52" customWidth="1"/>
    <col min="2575" max="2575" width="15.28515625" style="52" customWidth="1"/>
    <col min="2576" max="2576" width="3.7109375" style="52" customWidth="1"/>
    <col min="2577" max="2577" width="9.140625" style="52"/>
    <col min="2578" max="2578" width="13.5703125" style="52" bestFit="1" customWidth="1"/>
    <col min="2579" max="2579" width="9.140625" style="52"/>
    <col min="2580" max="2580" width="13.5703125" style="52" bestFit="1" customWidth="1"/>
    <col min="2581" max="2816" width="9.140625" style="52"/>
    <col min="2817" max="2817" width="3.85546875" style="52" customWidth="1"/>
    <col min="2818" max="2818" width="5.140625" style="52" customWidth="1"/>
    <col min="2819" max="2819" width="35.7109375" style="52" customWidth="1"/>
    <col min="2820" max="2820" width="15.28515625" style="52" customWidth="1"/>
    <col min="2821" max="2821" width="10.42578125" style="52" bestFit="1" customWidth="1"/>
    <col min="2822" max="2822" width="13.85546875" style="52" customWidth="1"/>
    <col min="2823" max="2823" width="15.85546875" style="52" customWidth="1"/>
    <col min="2824" max="2824" width="11.28515625" style="52" customWidth="1"/>
    <col min="2825" max="2825" width="10.42578125" style="52" bestFit="1" customWidth="1"/>
    <col min="2826" max="2826" width="14.5703125" style="52" customWidth="1"/>
    <col min="2827" max="2827" width="15.140625" style="52" customWidth="1"/>
    <col min="2828" max="2828" width="11.140625" style="52" customWidth="1"/>
    <col min="2829" max="2829" width="15" style="52" customWidth="1"/>
    <col min="2830" max="2830" width="14.7109375" style="52" customWidth="1"/>
    <col min="2831" max="2831" width="15.28515625" style="52" customWidth="1"/>
    <col min="2832" max="2832" width="3.7109375" style="52" customWidth="1"/>
    <col min="2833" max="2833" width="9.140625" style="52"/>
    <col min="2834" max="2834" width="13.5703125" style="52" bestFit="1" customWidth="1"/>
    <col min="2835" max="2835" width="9.140625" style="52"/>
    <col min="2836" max="2836" width="13.5703125" style="52" bestFit="1" customWidth="1"/>
    <col min="2837" max="3072" width="9.140625" style="52"/>
    <col min="3073" max="3073" width="3.85546875" style="52" customWidth="1"/>
    <col min="3074" max="3074" width="5.140625" style="52" customWidth="1"/>
    <col min="3075" max="3075" width="35.7109375" style="52" customWidth="1"/>
    <col min="3076" max="3076" width="15.28515625" style="52" customWidth="1"/>
    <col min="3077" max="3077" width="10.42578125" style="52" bestFit="1" customWidth="1"/>
    <col min="3078" max="3078" width="13.85546875" style="52" customWidth="1"/>
    <col min="3079" max="3079" width="15.85546875" style="52" customWidth="1"/>
    <col min="3080" max="3080" width="11.28515625" style="52" customWidth="1"/>
    <col min="3081" max="3081" width="10.42578125" style="52" bestFit="1" customWidth="1"/>
    <col min="3082" max="3082" width="14.5703125" style="52" customWidth="1"/>
    <col min="3083" max="3083" width="15.140625" style="52" customWidth="1"/>
    <col min="3084" max="3084" width="11.140625" style="52" customWidth="1"/>
    <col min="3085" max="3085" width="15" style="52" customWidth="1"/>
    <col min="3086" max="3086" width="14.7109375" style="52" customWidth="1"/>
    <col min="3087" max="3087" width="15.28515625" style="52" customWidth="1"/>
    <col min="3088" max="3088" width="3.7109375" style="52" customWidth="1"/>
    <col min="3089" max="3089" width="9.140625" style="52"/>
    <col min="3090" max="3090" width="13.5703125" style="52" bestFit="1" customWidth="1"/>
    <col min="3091" max="3091" width="9.140625" style="52"/>
    <col min="3092" max="3092" width="13.5703125" style="52" bestFit="1" customWidth="1"/>
    <col min="3093" max="3328" width="9.140625" style="52"/>
    <col min="3329" max="3329" width="3.85546875" style="52" customWidth="1"/>
    <col min="3330" max="3330" width="5.140625" style="52" customWidth="1"/>
    <col min="3331" max="3331" width="35.7109375" style="52" customWidth="1"/>
    <col min="3332" max="3332" width="15.28515625" style="52" customWidth="1"/>
    <col min="3333" max="3333" width="10.42578125" style="52" bestFit="1" customWidth="1"/>
    <col min="3334" max="3334" width="13.85546875" style="52" customWidth="1"/>
    <col min="3335" max="3335" width="15.85546875" style="52" customWidth="1"/>
    <col min="3336" max="3336" width="11.28515625" style="52" customWidth="1"/>
    <col min="3337" max="3337" width="10.42578125" style="52" bestFit="1" customWidth="1"/>
    <col min="3338" max="3338" width="14.5703125" style="52" customWidth="1"/>
    <col min="3339" max="3339" width="15.140625" style="52" customWidth="1"/>
    <col min="3340" max="3340" width="11.140625" style="52" customWidth="1"/>
    <col min="3341" max="3341" width="15" style="52" customWidth="1"/>
    <col min="3342" max="3342" width="14.7109375" style="52" customWidth="1"/>
    <col min="3343" max="3343" width="15.28515625" style="52" customWidth="1"/>
    <col min="3344" max="3344" width="3.7109375" style="52" customWidth="1"/>
    <col min="3345" max="3345" width="9.140625" style="52"/>
    <col min="3346" max="3346" width="13.5703125" style="52" bestFit="1" customWidth="1"/>
    <col min="3347" max="3347" width="9.140625" style="52"/>
    <col min="3348" max="3348" width="13.5703125" style="52" bestFit="1" customWidth="1"/>
    <col min="3349" max="3584" width="9.140625" style="52"/>
    <col min="3585" max="3585" width="3.85546875" style="52" customWidth="1"/>
    <col min="3586" max="3586" width="5.140625" style="52" customWidth="1"/>
    <col min="3587" max="3587" width="35.7109375" style="52" customWidth="1"/>
    <col min="3588" max="3588" width="15.28515625" style="52" customWidth="1"/>
    <col min="3589" max="3589" width="10.42578125" style="52" bestFit="1" customWidth="1"/>
    <col min="3590" max="3590" width="13.85546875" style="52" customWidth="1"/>
    <col min="3591" max="3591" width="15.85546875" style="52" customWidth="1"/>
    <col min="3592" max="3592" width="11.28515625" style="52" customWidth="1"/>
    <col min="3593" max="3593" width="10.42578125" style="52" bestFit="1" customWidth="1"/>
    <col min="3594" max="3594" width="14.5703125" style="52" customWidth="1"/>
    <col min="3595" max="3595" width="15.140625" style="52" customWidth="1"/>
    <col min="3596" max="3596" width="11.140625" style="52" customWidth="1"/>
    <col min="3597" max="3597" width="15" style="52" customWidth="1"/>
    <col min="3598" max="3598" width="14.7109375" style="52" customWidth="1"/>
    <col min="3599" max="3599" width="15.28515625" style="52" customWidth="1"/>
    <col min="3600" max="3600" width="3.7109375" style="52" customWidth="1"/>
    <col min="3601" max="3601" width="9.140625" style="52"/>
    <col min="3602" max="3602" width="13.5703125" style="52" bestFit="1" customWidth="1"/>
    <col min="3603" max="3603" width="9.140625" style="52"/>
    <col min="3604" max="3604" width="13.5703125" style="52" bestFit="1" customWidth="1"/>
    <col min="3605" max="3840" width="9.140625" style="52"/>
    <col min="3841" max="3841" width="3.85546875" style="52" customWidth="1"/>
    <col min="3842" max="3842" width="5.140625" style="52" customWidth="1"/>
    <col min="3843" max="3843" width="35.7109375" style="52" customWidth="1"/>
    <col min="3844" max="3844" width="15.28515625" style="52" customWidth="1"/>
    <col min="3845" max="3845" width="10.42578125" style="52" bestFit="1" customWidth="1"/>
    <col min="3846" max="3846" width="13.85546875" style="52" customWidth="1"/>
    <col min="3847" max="3847" width="15.85546875" style="52" customWidth="1"/>
    <col min="3848" max="3848" width="11.28515625" style="52" customWidth="1"/>
    <col min="3849" max="3849" width="10.42578125" style="52" bestFit="1" customWidth="1"/>
    <col min="3850" max="3850" width="14.5703125" style="52" customWidth="1"/>
    <col min="3851" max="3851" width="15.140625" style="52" customWidth="1"/>
    <col min="3852" max="3852" width="11.140625" style="52" customWidth="1"/>
    <col min="3853" max="3853" width="15" style="52" customWidth="1"/>
    <col min="3854" max="3854" width="14.7109375" style="52" customWidth="1"/>
    <col min="3855" max="3855" width="15.28515625" style="52" customWidth="1"/>
    <col min="3856" max="3856" width="3.7109375" style="52" customWidth="1"/>
    <col min="3857" max="3857" width="9.140625" style="52"/>
    <col min="3858" max="3858" width="13.5703125" style="52" bestFit="1" customWidth="1"/>
    <col min="3859" max="3859" width="9.140625" style="52"/>
    <col min="3860" max="3860" width="13.5703125" style="52" bestFit="1" customWidth="1"/>
    <col min="3861" max="4096" width="9.140625" style="52"/>
    <col min="4097" max="4097" width="3.85546875" style="52" customWidth="1"/>
    <col min="4098" max="4098" width="5.140625" style="52" customWidth="1"/>
    <col min="4099" max="4099" width="35.7109375" style="52" customWidth="1"/>
    <col min="4100" max="4100" width="15.28515625" style="52" customWidth="1"/>
    <col min="4101" max="4101" width="10.42578125" style="52" bestFit="1" customWidth="1"/>
    <col min="4102" max="4102" width="13.85546875" style="52" customWidth="1"/>
    <col min="4103" max="4103" width="15.85546875" style="52" customWidth="1"/>
    <col min="4104" max="4104" width="11.28515625" style="52" customWidth="1"/>
    <col min="4105" max="4105" width="10.42578125" style="52" bestFit="1" customWidth="1"/>
    <col min="4106" max="4106" width="14.5703125" style="52" customWidth="1"/>
    <col min="4107" max="4107" width="15.140625" style="52" customWidth="1"/>
    <col min="4108" max="4108" width="11.140625" style="52" customWidth="1"/>
    <col min="4109" max="4109" width="15" style="52" customWidth="1"/>
    <col min="4110" max="4110" width="14.7109375" style="52" customWidth="1"/>
    <col min="4111" max="4111" width="15.28515625" style="52" customWidth="1"/>
    <col min="4112" max="4112" width="3.7109375" style="52" customWidth="1"/>
    <col min="4113" max="4113" width="9.140625" style="52"/>
    <col min="4114" max="4114" width="13.5703125" style="52" bestFit="1" customWidth="1"/>
    <col min="4115" max="4115" width="9.140625" style="52"/>
    <col min="4116" max="4116" width="13.5703125" style="52" bestFit="1" customWidth="1"/>
    <col min="4117" max="4352" width="9.140625" style="52"/>
    <col min="4353" max="4353" width="3.85546875" style="52" customWidth="1"/>
    <col min="4354" max="4354" width="5.140625" style="52" customWidth="1"/>
    <col min="4355" max="4355" width="35.7109375" style="52" customWidth="1"/>
    <col min="4356" max="4356" width="15.28515625" style="52" customWidth="1"/>
    <col min="4357" max="4357" width="10.42578125" style="52" bestFit="1" customWidth="1"/>
    <col min="4358" max="4358" width="13.85546875" style="52" customWidth="1"/>
    <col min="4359" max="4359" width="15.85546875" style="52" customWidth="1"/>
    <col min="4360" max="4360" width="11.28515625" style="52" customWidth="1"/>
    <col min="4361" max="4361" width="10.42578125" style="52" bestFit="1" customWidth="1"/>
    <col min="4362" max="4362" width="14.5703125" style="52" customWidth="1"/>
    <col min="4363" max="4363" width="15.140625" style="52" customWidth="1"/>
    <col min="4364" max="4364" width="11.140625" style="52" customWidth="1"/>
    <col min="4365" max="4365" width="15" style="52" customWidth="1"/>
    <col min="4366" max="4366" width="14.7109375" style="52" customWidth="1"/>
    <col min="4367" max="4367" width="15.28515625" style="52" customWidth="1"/>
    <col min="4368" max="4368" width="3.7109375" style="52" customWidth="1"/>
    <col min="4369" max="4369" width="9.140625" style="52"/>
    <col min="4370" max="4370" width="13.5703125" style="52" bestFit="1" customWidth="1"/>
    <col min="4371" max="4371" width="9.140625" style="52"/>
    <col min="4372" max="4372" width="13.5703125" style="52" bestFit="1" customWidth="1"/>
    <col min="4373" max="4608" width="9.140625" style="52"/>
    <col min="4609" max="4609" width="3.85546875" style="52" customWidth="1"/>
    <col min="4610" max="4610" width="5.140625" style="52" customWidth="1"/>
    <col min="4611" max="4611" width="35.7109375" style="52" customWidth="1"/>
    <col min="4612" max="4612" width="15.28515625" style="52" customWidth="1"/>
    <col min="4613" max="4613" width="10.42578125" style="52" bestFit="1" customWidth="1"/>
    <col min="4614" max="4614" width="13.85546875" style="52" customWidth="1"/>
    <col min="4615" max="4615" width="15.85546875" style="52" customWidth="1"/>
    <col min="4616" max="4616" width="11.28515625" style="52" customWidth="1"/>
    <col min="4617" max="4617" width="10.42578125" style="52" bestFit="1" customWidth="1"/>
    <col min="4618" max="4618" width="14.5703125" style="52" customWidth="1"/>
    <col min="4619" max="4619" width="15.140625" style="52" customWidth="1"/>
    <col min="4620" max="4620" width="11.140625" style="52" customWidth="1"/>
    <col min="4621" max="4621" width="15" style="52" customWidth="1"/>
    <col min="4622" max="4622" width="14.7109375" style="52" customWidth="1"/>
    <col min="4623" max="4623" width="15.28515625" style="52" customWidth="1"/>
    <col min="4624" max="4624" width="3.7109375" style="52" customWidth="1"/>
    <col min="4625" max="4625" width="9.140625" style="52"/>
    <col min="4626" max="4626" width="13.5703125" style="52" bestFit="1" customWidth="1"/>
    <col min="4627" max="4627" width="9.140625" style="52"/>
    <col min="4628" max="4628" width="13.5703125" style="52" bestFit="1" customWidth="1"/>
    <col min="4629" max="4864" width="9.140625" style="52"/>
    <col min="4865" max="4865" width="3.85546875" style="52" customWidth="1"/>
    <col min="4866" max="4866" width="5.140625" style="52" customWidth="1"/>
    <col min="4867" max="4867" width="35.7109375" style="52" customWidth="1"/>
    <col min="4868" max="4868" width="15.28515625" style="52" customWidth="1"/>
    <col min="4869" max="4869" width="10.42578125" style="52" bestFit="1" customWidth="1"/>
    <col min="4870" max="4870" width="13.85546875" style="52" customWidth="1"/>
    <col min="4871" max="4871" width="15.85546875" style="52" customWidth="1"/>
    <col min="4872" max="4872" width="11.28515625" style="52" customWidth="1"/>
    <col min="4873" max="4873" width="10.42578125" style="52" bestFit="1" customWidth="1"/>
    <col min="4874" max="4874" width="14.5703125" style="52" customWidth="1"/>
    <col min="4875" max="4875" width="15.140625" style="52" customWidth="1"/>
    <col min="4876" max="4876" width="11.140625" style="52" customWidth="1"/>
    <col min="4877" max="4877" width="15" style="52" customWidth="1"/>
    <col min="4878" max="4878" width="14.7109375" style="52" customWidth="1"/>
    <col min="4879" max="4879" width="15.28515625" style="52" customWidth="1"/>
    <col min="4880" max="4880" width="3.7109375" style="52" customWidth="1"/>
    <col min="4881" max="4881" width="9.140625" style="52"/>
    <col min="4882" max="4882" width="13.5703125" style="52" bestFit="1" customWidth="1"/>
    <col min="4883" max="4883" width="9.140625" style="52"/>
    <col min="4884" max="4884" width="13.5703125" style="52" bestFit="1" customWidth="1"/>
    <col min="4885" max="5120" width="9.140625" style="52"/>
    <col min="5121" max="5121" width="3.85546875" style="52" customWidth="1"/>
    <col min="5122" max="5122" width="5.140625" style="52" customWidth="1"/>
    <col min="5123" max="5123" width="35.7109375" style="52" customWidth="1"/>
    <col min="5124" max="5124" width="15.28515625" style="52" customWidth="1"/>
    <col min="5125" max="5125" width="10.42578125" style="52" bestFit="1" customWidth="1"/>
    <col min="5126" max="5126" width="13.85546875" style="52" customWidth="1"/>
    <col min="5127" max="5127" width="15.85546875" style="52" customWidth="1"/>
    <col min="5128" max="5128" width="11.28515625" style="52" customWidth="1"/>
    <col min="5129" max="5129" width="10.42578125" style="52" bestFit="1" customWidth="1"/>
    <col min="5130" max="5130" width="14.5703125" style="52" customWidth="1"/>
    <col min="5131" max="5131" width="15.140625" style="52" customWidth="1"/>
    <col min="5132" max="5132" width="11.140625" style="52" customWidth="1"/>
    <col min="5133" max="5133" width="15" style="52" customWidth="1"/>
    <col min="5134" max="5134" width="14.7109375" style="52" customWidth="1"/>
    <col min="5135" max="5135" width="15.28515625" style="52" customWidth="1"/>
    <col min="5136" max="5136" width="3.7109375" style="52" customWidth="1"/>
    <col min="5137" max="5137" width="9.140625" style="52"/>
    <col min="5138" max="5138" width="13.5703125" style="52" bestFit="1" customWidth="1"/>
    <col min="5139" max="5139" width="9.140625" style="52"/>
    <col min="5140" max="5140" width="13.5703125" style="52" bestFit="1" customWidth="1"/>
    <col min="5141" max="5376" width="9.140625" style="52"/>
    <col min="5377" max="5377" width="3.85546875" style="52" customWidth="1"/>
    <col min="5378" max="5378" width="5.140625" style="52" customWidth="1"/>
    <col min="5379" max="5379" width="35.7109375" style="52" customWidth="1"/>
    <col min="5380" max="5380" width="15.28515625" style="52" customWidth="1"/>
    <col min="5381" max="5381" width="10.42578125" style="52" bestFit="1" customWidth="1"/>
    <col min="5382" max="5382" width="13.85546875" style="52" customWidth="1"/>
    <col min="5383" max="5383" width="15.85546875" style="52" customWidth="1"/>
    <col min="5384" max="5384" width="11.28515625" style="52" customWidth="1"/>
    <col min="5385" max="5385" width="10.42578125" style="52" bestFit="1" customWidth="1"/>
    <col min="5386" max="5386" width="14.5703125" style="52" customWidth="1"/>
    <col min="5387" max="5387" width="15.140625" style="52" customWidth="1"/>
    <col min="5388" max="5388" width="11.140625" style="52" customWidth="1"/>
    <col min="5389" max="5389" width="15" style="52" customWidth="1"/>
    <col min="5390" max="5390" width="14.7109375" style="52" customWidth="1"/>
    <col min="5391" max="5391" width="15.28515625" style="52" customWidth="1"/>
    <col min="5392" max="5392" width="3.7109375" style="52" customWidth="1"/>
    <col min="5393" max="5393" width="9.140625" style="52"/>
    <col min="5394" max="5394" width="13.5703125" style="52" bestFit="1" customWidth="1"/>
    <col min="5395" max="5395" width="9.140625" style="52"/>
    <col min="5396" max="5396" width="13.5703125" style="52" bestFit="1" customWidth="1"/>
    <col min="5397" max="5632" width="9.140625" style="52"/>
    <col min="5633" max="5633" width="3.85546875" style="52" customWidth="1"/>
    <col min="5634" max="5634" width="5.140625" style="52" customWidth="1"/>
    <col min="5635" max="5635" width="35.7109375" style="52" customWidth="1"/>
    <col min="5636" max="5636" width="15.28515625" style="52" customWidth="1"/>
    <col min="5637" max="5637" width="10.42578125" style="52" bestFit="1" customWidth="1"/>
    <col min="5638" max="5638" width="13.85546875" style="52" customWidth="1"/>
    <col min="5639" max="5639" width="15.85546875" style="52" customWidth="1"/>
    <col min="5640" max="5640" width="11.28515625" style="52" customWidth="1"/>
    <col min="5641" max="5641" width="10.42578125" style="52" bestFit="1" customWidth="1"/>
    <col min="5642" max="5642" width="14.5703125" style="52" customWidth="1"/>
    <col min="5643" max="5643" width="15.140625" style="52" customWidth="1"/>
    <col min="5644" max="5644" width="11.140625" style="52" customWidth="1"/>
    <col min="5645" max="5645" width="15" style="52" customWidth="1"/>
    <col min="5646" max="5646" width="14.7109375" style="52" customWidth="1"/>
    <col min="5647" max="5647" width="15.28515625" style="52" customWidth="1"/>
    <col min="5648" max="5648" width="3.7109375" style="52" customWidth="1"/>
    <col min="5649" max="5649" width="9.140625" style="52"/>
    <col min="5650" max="5650" width="13.5703125" style="52" bestFit="1" customWidth="1"/>
    <col min="5651" max="5651" width="9.140625" style="52"/>
    <col min="5652" max="5652" width="13.5703125" style="52" bestFit="1" customWidth="1"/>
    <col min="5653" max="5888" width="9.140625" style="52"/>
    <col min="5889" max="5889" width="3.85546875" style="52" customWidth="1"/>
    <col min="5890" max="5890" width="5.140625" style="52" customWidth="1"/>
    <col min="5891" max="5891" width="35.7109375" style="52" customWidth="1"/>
    <col min="5892" max="5892" width="15.28515625" style="52" customWidth="1"/>
    <col min="5893" max="5893" width="10.42578125" style="52" bestFit="1" customWidth="1"/>
    <col min="5894" max="5894" width="13.85546875" style="52" customWidth="1"/>
    <col min="5895" max="5895" width="15.85546875" style="52" customWidth="1"/>
    <col min="5896" max="5896" width="11.28515625" style="52" customWidth="1"/>
    <col min="5897" max="5897" width="10.42578125" style="52" bestFit="1" customWidth="1"/>
    <col min="5898" max="5898" width="14.5703125" style="52" customWidth="1"/>
    <col min="5899" max="5899" width="15.140625" style="52" customWidth="1"/>
    <col min="5900" max="5900" width="11.140625" style="52" customWidth="1"/>
    <col min="5901" max="5901" width="15" style="52" customWidth="1"/>
    <col min="5902" max="5902" width="14.7109375" style="52" customWidth="1"/>
    <col min="5903" max="5903" width="15.28515625" style="52" customWidth="1"/>
    <col min="5904" max="5904" width="3.7109375" style="52" customWidth="1"/>
    <col min="5905" max="5905" width="9.140625" style="52"/>
    <col min="5906" max="5906" width="13.5703125" style="52" bestFit="1" customWidth="1"/>
    <col min="5907" max="5907" width="9.140625" style="52"/>
    <col min="5908" max="5908" width="13.5703125" style="52" bestFit="1" customWidth="1"/>
    <col min="5909" max="6144" width="9.140625" style="52"/>
    <col min="6145" max="6145" width="3.85546875" style="52" customWidth="1"/>
    <col min="6146" max="6146" width="5.140625" style="52" customWidth="1"/>
    <col min="6147" max="6147" width="35.7109375" style="52" customWidth="1"/>
    <col min="6148" max="6148" width="15.28515625" style="52" customWidth="1"/>
    <col min="6149" max="6149" width="10.42578125" style="52" bestFit="1" customWidth="1"/>
    <col min="6150" max="6150" width="13.85546875" style="52" customWidth="1"/>
    <col min="6151" max="6151" width="15.85546875" style="52" customWidth="1"/>
    <col min="6152" max="6152" width="11.28515625" style="52" customWidth="1"/>
    <col min="6153" max="6153" width="10.42578125" style="52" bestFit="1" customWidth="1"/>
    <col min="6154" max="6154" width="14.5703125" style="52" customWidth="1"/>
    <col min="6155" max="6155" width="15.140625" style="52" customWidth="1"/>
    <col min="6156" max="6156" width="11.140625" style="52" customWidth="1"/>
    <col min="6157" max="6157" width="15" style="52" customWidth="1"/>
    <col min="6158" max="6158" width="14.7109375" style="52" customWidth="1"/>
    <col min="6159" max="6159" width="15.28515625" style="52" customWidth="1"/>
    <col min="6160" max="6160" width="3.7109375" style="52" customWidth="1"/>
    <col min="6161" max="6161" width="9.140625" style="52"/>
    <col min="6162" max="6162" width="13.5703125" style="52" bestFit="1" customWidth="1"/>
    <col min="6163" max="6163" width="9.140625" style="52"/>
    <col min="6164" max="6164" width="13.5703125" style="52" bestFit="1" customWidth="1"/>
    <col min="6165" max="6400" width="9.140625" style="52"/>
    <col min="6401" max="6401" width="3.85546875" style="52" customWidth="1"/>
    <col min="6402" max="6402" width="5.140625" style="52" customWidth="1"/>
    <col min="6403" max="6403" width="35.7109375" style="52" customWidth="1"/>
    <col min="6404" max="6404" width="15.28515625" style="52" customWidth="1"/>
    <col min="6405" max="6405" width="10.42578125" style="52" bestFit="1" customWidth="1"/>
    <col min="6406" max="6406" width="13.85546875" style="52" customWidth="1"/>
    <col min="6407" max="6407" width="15.85546875" style="52" customWidth="1"/>
    <col min="6408" max="6408" width="11.28515625" style="52" customWidth="1"/>
    <col min="6409" max="6409" width="10.42578125" style="52" bestFit="1" customWidth="1"/>
    <col min="6410" max="6410" width="14.5703125" style="52" customWidth="1"/>
    <col min="6411" max="6411" width="15.140625" style="52" customWidth="1"/>
    <col min="6412" max="6412" width="11.140625" style="52" customWidth="1"/>
    <col min="6413" max="6413" width="15" style="52" customWidth="1"/>
    <col min="6414" max="6414" width="14.7109375" style="52" customWidth="1"/>
    <col min="6415" max="6415" width="15.28515625" style="52" customWidth="1"/>
    <col min="6416" max="6416" width="3.7109375" style="52" customWidth="1"/>
    <col min="6417" max="6417" width="9.140625" style="52"/>
    <col min="6418" max="6418" width="13.5703125" style="52" bestFit="1" customWidth="1"/>
    <col min="6419" max="6419" width="9.140625" style="52"/>
    <col min="6420" max="6420" width="13.5703125" style="52" bestFit="1" customWidth="1"/>
    <col min="6421" max="6656" width="9.140625" style="52"/>
    <col min="6657" max="6657" width="3.85546875" style="52" customWidth="1"/>
    <col min="6658" max="6658" width="5.140625" style="52" customWidth="1"/>
    <col min="6659" max="6659" width="35.7109375" style="52" customWidth="1"/>
    <col min="6660" max="6660" width="15.28515625" style="52" customWidth="1"/>
    <col min="6661" max="6661" width="10.42578125" style="52" bestFit="1" customWidth="1"/>
    <col min="6662" max="6662" width="13.85546875" style="52" customWidth="1"/>
    <col min="6663" max="6663" width="15.85546875" style="52" customWidth="1"/>
    <col min="6664" max="6664" width="11.28515625" style="52" customWidth="1"/>
    <col min="6665" max="6665" width="10.42578125" style="52" bestFit="1" customWidth="1"/>
    <col min="6666" max="6666" width="14.5703125" style="52" customWidth="1"/>
    <col min="6667" max="6667" width="15.140625" style="52" customWidth="1"/>
    <col min="6668" max="6668" width="11.140625" style="52" customWidth="1"/>
    <col min="6669" max="6669" width="15" style="52" customWidth="1"/>
    <col min="6670" max="6670" width="14.7109375" style="52" customWidth="1"/>
    <col min="6671" max="6671" width="15.28515625" style="52" customWidth="1"/>
    <col min="6672" max="6672" width="3.7109375" style="52" customWidth="1"/>
    <col min="6673" max="6673" width="9.140625" style="52"/>
    <col min="6674" max="6674" width="13.5703125" style="52" bestFit="1" customWidth="1"/>
    <col min="6675" max="6675" width="9.140625" style="52"/>
    <col min="6676" max="6676" width="13.5703125" style="52" bestFit="1" customWidth="1"/>
    <col min="6677" max="6912" width="9.140625" style="52"/>
    <col min="6913" max="6913" width="3.85546875" style="52" customWidth="1"/>
    <col min="6914" max="6914" width="5.140625" style="52" customWidth="1"/>
    <col min="6915" max="6915" width="35.7109375" style="52" customWidth="1"/>
    <col min="6916" max="6916" width="15.28515625" style="52" customWidth="1"/>
    <col min="6917" max="6917" width="10.42578125" style="52" bestFit="1" customWidth="1"/>
    <col min="6918" max="6918" width="13.85546875" style="52" customWidth="1"/>
    <col min="6919" max="6919" width="15.85546875" style="52" customWidth="1"/>
    <col min="6920" max="6920" width="11.28515625" style="52" customWidth="1"/>
    <col min="6921" max="6921" width="10.42578125" style="52" bestFit="1" customWidth="1"/>
    <col min="6922" max="6922" width="14.5703125" style="52" customWidth="1"/>
    <col min="6923" max="6923" width="15.140625" style="52" customWidth="1"/>
    <col min="6924" max="6924" width="11.140625" style="52" customWidth="1"/>
    <col min="6925" max="6925" width="15" style="52" customWidth="1"/>
    <col min="6926" max="6926" width="14.7109375" style="52" customWidth="1"/>
    <col min="6927" max="6927" width="15.28515625" style="52" customWidth="1"/>
    <col min="6928" max="6928" width="3.7109375" style="52" customWidth="1"/>
    <col min="6929" max="6929" width="9.140625" style="52"/>
    <col min="6930" max="6930" width="13.5703125" style="52" bestFit="1" customWidth="1"/>
    <col min="6931" max="6931" width="9.140625" style="52"/>
    <col min="6932" max="6932" width="13.5703125" style="52" bestFit="1" customWidth="1"/>
    <col min="6933" max="7168" width="9.140625" style="52"/>
    <col min="7169" max="7169" width="3.85546875" style="52" customWidth="1"/>
    <col min="7170" max="7170" width="5.140625" style="52" customWidth="1"/>
    <col min="7171" max="7171" width="35.7109375" style="52" customWidth="1"/>
    <col min="7172" max="7172" width="15.28515625" style="52" customWidth="1"/>
    <col min="7173" max="7173" width="10.42578125" style="52" bestFit="1" customWidth="1"/>
    <col min="7174" max="7174" width="13.85546875" style="52" customWidth="1"/>
    <col min="7175" max="7175" width="15.85546875" style="52" customWidth="1"/>
    <col min="7176" max="7176" width="11.28515625" style="52" customWidth="1"/>
    <col min="7177" max="7177" width="10.42578125" style="52" bestFit="1" customWidth="1"/>
    <col min="7178" max="7178" width="14.5703125" style="52" customWidth="1"/>
    <col min="7179" max="7179" width="15.140625" style="52" customWidth="1"/>
    <col min="7180" max="7180" width="11.140625" style="52" customWidth="1"/>
    <col min="7181" max="7181" width="15" style="52" customWidth="1"/>
    <col min="7182" max="7182" width="14.7109375" style="52" customWidth="1"/>
    <col min="7183" max="7183" width="15.28515625" style="52" customWidth="1"/>
    <col min="7184" max="7184" width="3.7109375" style="52" customWidth="1"/>
    <col min="7185" max="7185" width="9.140625" style="52"/>
    <col min="7186" max="7186" width="13.5703125" style="52" bestFit="1" customWidth="1"/>
    <col min="7187" max="7187" width="9.140625" style="52"/>
    <col min="7188" max="7188" width="13.5703125" style="52" bestFit="1" customWidth="1"/>
    <col min="7189" max="7424" width="9.140625" style="52"/>
    <col min="7425" max="7425" width="3.85546875" style="52" customWidth="1"/>
    <col min="7426" max="7426" width="5.140625" style="52" customWidth="1"/>
    <col min="7427" max="7427" width="35.7109375" style="52" customWidth="1"/>
    <col min="7428" max="7428" width="15.28515625" style="52" customWidth="1"/>
    <col min="7429" max="7429" width="10.42578125" style="52" bestFit="1" customWidth="1"/>
    <col min="7430" max="7430" width="13.85546875" style="52" customWidth="1"/>
    <col min="7431" max="7431" width="15.85546875" style="52" customWidth="1"/>
    <col min="7432" max="7432" width="11.28515625" style="52" customWidth="1"/>
    <col min="7433" max="7433" width="10.42578125" style="52" bestFit="1" customWidth="1"/>
    <col min="7434" max="7434" width="14.5703125" style="52" customWidth="1"/>
    <col min="7435" max="7435" width="15.140625" style="52" customWidth="1"/>
    <col min="7436" max="7436" width="11.140625" style="52" customWidth="1"/>
    <col min="7437" max="7437" width="15" style="52" customWidth="1"/>
    <col min="7438" max="7438" width="14.7109375" style="52" customWidth="1"/>
    <col min="7439" max="7439" width="15.28515625" style="52" customWidth="1"/>
    <col min="7440" max="7440" width="3.7109375" style="52" customWidth="1"/>
    <col min="7441" max="7441" width="9.140625" style="52"/>
    <col min="7442" max="7442" width="13.5703125" style="52" bestFit="1" customWidth="1"/>
    <col min="7443" max="7443" width="9.140625" style="52"/>
    <col min="7444" max="7444" width="13.5703125" style="52" bestFit="1" customWidth="1"/>
    <col min="7445" max="7680" width="9.140625" style="52"/>
    <col min="7681" max="7681" width="3.85546875" style="52" customWidth="1"/>
    <col min="7682" max="7682" width="5.140625" style="52" customWidth="1"/>
    <col min="7683" max="7683" width="35.7109375" style="52" customWidth="1"/>
    <col min="7684" max="7684" width="15.28515625" style="52" customWidth="1"/>
    <col min="7685" max="7685" width="10.42578125" style="52" bestFit="1" customWidth="1"/>
    <col min="7686" max="7686" width="13.85546875" style="52" customWidth="1"/>
    <col min="7687" max="7687" width="15.85546875" style="52" customWidth="1"/>
    <col min="7688" max="7688" width="11.28515625" style="52" customWidth="1"/>
    <col min="7689" max="7689" width="10.42578125" style="52" bestFit="1" customWidth="1"/>
    <col min="7690" max="7690" width="14.5703125" style="52" customWidth="1"/>
    <col min="7691" max="7691" width="15.140625" style="52" customWidth="1"/>
    <col min="7692" max="7692" width="11.140625" style="52" customWidth="1"/>
    <col min="7693" max="7693" width="15" style="52" customWidth="1"/>
    <col min="7694" max="7694" width="14.7109375" style="52" customWidth="1"/>
    <col min="7695" max="7695" width="15.28515625" style="52" customWidth="1"/>
    <col min="7696" max="7696" width="3.7109375" style="52" customWidth="1"/>
    <col min="7697" max="7697" width="9.140625" style="52"/>
    <col min="7698" max="7698" width="13.5703125" style="52" bestFit="1" customWidth="1"/>
    <col min="7699" max="7699" width="9.140625" style="52"/>
    <col min="7700" max="7700" width="13.5703125" style="52" bestFit="1" customWidth="1"/>
    <col min="7701" max="7936" width="9.140625" style="52"/>
    <col min="7937" max="7937" width="3.85546875" style="52" customWidth="1"/>
    <col min="7938" max="7938" width="5.140625" style="52" customWidth="1"/>
    <col min="7939" max="7939" width="35.7109375" style="52" customWidth="1"/>
    <col min="7940" max="7940" width="15.28515625" style="52" customWidth="1"/>
    <col min="7941" max="7941" width="10.42578125" style="52" bestFit="1" customWidth="1"/>
    <col min="7942" max="7942" width="13.85546875" style="52" customWidth="1"/>
    <col min="7943" max="7943" width="15.85546875" style="52" customWidth="1"/>
    <col min="7944" max="7944" width="11.28515625" style="52" customWidth="1"/>
    <col min="7945" max="7945" width="10.42578125" style="52" bestFit="1" customWidth="1"/>
    <col min="7946" max="7946" width="14.5703125" style="52" customWidth="1"/>
    <col min="7947" max="7947" width="15.140625" style="52" customWidth="1"/>
    <col min="7948" max="7948" width="11.140625" style="52" customWidth="1"/>
    <col min="7949" max="7949" width="15" style="52" customWidth="1"/>
    <col min="7950" max="7950" width="14.7109375" style="52" customWidth="1"/>
    <col min="7951" max="7951" width="15.28515625" style="52" customWidth="1"/>
    <col min="7952" max="7952" width="3.7109375" style="52" customWidth="1"/>
    <col min="7953" max="7953" width="9.140625" style="52"/>
    <col min="7954" max="7954" width="13.5703125" style="52" bestFit="1" customWidth="1"/>
    <col min="7955" max="7955" width="9.140625" style="52"/>
    <col min="7956" max="7956" width="13.5703125" style="52" bestFit="1" customWidth="1"/>
    <col min="7957" max="8192" width="9.140625" style="52"/>
    <col min="8193" max="8193" width="3.85546875" style="52" customWidth="1"/>
    <col min="8194" max="8194" width="5.140625" style="52" customWidth="1"/>
    <col min="8195" max="8195" width="35.7109375" style="52" customWidth="1"/>
    <col min="8196" max="8196" width="15.28515625" style="52" customWidth="1"/>
    <col min="8197" max="8197" width="10.42578125" style="52" bestFit="1" customWidth="1"/>
    <col min="8198" max="8198" width="13.85546875" style="52" customWidth="1"/>
    <col min="8199" max="8199" width="15.85546875" style="52" customWidth="1"/>
    <col min="8200" max="8200" width="11.28515625" style="52" customWidth="1"/>
    <col min="8201" max="8201" width="10.42578125" style="52" bestFit="1" customWidth="1"/>
    <col min="8202" max="8202" width="14.5703125" style="52" customWidth="1"/>
    <col min="8203" max="8203" width="15.140625" style="52" customWidth="1"/>
    <col min="8204" max="8204" width="11.140625" style="52" customWidth="1"/>
    <col min="8205" max="8205" width="15" style="52" customWidth="1"/>
    <col min="8206" max="8206" width="14.7109375" style="52" customWidth="1"/>
    <col min="8207" max="8207" width="15.28515625" style="52" customWidth="1"/>
    <col min="8208" max="8208" width="3.7109375" style="52" customWidth="1"/>
    <col min="8209" max="8209" width="9.140625" style="52"/>
    <col min="8210" max="8210" width="13.5703125" style="52" bestFit="1" customWidth="1"/>
    <col min="8211" max="8211" width="9.140625" style="52"/>
    <col min="8212" max="8212" width="13.5703125" style="52" bestFit="1" customWidth="1"/>
    <col min="8213" max="8448" width="9.140625" style="52"/>
    <col min="8449" max="8449" width="3.85546875" style="52" customWidth="1"/>
    <col min="8450" max="8450" width="5.140625" style="52" customWidth="1"/>
    <col min="8451" max="8451" width="35.7109375" style="52" customWidth="1"/>
    <col min="8452" max="8452" width="15.28515625" style="52" customWidth="1"/>
    <col min="8453" max="8453" width="10.42578125" style="52" bestFit="1" customWidth="1"/>
    <col min="8454" max="8454" width="13.85546875" style="52" customWidth="1"/>
    <col min="8455" max="8455" width="15.85546875" style="52" customWidth="1"/>
    <col min="8456" max="8456" width="11.28515625" style="52" customWidth="1"/>
    <col min="8457" max="8457" width="10.42578125" style="52" bestFit="1" customWidth="1"/>
    <col min="8458" max="8458" width="14.5703125" style="52" customWidth="1"/>
    <col min="8459" max="8459" width="15.140625" style="52" customWidth="1"/>
    <col min="8460" max="8460" width="11.140625" style="52" customWidth="1"/>
    <col min="8461" max="8461" width="15" style="52" customWidth="1"/>
    <col min="8462" max="8462" width="14.7109375" style="52" customWidth="1"/>
    <col min="8463" max="8463" width="15.28515625" style="52" customWidth="1"/>
    <col min="8464" max="8464" width="3.7109375" style="52" customWidth="1"/>
    <col min="8465" max="8465" width="9.140625" style="52"/>
    <col min="8466" max="8466" width="13.5703125" style="52" bestFit="1" customWidth="1"/>
    <col min="8467" max="8467" width="9.140625" style="52"/>
    <col min="8468" max="8468" width="13.5703125" style="52" bestFit="1" customWidth="1"/>
    <col min="8469" max="8704" width="9.140625" style="52"/>
    <col min="8705" max="8705" width="3.85546875" style="52" customWidth="1"/>
    <col min="8706" max="8706" width="5.140625" style="52" customWidth="1"/>
    <col min="8707" max="8707" width="35.7109375" style="52" customWidth="1"/>
    <col min="8708" max="8708" width="15.28515625" style="52" customWidth="1"/>
    <col min="8709" max="8709" width="10.42578125" style="52" bestFit="1" customWidth="1"/>
    <col min="8710" max="8710" width="13.85546875" style="52" customWidth="1"/>
    <col min="8711" max="8711" width="15.85546875" style="52" customWidth="1"/>
    <col min="8712" max="8712" width="11.28515625" style="52" customWidth="1"/>
    <col min="8713" max="8713" width="10.42578125" style="52" bestFit="1" customWidth="1"/>
    <col min="8714" max="8714" width="14.5703125" style="52" customWidth="1"/>
    <col min="8715" max="8715" width="15.140625" style="52" customWidth="1"/>
    <col min="8716" max="8716" width="11.140625" style="52" customWidth="1"/>
    <col min="8717" max="8717" width="15" style="52" customWidth="1"/>
    <col min="8718" max="8718" width="14.7109375" style="52" customWidth="1"/>
    <col min="8719" max="8719" width="15.28515625" style="52" customWidth="1"/>
    <col min="8720" max="8720" width="3.7109375" style="52" customWidth="1"/>
    <col min="8721" max="8721" width="9.140625" style="52"/>
    <col min="8722" max="8722" width="13.5703125" style="52" bestFit="1" customWidth="1"/>
    <col min="8723" max="8723" width="9.140625" style="52"/>
    <col min="8724" max="8724" width="13.5703125" style="52" bestFit="1" customWidth="1"/>
    <col min="8725" max="8960" width="9.140625" style="52"/>
    <col min="8961" max="8961" width="3.85546875" style="52" customWidth="1"/>
    <col min="8962" max="8962" width="5.140625" style="52" customWidth="1"/>
    <col min="8963" max="8963" width="35.7109375" style="52" customWidth="1"/>
    <col min="8964" max="8964" width="15.28515625" style="52" customWidth="1"/>
    <col min="8965" max="8965" width="10.42578125" style="52" bestFit="1" customWidth="1"/>
    <col min="8966" max="8966" width="13.85546875" style="52" customWidth="1"/>
    <col min="8967" max="8967" width="15.85546875" style="52" customWidth="1"/>
    <col min="8968" max="8968" width="11.28515625" style="52" customWidth="1"/>
    <col min="8969" max="8969" width="10.42578125" style="52" bestFit="1" customWidth="1"/>
    <col min="8970" max="8970" width="14.5703125" style="52" customWidth="1"/>
    <col min="8971" max="8971" width="15.140625" style="52" customWidth="1"/>
    <col min="8972" max="8972" width="11.140625" style="52" customWidth="1"/>
    <col min="8973" max="8973" width="15" style="52" customWidth="1"/>
    <col min="8974" max="8974" width="14.7109375" style="52" customWidth="1"/>
    <col min="8975" max="8975" width="15.28515625" style="52" customWidth="1"/>
    <col min="8976" max="8976" width="3.7109375" style="52" customWidth="1"/>
    <col min="8977" max="8977" width="9.140625" style="52"/>
    <col min="8978" max="8978" width="13.5703125" style="52" bestFit="1" customWidth="1"/>
    <col min="8979" max="8979" width="9.140625" style="52"/>
    <col min="8980" max="8980" width="13.5703125" style="52" bestFit="1" customWidth="1"/>
    <col min="8981" max="9216" width="9.140625" style="52"/>
    <col min="9217" max="9217" width="3.85546875" style="52" customWidth="1"/>
    <col min="9218" max="9218" width="5.140625" style="52" customWidth="1"/>
    <col min="9219" max="9219" width="35.7109375" style="52" customWidth="1"/>
    <col min="9220" max="9220" width="15.28515625" style="52" customWidth="1"/>
    <col min="9221" max="9221" width="10.42578125" style="52" bestFit="1" customWidth="1"/>
    <col min="9222" max="9222" width="13.85546875" style="52" customWidth="1"/>
    <col min="9223" max="9223" width="15.85546875" style="52" customWidth="1"/>
    <col min="9224" max="9224" width="11.28515625" style="52" customWidth="1"/>
    <col min="9225" max="9225" width="10.42578125" style="52" bestFit="1" customWidth="1"/>
    <col min="9226" max="9226" width="14.5703125" style="52" customWidth="1"/>
    <col min="9227" max="9227" width="15.140625" style="52" customWidth="1"/>
    <col min="9228" max="9228" width="11.140625" style="52" customWidth="1"/>
    <col min="9229" max="9229" width="15" style="52" customWidth="1"/>
    <col min="9230" max="9230" width="14.7109375" style="52" customWidth="1"/>
    <col min="9231" max="9231" width="15.28515625" style="52" customWidth="1"/>
    <col min="9232" max="9232" width="3.7109375" style="52" customWidth="1"/>
    <col min="9233" max="9233" width="9.140625" style="52"/>
    <col min="9234" max="9234" width="13.5703125" style="52" bestFit="1" customWidth="1"/>
    <col min="9235" max="9235" width="9.140625" style="52"/>
    <col min="9236" max="9236" width="13.5703125" style="52" bestFit="1" customWidth="1"/>
    <col min="9237" max="9472" width="9.140625" style="52"/>
    <col min="9473" max="9473" width="3.85546875" style="52" customWidth="1"/>
    <col min="9474" max="9474" width="5.140625" style="52" customWidth="1"/>
    <col min="9475" max="9475" width="35.7109375" style="52" customWidth="1"/>
    <col min="9476" max="9476" width="15.28515625" style="52" customWidth="1"/>
    <col min="9477" max="9477" width="10.42578125" style="52" bestFit="1" customWidth="1"/>
    <col min="9478" max="9478" width="13.85546875" style="52" customWidth="1"/>
    <col min="9479" max="9479" width="15.85546875" style="52" customWidth="1"/>
    <col min="9480" max="9480" width="11.28515625" style="52" customWidth="1"/>
    <col min="9481" max="9481" width="10.42578125" style="52" bestFit="1" customWidth="1"/>
    <col min="9482" max="9482" width="14.5703125" style="52" customWidth="1"/>
    <col min="9483" max="9483" width="15.140625" style="52" customWidth="1"/>
    <col min="9484" max="9484" width="11.140625" style="52" customWidth="1"/>
    <col min="9485" max="9485" width="15" style="52" customWidth="1"/>
    <col min="9486" max="9486" width="14.7109375" style="52" customWidth="1"/>
    <col min="9487" max="9487" width="15.28515625" style="52" customWidth="1"/>
    <col min="9488" max="9488" width="3.7109375" style="52" customWidth="1"/>
    <col min="9489" max="9489" width="9.140625" style="52"/>
    <col min="9490" max="9490" width="13.5703125" style="52" bestFit="1" customWidth="1"/>
    <col min="9491" max="9491" width="9.140625" style="52"/>
    <col min="9492" max="9492" width="13.5703125" style="52" bestFit="1" customWidth="1"/>
    <col min="9493" max="9728" width="9.140625" style="52"/>
    <col min="9729" max="9729" width="3.85546875" style="52" customWidth="1"/>
    <col min="9730" max="9730" width="5.140625" style="52" customWidth="1"/>
    <col min="9731" max="9731" width="35.7109375" style="52" customWidth="1"/>
    <col min="9732" max="9732" width="15.28515625" style="52" customWidth="1"/>
    <col min="9733" max="9733" width="10.42578125" style="52" bestFit="1" customWidth="1"/>
    <col min="9734" max="9734" width="13.85546875" style="52" customWidth="1"/>
    <col min="9735" max="9735" width="15.85546875" style="52" customWidth="1"/>
    <col min="9736" max="9736" width="11.28515625" style="52" customWidth="1"/>
    <col min="9737" max="9737" width="10.42578125" style="52" bestFit="1" customWidth="1"/>
    <col min="9738" max="9738" width="14.5703125" style="52" customWidth="1"/>
    <col min="9739" max="9739" width="15.140625" style="52" customWidth="1"/>
    <col min="9740" max="9740" width="11.140625" style="52" customWidth="1"/>
    <col min="9741" max="9741" width="15" style="52" customWidth="1"/>
    <col min="9742" max="9742" width="14.7109375" style="52" customWidth="1"/>
    <col min="9743" max="9743" width="15.28515625" style="52" customWidth="1"/>
    <col min="9744" max="9744" width="3.7109375" style="52" customWidth="1"/>
    <col min="9745" max="9745" width="9.140625" style="52"/>
    <col min="9746" max="9746" width="13.5703125" style="52" bestFit="1" customWidth="1"/>
    <col min="9747" max="9747" width="9.140625" style="52"/>
    <col min="9748" max="9748" width="13.5703125" style="52" bestFit="1" customWidth="1"/>
    <col min="9749" max="9984" width="9.140625" style="52"/>
    <col min="9985" max="9985" width="3.85546875" style="52" customWidth="1"/>
    <col min="9986" max="9986" width="5.140625" style="52" customWidth="1"/>
    <col min="9987" max="9987" width="35.7109375" style="52" customWidth="1"/>
    <col min="9988" max="9988" width="15.28515625" style="52" customWidth="1"/>
    <col min="9989" max="9989" width="10.42578125" style="52" bestFit="1" customWidth="1"/>
    <col min="9990" max="9990" width="13.85546875" style="52" customWidth="1"/>
    <col min="9991" max="9991" width="15.85546875" style="52" customWidth="1"/>
    <col min="9992" max="9992" width="11.28515625" style="52" customWidth="1"/>
    <col min="9993" max="9993" width="10.42578125" style="52" bestFit="1" customWidth="1"/>
    <col min="9994" max="9994" width="14.5703125" style="52" customWidth="1"/>
    <col min="9995" max="9995" width="15.140625" style="52" customWidth="1"/>
    <col min="9996" max="9996" width="11.140625" style="52" customWidth="1"/>
    <col min="9997" max="9997" width="15" style="52" customWidth="1"/>
    <col min="9998" max="9998" width="14.7109375" style="52" customWidth="1"/>
    <col min="9999" max="9999" width="15.28515625" style="52" customWidth="1"/>
    <col min="10000" max="10000" width="3.7109375" style="52" customWidth="1"/>
    <col min="10001" max="10001" width="9.140625" style="52"/>
    <col min="10002" max="10002" width="13.5703125" style="52" bestFit="1" customWidth="1"/>
    <col min="10003" max="10003" width="9.140625" style="52"/>
    <col min="10004" max="10004" width="13.5703125" style="52" bestFit="1" customWidth="1"/>
    <col min="10005" max="10240" width="9.140625" style="52"/>
    <col min="10241" max="10241" width="3.85546875" style="52" customWidth="1"/>
    <col min="10242" max="10242" width="5.140625" style="52" customWidth="1"/>
    <col min="10243" max="10243" width="35.7109375" style="52" customWidth="1"/>
    <col min="10244" max="10244" width="15.28515625" style="52" customWidth="1"/>
    <col min="10245" max="10245" width="10.42578125" style="52" bestFit="1" customWidth="1"/>
    <col min="10246" max="10246" width="13.85546875" style="52" customWidth="1"/>
    <col min="10247" max="10247" width="15.85546875" style="52" customWidth="1"/>
    <col min="10248" max="10248" width="11.28515625" style="52" customWidth="1"/>
    <col min="10249" max="10249" width="10.42578125" style="52" bestFit="1" customWidth="1"/>
    <col min="10250" max="10250" width="14.5703125" style="52" customWidth="1"/>
    <col min="10251" max="10251" width="15.140625" style="52" customWidth="1"/>
    <col min="10252" max="10252" width="11.140625" style="52" customWidth="1"/>
    <col min="10253" max="10253" width="15" style="52" customWidth="1"/>
    <col min="10254" max="10254" width="14.7109375" style="52" customWidth="1"/>
    <col min="10255" max="10255" width="15.28515625" style="52" customWidth="1"/>
    <col min="10256" max="10256" width="3.7109375" style="52" customWidth="1"/>
    <col min="10257" max="10257" width="9.140625" style="52"/>
    <col min="10258" max="10258" width="13.5703125" style="52" bestFit="1" customWidth="1"/>
    <col min="10259" max="10259" width="9.140625" style="52"/>
    <col min="10260" max="10260" width="13.5703125" style="52" bestFit="1" customWidth="1"/>
    <col min="10261" max="10496" width="9.140625" style="52"/>
    <col min="10497" max="10497" width="3.85546875" style="52" customWidth="1"/>
    <col min="10498" max="10498" width="5.140625" style="52" customWidth="1"/>
    <col min="10499" max="10499" width="35.7109375" style="52" customWidth="1"/>
    <col min="10500" max="10500" width="15.28515625" style="52" customWidth="1"/>
    <col min="10501" max="10501" width="10.42578125" style="52" bestFit="1" customWidth="1"/>
    <col min="10502" max="10502" width="13.85546875" style="52" customWidth="1"/>
    <col min="10503" max="10503" width="15.85546875" style="52" customWidth="1"/>
    <col min="10504" max="10504" width="11.28515625" style="52" customWidth="1"/>
    <col min="10505" max="10505" width="10.42578125" style="52" bestFit="1" customWidth="1"/>
    <col min="10506" max="10506" width="14.5703125" style="52" customWidth="1"/>
    <col min="10507" max="10507" width="15.140625" style="52" customWidth="1"/>
    <col min="10508" max="10508" width="11.140625" style="52" customWidth="1"/>
    <col min="10509" max="10509" width="15" style="52" customWidth="1"/>
    <col min="10510" max="10510" width="14.7109375" style="52" customWidth="1"/>
    <col min="10511" max="10511" width="15.28515625" style="52" customWidth="1"/>
    <col min="10512" max="10512" width="3.7109375" style="52" customWidth="1"/>
    <col min="10513" max="10513" width="9.140625" style="52"/>
    <col min="10514" max="10514" width="13.5703125" style="52" bestFit="1" customWidth="1"/>
    <col min="10515" max="10515" width="9.140625" style="52"/>
    <col min="10516" max="10516" width="13.5703125" style="52" bestFit="1" customWidth="1"/>
    <col min="10517" max="10752" width="9.140625" style="52"/>
    <col min="10753" max="10753" width="3.85546875" style="52" customWidth="1"/>
    <col min="10754" max="10754" width="5.140625" style="52" customWidth="1"/>
    <col min="10755" max="10755" width="35.7109375" style="52" customWidth="1"/>
    <col min="10756" max="10756" width="15.28515625" style="52" customWidth="1"/>
    <col min="10757" max="10757" width="10.42578125" style="52" bestFit="1" customWidth="1"/>
    <col min="10758" max="10758" width="13.85546875" style="52" customWidth="1"/>
    <col min="10759" max="10759" width="15.85546875" style="52" customWidth="1"/>
    <col min="10760" max="10760" width="11.28515625" style="52" customWidth="1"/>
    <col min="10761" max="10761" width="10.42578125" style="52" bestFit="1" customWidth="1"/>
    <col min="10762" max="10762" width="14.5703125" style="52" customWidth="1"/>
    <col min="10763" max="10763" width="15.140625" style="52" customWidth="1"/>
    <col min="10764" max="10764" width="11.140625" style="52" customWidth="1"/>
    <col min="10765" max="10765" width="15" style="52" customWidth="1"/>
    <col min="10766" max="10766" width="14.7109375" style="52" customWidth="1"/>
    <col min="10767" max="10767" width="15.28515625" style="52" customWidth="1"/>
    <col min="10768" max="10768" width="3.7109375" style="52" customWidth="1"/>
    <col min="10769" max="10769" width="9.140625" style="52"/>
    <col min="10770" max="10770" width="13.5703125" style="52" bestFit="1" customWidth="1"/>
    <col min="10771" max="10771" width="9.140625" style="52"/>
    <col min="10772" max="10772" width="13.5703125" style="52" bestFit="1" customWidth="1"/>
    <col min="10773" max="11008" width="9.140625" style="52"/>
    <col min="11009" max="11009" width="3.85546875" style="52" customWidth="1"/>
    <col min="11010" max="11010" width="5.140625" style="52" customWidth="1"/>
    <col min="11011" max="11011" width="35.7109375" style="52" customWidth="1"/>
    <col min="11012" max="11012" width="15.28515625" style="52" customWidth="1"/>
    <col min="11013" max="11013" width="10.42578125" style="52" bestFit="1" customWidth="1"/>
    <col min="11014" max="11014" width="13.85546875" style="52" customWidth="1"/>
    <col min="11015" max="11015" width="15.85546875" style="52" customWidth="1"/>
    <col min="11016" max="11016" width="11.28515625" style="52" customWidth="1"/>
    <col min="11017" max="11017" width="10.42578125" style="52" bestFit="1" customWidth="1"/>
    <col min="11018" max="11018" width="14.5703125" style="52" customWidth="1"/>
    <col min="11019" max="11019" width="15.140625" style="52" customWidth="1"/>
    <col min="11020" max="11020" width="11.140625" style="52" customWidth="1"/>
    <col min="11021" max="11021" width="15" style="52" customWidth="1"/>
    <col min="11022" max="11022" width="14.7109375" style="52" customWidth="1"/>
    <col min="11023" max="11023" width="15.28515625" style="52" customWidth="1"/>
    <col min="11024" max="11024" width="3.7109375" style="52" customWidth="1"/>
    <col min="11025" max="11025" width="9.140625" style="52"/>
    <col min="11026" max="11026" width="13.5703125" style="52" bestFit="1" customWidth="1"/>
    <col min="11027" max="11027" width="9.140625" style="52"/>
    <col min="11028" max="11028" width="13.5703125" style="52" bestFit="1" customWidth="1"/>
    <col min="11029" max="11264" width="9.140625" style="52"/>
    <col min="11265" max="11265" width="3.85546875" style="52" customWidth="1"/>
    <col min="11266" max="11266" width="5.140625" style="52" customWidth="1"/>
    <col min="11267" max="11267" width="35.7109375" style="52" customWidth="1"/>
    <col min="11268" max="11268" width="15.28515625" style="52" customWidth="1"/>
    <col min="11269" max="11269" width="10.42578125" style="52" bestFit="1" customWidth="1"/>
    <col min="11270" max="11270" width="13.85546875" style="52" customWidth="1"/>
    <col min="11271" max="11271" width="15.85546875" style="52" customWidth="1"/>
    <col min="11272" max="11272" width="11.28515625" style="52" customWidth="1"/>
    <col min="11273" max="11273" width="10.42578125" style="52" bestFit="1" customWidth="1"/>
    <col min="11274" max="11274" width="14.5703125" style="52" customWidth="1"/>
    <col min="11275" max="11275" width="15.140625" style="52" customWidth="1"/>
    <col min="11276" max="11276" width="11.140625" style="52" customWidth="1"/>
    <col min="11277" max="11277" width="15" style="52" customWidth="1"/>
    <col min="11278" max="11278" width="14.7109375" style="52" customWidth="1"/>
    <col min="11279" max="11279" width="15.28515625" style="52" customWidth="1"/>
    <col min="11280" max="11280" width="3.7109375" style="52" customWidth="1"/>
    <col min="11281" max="11281" width="9.140625" style="52"/>
    <col min="11282" max="11282" width="13.5703125" style="52" bestFit="1" customWidth="1"/>
    <col min="11283" max="11283" width="9.140625" style="52"/>
    <col min="11284" max="11284" width="13.5703125" style="52" bestFit="1" customWidth="1"/>
    <col min="11285" max="11520" width="9.140625" style="52"/>
    <col min="11521" max="11521" width="3.85546875" style="52" customWidth="1"/>
    <col min="11522" max="11522" width="5.140625" style="52" customWidth="1"/>
    <col min="11523" max="11523" width="35.7109375" style="52" customWidth="1"/>
    <col min="11524" max="11524" width="15.28515625" style="52" customWidth="1"/>
    <col min="11525" max="11525" width="10.42578125" style="52" bestFit="1" customWidth="1"/>
    <col min="11526" max="11526" width="13.85546875" style="52" customWidth="1"/>
    <col min="11527" max="11527" width="15.85546875" style="52" customWidth="1"/>
    <col min="11528" max="11528" width="11.28515625" style="52" customWidth="1"/>
    <col min="11529" max="11529" width="10.42578125" style="52" bestFit="1" customWidth="1"/>
    <col min="11530" max="11530" width="14.5703125" style="52" customWidth="1"/>
    <col min="11531" max="11531" width="15.140625" style="52" customWidth="1"/>
    <col min="11532" max="11532" width="11.140625" style="52" customWidth="1"/>
    <col min="11533" max="11533" width="15" style="52" customWidth="1"/>
    <col min="11534" max="11534" width="14.7109375" style="52" customWidth="1"/>
    <col min="11535" max="11535" width="15.28515625" style="52" customWidth="1"/>
    <col min="11536" max="11536" width="3.7109375" style="52" customWidth="1"/>
    <col min="11537" max="11537" width="9.140625" style="52"/>
    <col min="11538" max="11538" width="13.5703125" style="52" bestFit="1" customWidth="1"/>
    <col min="11539" max="11539" width="9.140625" style="52"/>
    <col min="11540" max="11540" width="13.5703125" style="52" bestFit="1" customWidth="1"/>
    <col min="11541" max="11776" width="9.140625" style="52"/>
    <col min="11777" max="11777" width="3.85546875" style="52" customWidth="1"/>
    <col min="11778" max="11778" width="5.140625" style="52" customWidth="1"/>
    <col min="11779" max="11779" width="35.7109375" style="52" customWidth="1"/>
    <col min="11780" max="11780" width="15.28515625" style="52" customWidth="1"/>
    <col min="11781" max="11781" width="10.42578125" style="52" bestFit="1" customWidth="1"/>
    <col min="11782" max="11782" width="13.85546875" style="52" customWidth="1"/>
    <col min="11783" max="11783" width="15.85546875" style="52" customWidth="1"/>
    <col min="11784" max="11784" width="11.28515625" style="52" customWidth="1"/>
    <col min="11785" max="11785" width="10.42578125" style="52" bestFit="1" customWidth="1"/>
    <col min="11786" max="11786" width="14.5703125" style="52" customWidth="1"/>
    <col min="11787" max="11787" width="15.140625" style="52" customWidth="1"/>
    <col min="11788" max="11788" width="11.140625" style="52" customWidth="1"/>
    <col min="11789" max="11789" width="15" style="52" customWidth="1"/>
    <col min="11790" max="11790" width="14.7109375" style="52" customWidth="1"/>
    <col min="11791" max="11791" width="15.28515625" style="52" customWidth="1"/>
    <col min="11792" max="11792" width="3.7109375" style="52" customWidth="1"/>
    <col min="11793" max="11793" width="9.140625" style="52"/>
    <col min="11794" max="11794" width="13.5703125" style="52" bestFit="1" customWidth="1"/>
    <col min="11795" max="11795" width="9.140625" style="52"/>
    <col min="11796" max="11796" width="13.5703125" style="52" bestFit="1" customWidth="1"/>
    <col min="11797" max="12032" width="9.140625" style="52"/>
    <col min="12033" max="12033" width="3.85546875" style="52" customWidth="1"/>
    <col min="12034" max="12034" width="5.140625" style="52" customWidth="1"/>
    <col min="12035" max="12035" width="35.7109375" style="52" customWidth="1"/>
    <col min="12036" max="12036" width="15.28515625" style="52" customWidth="1"/>
    <col min="12037" max="12037" width="10.42578125" style="52" bestFit="1" customWidth="1"/>
    <col min="12038" max="12038" width="13.85546875" style="52" customWidth="1"/>
    <col min="12039" max="12039" width="15.85546875" style="52" customWidth="1"/>
    <col min="12040" max="12040" width="11.28515625" style="52" customWidth="1"/>
    <col min="12041" max="12041" width="10.42578125" style="52" bestFit="1" customWidth="1"/>
    <col min="12042" max="12042" width="14.5703125" style="52" customWidth="1"/>
    <col min="12043" max="12043" width="15.140625" style="52" customWidth="1"/>
    <col min="12044" max="12044" width="11.140625" style="52" customWidth="1"/>
    <col min="12045" max="12045" width="15" style="52" customWidth="1"/>
    <col min="12046" max="12046" width="14.7109375" style="52" customWidth="1"/>
    <col min="12047" max="12047" width="15.28515625" style="52" customWidth="1"/>
    <col min="12048" max="12048" width="3.7109375" style="52" customWidth="1"/>
    <col min="12049" max="12049" width="9.140625" style="52"/>
    <col min="12050" max="12050" width="13.5703125" style="52" bestFit="1" customWidth="1"/>
    <col min="12051" max="12051" width="9.140625" style="52"/>
    <col min="12052" max="12052" width="13.5703125" style="52" bestFit="1" customWidth="1"/>
    <col min="12053" max="12288" width="9.140625" style="52"/>
    <col min="12289" max="12289" width="3.85546875" style="52" customWidth="1"/>
    <col min="12290" max="12290" width="5.140625" style="52" customWidth="1"/>
    <col min="12291" max="12291" width="35.7109375" style="52" customWidth="1"/>
    <col min="12292" max="12292" width="15.28515625" style="52" customWidth="1"/>
    <col min="12293" max="12293" width="10.42578125" style="52" bestFit="1" customWidth="1"/>
    <col min="12294" max="12294" width="13.85546875" style="52" customWidth="1"/>
    <col min="12295" max="12295" width="15.85546875" style="52" customWidth="1"/>
    <col min="12296" max="12296" width="11.28515625" style="52" customWidth="1"/>
    <col min="12297" max="12297" width="10.42578125" style="52" bestFit="1" customWidth="1"/>
    <col min="12298" max="12298" width="14.5703125" style="52" customWidth="1"/>
    <col min="12299" max="12299" width="15.140625" style="52" customWidth="1"/>
    <col min="12300" max="12300" width="11.140625" style="52" customWidth="1"/>
    <col min="12301" max="12301" width="15" style="52" customWidth="1"/>
    <col min="12302" max="12302" width="14.7109375" style="52" customWidth="1"/>
    <col min="12303" max="12303" width="15.28515625" style="52" customWidth="1"/>
    <col min="12304" max="12304" width="3.7109375" style="52" customWidth="1"/>
    <col min="12305" max="12305" width="9.140625" style="52"/>
    <col min="12306" max="12306" width="13.5703125" style="52" bestFit="1" customWidth="1"/>
    <col min="12307" max="12307" width="9.140625" style="52"/>
    <col min="12308" max="12308" width="13.5703125" style="52" bestFit="1" customWidth="1"/>
    <col min="12309" max="12544" width="9.140625" style="52"/>
    <col min="12545" max="12545" width="3.85546875" style="52" customWidth="1"/>
    <col min="12546" max="12546" width="5.140625" style="52" customWidth="1"/>
    <col min="12547" max="12547" width="35.7109375" style="52" customWidth="1"/>
    <col min="12548" max="12548" width="15.28515625" style="52" customWidth="1"/>
    <col min="12549" max="12549" width="10.42578125" style="52" bestFit="1" customWidth="1"/>
    <col min="12550" max="12550" width="13.85546875" style="52" customWidth="1"/>
    <col min="12551" max="12551" width="15.85546875" style="52" customWidth="1"/>
    <col min="12552" max="12552" width="11.28515625" style="52" customWidth="1"/>
    <col min="12553" max="12553" width="10.42578125" style="52" bestFit="1" customWidth="1"/>
    <col min="12554" max="12554" width="14.5703125" style="52" customWidth="1"/>
    <col min="12555" max="12555" width="15.140625" style="52" customWidth="1"/>
    <col min="12556" max="12556" width="11.140625" style="52" customWidth="1"/>
    <col min="12557" max="12557" width="15" style="52" customWidth="1"/>
    <col min="12558" max="12558" width="14.7109375" style="52" customWidth="1"/>
    <col min="12559" max="12559" width="15.28515625" style="52" customWidth="1"/>
    <col min="12560" max="12560" width="3.7109375" style="52" customWidth="1"/>
    <col min="12561" max="12561" width="9.140625" style="52"/>
    <col min="12562" max="12562" width="13.5703125" style="52" bestFit="1" customWidth="1"/>
    <col min="12563" max="12563" width="9.140625" style="52"/>
    <col min="12564" max="12564" width="13.5703125" style="52" bestFit="1" customWidth="1"/>
    <col min="12565" max="12800" width="9.140625" style="52"/>
    <col min="12801" max="12801" width="3.85546875" style="52" customWidth="1"/>
    <col min="12802" max="12802" width="5.140625" style="52" customWidth="1"/>
    <col min="12803" max="12803" width="35.7109375" style="52" customWidth="1"/>
    <col min="12804" max="12804" width="15.28515625" style="52" customWidth="1"/>
    <col min="12805" max="12805" width="10.42578125" style="52" bestFit="1" customWidth="1"/>
    <col min="12806" max="12806" width="13.85546875" style="52" customWidth="1"/>
    <col min="12807" max="12807" width="15.85546875" style="52" customWidth="1"/>
    <col min="12808" max="12808" width="11.28515625" style="52" customWidth="1"/>
    <col min="12809" max="12809" width="10.42578125" style="52" bestFit="1" customWidth="1"/>
    <col min="12810" max="12810" width="14.5703125" style="52" customWidth="1"/>
    <col min="12811" max="12811" width="15.140625" style="52" customWidth="1"/>
    <col min="12812" max="12812" width="11.140625" style="52" customWidth="1"/>
    <col min="12813" max="12813" width="15" style="52" customWidth="1"/>
    <col min="12814" max="12814" width="14.7109375" style="52" customWidth="1"/>
    <col min="12815" max="12815" width="15.28515625" style="52" customWidth="1"/>
    <col min="12816" max="12816" width="3.7109375" style="52" customWidth="1"/>
    <col min="12817" max="12817" width="9.140625" style="52"/>
    <col min="12818" max="12818" width="13.5703125" style="52" bestFit="1" customWidth="1"/>
    <col min="12819" max="12819" width="9.140625" style="52"/>
    <col min="12820" max="12820" width="13.5703125" style="52" bestFit="1" customWidth="1"/>
    <col min="12821" max="13056" width="9.140625" style="52"/>
    <col min="13057" max="13057" width="3.85546875" style="52" customWidth="1"/>
    <col min="13058" max="13058" width="5.140625" style="52" customWidth="1"/>
    <col min="13059" max="13059" width="35.7109375" style="52" customWidth="1"/>
    <col min="13060" max="13060" width="15.28515625" style="52" customWidth="1"/>
    <col min="13061" max="13061" width="10.42578125" style="52" bestFit="1" customWidth="1"/>
    <col min="13062" max="13062" width="13.85546875" style="52" customWidth="1"/>
    <col min="13063" max="13063" width="15.85546875" style="52" customWidth="1"/>
    <col min="13064" max="13064" width="11.28515625" style="52" customWidth="1"/>
    <col min="13065" max="13065" width="10.42578125" style="52" bestFit="1" customWidth="1"/>
    <col min="13066" max="13066" width="14.5703125" style="52" customWidth="1"/>
    <col min="13067" max="13067" width="15.140625" style="52" customWidth="1"/>
    <col min="13068" max="13068" width="11.140625" style="52" customWidth="1"/>
    <col min="13069" max="13069" width="15" style="52" customWidth="1"/>
    <col min="13070" max="13070" width="14.7109375" style="52" customWidth="1"/>
    <col min="13071" max="13071" width="15.28515625" style="52" customWidth="1"/>
    <col min="13072" max="13072" width="3.7109375" style="52" customWidth="1"/>
    <col min="13073" max="13073" width="9.140625" style="52"/>
    <col min="13074" max="13074" width="13.5703125" style="52" bestFit="1" customWidth="1"/>
    <col min="13075" max="13075" width="9.140625" style="52"/>
    <col min="13076" max="13076" width="13.5703125" style="52" bestFit="1" customWidth="1"/>
    <col min="13077" max="13312" width="9.140625" style="52"/>
    <col min="13313" max="13313" width="3.85546875" style="52" customWidth="1"/>
    <col min="13314" max="13314" width="5.140625" style="52" customWidth="1"/>
    <col min="13315" max="13315" width="35.7109375" style="52" customWidth="1"/>
    <col min="13316" max="13316" width="15.28515625" style="52" customWidth="1"/>
    <col min="13317" max="13317" width="10.42578125" style="52" bestFit="1" customWidth="1"/>
    <col min="13318" max="13318" width="13.85546875" style="52" customWidth="1"/>
    <col min="13319" max="13319" width="15.85546875" style="52" customWidth="1"/>
    <col min="13320" max="13320" width="11.28515625" style="52" customWidth="1"/>
    <col min="13321" max="13321" width="10.42578125" style="52" bestFit="1" customWidth="1"/>
    <col min="13322" max="13322" width="14.5703125" style="52" customWidth="1"/>
    <col min="13323" max="13323" width="15.140625" style="52" customWidth="1"/>
    <col min="13324" max="13324" width="11.140625" style="52" customWidth="1"/>
    <col min="13325" max="13325" width="15" style="52" customWidth="1"/>
    <col min="13326" max="13326" width="14.7109375" style="52" customWidth="1"/>
    <col min="13327" max="13327" width="15.28515625" style="52" customWidth="1"/>
    <col min="13328" max="13328" width="3.7109375" style="52" customWidth="1"/>
    <col min="13329" max="13329" width="9.140625" style="52"/>
    <col min="13330" max="13330" width="13.5703125" style="52" bestFit="1" customWidth="1"/>
    <col min="13331" max="13331" width="9.140625" style="52"/>
    <col min="13332" max="13332" width="13.5703125" style="52" bestFit="1" customWidth="1"/>
    <col min="13333" max="13568" width="9.140625" style="52"/>
    <col min="13569" max="13569" width="3.85546875" style="52" customWidth="1"/>
    <col min="13570" max="13570" width="5.140625" style="52" customWidth="1"/>
    <col min="13571" max="13571" width="35.7109375" style="52" customWidth="1"/>
    <col min="13572" max="13572" width="15.28515625" style="52" customWidth="1"/>
    <col min="13573" max="13573" width="10.42578125" style="52" bestFit="1" customWidth="1"/>
    <col min="13574" max="13574" width="13.85546875" style="52" customWidth="1"/>
    <col min="13575" max="13575" width="15.85546875" style="52" customWidth="1"/>
    <col min="13576" max="13576" width="11.28515625" style="52" customWidth="1"/>
    <col min="13577" max="13577" width="10.42578125" style="52" bestFit="1" customWidth="1"/>
    <col min="13578" max="13578" width="14.5703125" style="52" customWidth="1"/>
    <col min="13579" max="13579" width="15.140625" style="52" customWidth="1"/>
    <col min="13580" max="13580" width="11.140625" style="52" customWidth="1"/>
    <col min="13581" max="13581" width="15" style="52" customWidth="1"/>
    <col min="13582" max="13582" width="14.7109375" style="52" customWidth="1"/>
    <col min="13583" max="13583" width="15.28515625" style="52" customWidth="1"/>
    <col min="13584" max="13584" width="3.7109375" style="52" customWidth="1"/>
    <col min="13585" max="13585" width="9.140625" style="52"/>
    <col min="13586" max="13586" width="13.5703125" style="52" bestFit="1" customWidth="1"/>
    <col min="13587" max="13587" width="9.140625" style="52"/>
    <col min="13588" max="13588" width="13.5703125" style="52" bestFit="1" customWidth="1"/>
    <col min="13589" max="13824" width="9.140625" style="52"/>
    <col min="13825" max="13825" width="3.85546875" style="52" customWidth="1"/>
    <col min="13826" max="13826" width="5.140625" style="52" customWidth="1"/>
    <col min="13827" max="13827" width="35.7109375" style="52" customWidth="1"/>
    <col min="13828" max="13828" width="15.28515625" style="52" customWidth="1"/>
    <col min="13829" max="13829" width="10.42578125" style="52" bestFit="1" customWidth="1"/>
    <col min="13830" max="13830" width="13.85546875" style="52" customWidth="1"/>
    <col min="13831" max="13831" width="15.85546875" style="52" customWidth="1"/>
    <col min="13832" max="13832" width="11.28515625" style="52" customWidth="1"/>
    <col min="13833" max="13833" width="10.42578125" style="52" bestFit="1" customWidth="1"/>
    <col min="13834" max="13834" width="14.5703125" style="52" customWidth="1"/>
    <col min="13835" max="13835" width="15.140625" style="52" customWidth="1"/>
    <col min="13836" max="13836" width="11.140625" style="52" customWidth="1"/>
    <col min="13837" max="13837" width="15" style="52" customWidth="1"/>
    <col min="13838" max="13838" width="14.7109375" style="52" customWidth="1"/>
    <col min="13839" max="13839" width="15.28515625" style="52" customWidth="1"/>
    <col min="13840" max="13840" width="3.7109375" style="52" customWidth="1"/>
    <col min="13841" max="13841" width="9.140625" style="52"/>
    <col min="13842" max="13842" width="13.5703125" style="52" bestFit="1" customWidth="1"/>
    <col min="13843" max="13843" width="9.140625" style="52"/>
    <col min="13844" max="13844" width="13.5703125" style="52" bestFit="1" customWidth="1"/>
    <col min="13845" max="14080" width="9.140625" style="52"/>
    <col min="14081" max="14081" width="3.85546875" style="52" customWidth="1"/>
    <col min="14082" max="14082" width="5.140625" style="52" customWidth="1"/>
    <col min="14083" max="14083" width="35.7109375" style="52" customWidth="1"/>
    <col min="14084" max="14084" width="15.28515625" style="52" customWidth="1"/>
    <col min="14085" max="14085" width="10.42578125" style="52" bestFit="1" customWidth="1"/>
    <col min="14086" max="14086" width="13.85546875" style="52" customWidth="1"/>
    <col min="14087" max="14087" width="15.85546875" style="52" customWidth="1"/>
    <col min="14088" max="14088" width="11.28515625" style="52" customWidth="1"/>
    <col min="14089" max="14089" width="10.42578125" style="52" bestFit="1" customWidth="1"/>
    <col min="14090" max="14090" width="14.5703125" style="52" customWidth="1"/>
    <col min="14091" max="14091" width="15.140625" style="52" customWidth="1"/>
    <col min="14092" max="14092" width="11.140625" style="52" customWidth="1"/>
    <col min="14093" max="14093" width="15" style="52" customWidth="1"/>
    <col min="14094" max="14094" width="14.7109375" style="52" customWidth="1"/>
    <col min="14095" max="14095" width="15.28515625" style="52" customWidth="1"/>
    <col min="14096" max="14096" width="3.7109375" style="52" customWidth="1"/>
    <col min="14097" max="14097" width="9.140625" style="52"/>
    <col min="14098" max="14098" width="13.5703125" style="52" bestFit="1" customWidth="1"/>
    <col min="14099" max="14099" width="9.140625" style="52"/>
    <col min="14100" max="14100" width="13.5703125" style="52" bestFit="1" customWidth="1"/>
    <col min="14101" max="14336" width="9.140625" style="52"/>
    <col min="14337" max="14337" width="3.85546875" style="52" customWidth="1"/>
    <col min="14338" max="14338" width="5.140625" style="52" customWidth="1"/>
    <col min="14339" max="14339" width="35.7109375" style="52" customWidth="1"/>
    <col min="14340" max="14340" width="15.28515625" style="52" customWidth="1"/>
    <col min="14341" max="14341" width="10.42578125" style="52" bestFit="1" customWidth="1"/>
    <col min="14342" max="14342" width="13.85546875" style="52" customWidth="1"/>
    <col min="14343" max="14343" width="15.85546875" style="52" customWidth="1"/>
    <col min="14344" max="14344" width="11.28515625" style="52" customWidth="1"/>
    <col min="14345" max="14345" width="10.42578125" style="52" bestFit="1" customWidth="1"/>
    <col min="14346" max="14346" width="14.5703125" style="52" customWidth="1"/>
    <col min="14347" max="14347" width="15.140625" style="52" customWidth="1"/>
    <col min="14348" max="14348" width="11.140625" style="52" customWidth="1"/>
    <col min="14349" max="14349" width="15" style="52" customWidth="1"/>
    <col min="14350" max="14350" width="14.7109375" style="52" customWidth="1"/>
    <col min="14351" max="14351" width="15.28515625" style="52" customWidth="1"/>
    <col min="14352" max="14352" width="3.7109375" style="52" customWidth="1"/>
    <col min="14353" max="14353" width="9.140625" style="52"/>
    <col min="14354" max="14354" width="13.5703125" style="52" bestFit="1" customWidth="1"/>
    <col min="14355" max="14355" width="9.140625" style="52"/>
    <col min="14356" max="14356" width="13.5703125" style="52" bestFit="1" customWidth="1"/>
    <col min="14357" max="14592" width="9.140625" style="52"/>
    <col min="14593" max="14593" width="3.85546875" style="52" customWidth="1"/>
    <col min="14594" max="14594" width="5.140625" style="52" customWidth="1"/>
    <col min="14595" max="14595" width="35.7109375" style="52" customWidth="1"/>
    <col min="14596" max="14596" width="15.28515625" style="52" customWidth="1"/>
    <col min="14597" max="14597" width="10.42578125" style="52" bestFit="1" customWidth="1"/>
    <col min="14598" max="14598" width="13.85546875" style="52" customWidth="1"/>
    <col min="14599" max="14599" width="15.85546875" style="52" customWidth="1"/>
    <col min="14600" max="14600" width="11.28515625" style="52" customWidth="1"/>
    <col min="14601" max="14601" width="10.42578125" style="52" bestFit="1" customWidth="1"/>
    <col min="14602" max="14602" width="14.5703125" style="52" customWidth="1"/>
    <col min="14603" max="14603" width="15.140625" style="52" customWidth="1"/>
    <col min="14604" max="14604" width="11.140625" style="52" customWidth="1"/>
    <col min="14605" max="14605" width="15" style="52" customWidth="1"/>
    <col min="14606" max="14606" width="14.7109375" style="52" customWidth="1"/>
    <col min="14607" max="14607" width="15.28515625" style="52" customWidth="1"/>
    <col min="14608" max="14608" width="3.7109375" style="52" customWidth="1"/>
    <col min="14609" max="14609" width="9.140625" style="52"/>
    <col min="14610" max="14610" width="13.5703125" style="52" bestFit="1" customWidth="1"/>
    <col min="14611" max="14611" width="9.140625" style="52"/>
    <col min="14612" max="14612" width="13.5703125" style="52" bestFit="1" customWidth="1"/>
    <col min="14613" max="14848" width="9.140625" style="52"/>
    <col min="14849" max="14849" width="3.85546875" style="52" customWidth="1"/>
    <col min="14850" max="14850" width="5.140625" style="52" customWidth="1"/>
    <col min="14851" max="14851" width="35.7109375" style="52" customWidth="1"/>
    <col min="14852" max="14852" width="15.28515625" style="52" customWidth="1"/>
    <col min="14853" max="14853" width="10.42578125" style="52" bestFit="1" customWidth="1"/>
    <col min="14854" max="14854" width="13.85546875" style="52" customWidth="1"/>
    <col min="14855" max="14855" width="15.85546875" style="52" customWidth="1"/>
    <col min="14856" max="14856" width="11.28515625" style="52" customWidth="1"/>
    <col min="14857" max="14857" width="10.42578125" style="52" bestFit="1" customWidth="1"/>
    <col min="14858" max="14858" width="14.5703125" style="52" customWidth="1"/>
    <col min="14859" max="14859" width="15.140625" style="52" customWidth="1"/>
    <col min="14860" max="14860" width="11.140625" style="52" customWidth="1"/>
    <col min="14861" max="14861" width="15" style="52" customWidth="1"/>
    <col min="14862" max="14862" width="14.7109375" style="52" customWidth="1"/>
    <col min="14863" max="14863" width="15.28515625" style="52" customWidth="1"/>
    <col min="14864" max="14864" width="3.7109375" style="52" customWidth="1"/>
    <col min="14865" max="14865" width="9.140625" style="52"/>
    <col min="14866" max="14866" width="13.5703125" style="52" bestFit="1" customWidth="1"/>
    <col min="14867" max="14867" width="9.140625" style="52"/>
    <col min="14868" max="14868" width="13.5703125" style="52" bestFit="1" customWidth="1"/>
    <col min="14869" max="15104" width="9.140625" style="52"/>
    <col min="15105" max="15105" width="3.85546875" style="52" customWidth="1"/>
    <col min="15106" max="15106" width="5.140625" style="52" customWidth="1"/>
    <col min="15107" max="15107" width="35.7109375" style="52" customWidth="1"/>
    <col min="15108" max="15108" width="15.28515625" style="52" customWidth="1"/>
    <col min="15109" max="15109" width="10.42578125" style="52" bestFit="1" customWidth="1"/>
    <col min="15110" max="15110" width="13.85546875" style="52" customWidth="1"/>
    <col min="15111" max="15111" width="15.85546875" style="52" customWidth="1"/>
    <col min="15112" max="15112" width="11.28515625" style="52" customWidth="1"/>
    <col min="15113" max="15113" width="10.42578125" style="52" bestFit="1" customWidth="1"/>
    <col min="15114" max="15114" width="14.5703125" style="52" customWidth="1"/>
    <col min="15115" max="15115" width="15.140625" style="52" customWidth="1"/>
    <col min="15116" max="15116" width="11.140625" style="52" customWidth="1"/>
    <col min="15117" max="15117" width="15" style="52" customWidth="1"/>
    <col min="15118" max="15118" width="14.7109375" style="52" customWidth="1"/>
    <col min="15119" max="15119" width="15.28515625" style="52" customWidth="1"/>
    <col min="15120" max="15120" width="3.7109375" style="52" customWidth="1"/>
    <col min="15121" max="15121" width="9.140625" style="52"/>
    <col min="15122" max="15122" width="13.5703125" style="52" bestFit="1" customWidth="1"/>
    <col min="15123" max="15123" width="9.140625" style="52"/>
    <col min="15124" max="15124" width="13.5703125" style="52" bestFit="1" customWidth="1"/>
    <col min="15125" max="15360" width="9.140625" style="52"/>
    <col min="15361" max="15361" width="3.85546875" style="52" customWidth="1"/>
    <col min="15362" max="15362" width="5.140625" style="52" customWidth="1"/>
    <col min="15363" max="15363" width="35.7109375" style="52" customWidth="1"/>
    <col min="15364" max="15364" width="15.28515625" style="52" customWidth="1"/>
    <col min="15365" max="15365" width="10.42578125" style="52" bestFit="1" customWidth="1"/>
    <col min="15366" max="15366" width="13.85546875" style="52" customWidth="1"/>
    <col min="15367" max="15367" width="15.85546875" style="52" customWidth="1"/>
    <col min="15368" max="15368" width="11.28515625" style="52" customWidth="1"/>
    <col min="15369" max="15369" width="10.42578125" style="52" bestFit="1" customWidth="1"/>
    <col min="15370" max="15370" width="14.5703125" style="52" customWidth="1"/>
    <col min="15371" max="15371" width="15.140625" style="52" customWidth="1"/>
    <col min="15372" max="15372" width="11.140625" style="52" customWidth="1"/>
    <col min="15373" max="15373" width="15" style="52" customWidth="1"/>
    <col min="15374" max="15374" width="14.7109375" style="52" customWidth="1"/>
    <col min="15375" max="15375" width="15.28515625" style="52" customWidth="1"/>
    <col min="15376" max="15376" width="3.7109375" style="52" customWidth="1"/>
    <col min="15377" max="15377" width="9.140625" style="52"/>
    <col min="15378" max="15378" width="13.5703125" style="52" bestFit="1" customWidth="1"/>
    <col min="15379" max="15379" width="9.140625" style="52"/>
    <col min="15380" max="15380" width="13.5703125" style="52" bestFit="1" customWidth="1"/>
    <col min="15381" max="15616" width="9.140625" style="52"/>
    <col min="15617" max="15617" width="3.85546875" style="52" customWidth="1"/>
    <col min="15618" max="15618" width="5.140625" style="52" customWidth="1"/>
    <col min="15619" max="15619" width="35.7109375" style="52" customWidth="1"/>
    <col min="15620" max="15620" width="15.28515625" style="52" customWidth="1"/>
    <col min="15621" max="15621" width="10.42578125" style="52" bestFit="1" customWidth="1"/>
    <col min="15622" max="15622" width="13.85546875" style="52" customWidth="1"/>
    <col min="15623" max="15623" width="15.85546875" style="52" customWidth="1"/>
    <col min="15624" max="15624" width="11.28515625" style="52" customWidth="1"/>
    <col min="15625" max="15625" width="10.42578125" style="52" bestFit="1" customWidth="1"/>
    <col min="15626" max="15626" width="14.5703125" style="52" customWidth="1"/>
    <col min="15627" max="15627" width="15.140625" style="52" customWidth="1"/>
    <col min="15628" max="15628" width="11.140625" style="52" customWidth="1"/>
    <col min="15629" max="15629" width="15" style="52" customWidth="1"/>
    <col min="15630" max="15630" width="14.7109375" style="52" customWidth="1"/>
    <col min="15631" max="15631" width="15.28515625" style="52" customWidth="1"/>
    <col min="15632" max="15632" width="3.7109375" style="52" customWidth="1"/>
    <col min="15633" max="15633" width="9.140625" style="52"/>
    <col min="15634" max="15634" width="13.5703125" style="52" bestFit="1" customWidth="1"/>
    <col min="15635" max="15635" width="9.140625" style="52"/>
    <col min="15636" max="15636" width="13.5703125" style="52" bestFit="1" customWidth="1"/>
    <col min="15637" max="15872" width="9.140625" style="52"/>
    <col min="15873" max="15873" width="3.85546875" style="52" customWidth="1"/>
    <col min="15874" max="15874" width="5.140625" style="52" customWidth="1"/>
    <col min="15875" max="15875" width="35.7109375" style="52" customWidth="1"/>
    <col min="15876" max="15876" width="15.28515625" style="52" customWidth="1"/>
    <col min="15877" max="15877" width="10.42578125" style="52" bestFit="1" customWidth="1"/>
    <col min="15878" max="15878" width="13.85546875" style="52" customWidth="1"/>
    <col min="15879" max="15879" width="15.85546875" style="52" customWidth="1"/>
    <col min="15880" max="15880" width="11.28515625" style="52" customWidth="1"/>
    <col min="15881" max="15881" width="10.42578125" style="52" bestFit="1" customWidth="1"/>
    <col min="15882" max="15882" width="14.5703125" style="52" customWidth="1"/>
    <col min="15883" max="15883" width="15.140625" style="52" customWidth="1"/>
    <col min="15884" max="15884" width="11.140625" style="52" customWidth="1"/>
    <col min="15885" max="15885" width="15" style="52" customWidth="1"/>
    <col min="15886" max="15886" width="14.7109375" style="52" customWidth="1"/>
    <col min="15887" max="15887" width="15.28515625" style="52" customWidth="1"/>
    <col min="15888" max="15888" width="3.7109375" style="52" customWidth="1"/>
    <col min="15889" max="15889" width="9.140625" style="52"/>
    <col min="15890" max="15890" width="13.5703125" style="52" bestFit="1" customWidth="1"/>
    <col min="15891" max="15891" width="9.140625" style="52"/>
    <col min="15892" max="15892" width="13.5703125" style="52" bestFit="1" customWidth="1"/>
    <col min="15893" max="16128" width="9.140625" style="52"/>
    <col min="16129" max="16129" width="3.85546875" style="52" customWidth="1"/>
    <col min="16130" max="16130" width="5.140625" style="52" customWidth="1"/>
    <col min="16131" max="16131" width="35.7109375" style="52" customWidth="1"/>
    <col min="16132" max="16132" width="15.28515625" style="52" customWidth="1"/>
    <col min="16133" max="16133" width="10.42578125" style="52" bestFit="1" customWidth="1"/>
    <col min="16134" max="16134" width="13.85546875" style="52" customWidth="1"/>
    <col min="16135" max="16135" width="15.85546875" style="52" customWidth="1"/>
    <col min="16136" max="16136" width="11.28515625" style="52" customWidth="1"/>
    <col min="16137" max="16137" width="10.42578125" style="52" bestFit="1" customWidth="1"/>
    <col min="16138" max="16138" width="14.5703125" style="52" customWidth="1"/>
    <col min="16139" max="16139" width="15.140625" style="52" customWidth="1"/>
    <col min="16140" max="16140" width="11.140625" style="52" customWidth="1"/>
    <col min="16141" max="16141" width="15" style="52" customWidth="1"/>
    <col min="16142" max="16142" width="14.7109375" style="52" customWidth="1"/>
    <col min="16143" max="16143" width="15.28515625" style="52" customWidth="1"/>
    <col min="16144" max="16144" width="3.7109375" style="52" customWidth="1"/>
    <col min="16145" max="16145" width="9.140625" style="52"/>
    <col min="16146" max="16146" width="13.5703125" style="52" bestFit="1" customWidth="1"/>
    <col min="16147" max="16147" width="9.140625" style="52"/>
    <col min="16148" max="16148" width="13.5703125" style="52" bestFit="1" customWidth="1"/>
    <col min="16149" max="16384" width="9.140625" style="52"/>
  </cols>
  <sheetData>
    <row r="2" spans="2:20" x14ac:dyDescent="0.25">
      <c r="B2" s="400" t="s">
        <v>432</v>
      </c>
      <c r="C2" s="400"/>
      <c r="D2" s="400"/>
      <c r="M2" s="372"/>
      <c r="N2" s="372"/>
      <c r="O2" s="372"/>
    </row>
    <row r="3" spans="2:20" x14ac:dyDescent="0.25">
      <c r="B3" s="400"/>
      <c r="C3" s="400"/>
      <c r="D3" s="400"/>
      <c r="M3" s="372"/>
      <c r="N3" s="372"/>
      <c r="O3" s="372"/>
    </row>
    <row r="4" spans="2:20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26.25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19.149999999999999" customHeight="1" thickBot="1" x14ac:dyDescent="0.3">
      <c r="B8" s="140" t="s">
        <v>14</v>
      </c>
      <c r="C8" s="141" t="s">
        <v>54</v>
      </c>
      <c r="D8" s="170">
        <v>55852799.57</v>
      </c>
      <c r="E8" s="170">
        <v>0</v>
      </c>
      <c r="F8" s="170">
        <v>316514.94</v>
      </c>
      <c r="G8" s="170">
        <v>13558776.390000001</v>
      </c>
      <c r="H8" s="170">
        <v>0</v>
      </c>
      <c r="I8" s="170">
        <v>0</v>
      </c>
      <c r="J8" s="170">
        <v>177015.94</v>
      </c>
      <c r="K8" s="170">
        <v>0</v>
      </c>
      <c r="L8" s="170">
        <v>0</v>
      </c>
      <c r="M8" s="171">
        <v>69551074.959999993</v>
      </c>
      <c r="N8" s="170">
        <v>24516869.719999999</v>
      </c>
      <c r="O8" s="172">
        <v>45034205.240000002</v>
      </c>
      <c r="R8" s="61"/>
      <c r="T8" s="61"/>
    </row>
    <row r="9" spans="2:20" ht="20.45" customHeight="1" thickBot="1" x14ac:dyDescent="0.3">
      <c r="B9" s="140" t="s">
        <v>55</v>
      </c>
      <c r="C9" s="141" t="s">
        <v>56</v>
      </c>
      <c r="D9" s="170">
        <v>6985326.7699999996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1">
        <v>6985326.7699999996</v>
      </c>
      <c r="N9" s="170">
        <v>0</v>
      </c>
      <c r="O9" s="172">
        <v>6985326.7699999996</v>
      </c>
      <c r="R9" s="61"/>
      <c r="T9" s="61"/>
    </row>
    <row r="10" spans="2:20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T10" s="61"/>
    </row>
    <row r="11" spans="2:20" ht="30.75" thickBot="1" x14ac:dyDescent="0.3">
      <c r="B11" s="140" t="s">
        <v>59</v>
      </c>
      <c r="C11" s="141" t="s">
        <v>60</v>
      </c>
      <c r="D11" s="170">
        <v>20076519.079999998</v>
      </c>
      <c r="E11" s="170">
        <v>0</v>
      </c>
      <c r="F11" s="170">
        <v>0</v>
      </c>
      <c r="G11" s="170">
        <v>73185</v>
      </c>
      <c r="H11" s="170">
        <v>0</v>
      </c>
      <c r="I11" s="170">
        <v>0</v>
      </c>
      <c r="J11" s="170">
        <v>0</v>
      </c>
      <c r="K11" s="170">
        <v>0</v>
      </c>
      <c r="L11" s="170">
        <v>0</v>
      </c>
      <c r="M11" s="171">
        <v>20149704.079999998</v>
      </c>
      <c r="N11" s="170">
        <v>3954493.98</v>
      </c>
      <c r="O11" s="172">
        <v>16195210.1</v>
      </c>
      <c r="R11" s="61"/>
      <c r="T11" s="61"/>
    </row>
    <row r="12" spans="2:20" ht="24.6" customHeight="1" thickBot="1" x14ac:dyDescent="0.3">
      <c r="B12" s="140" t="s">
        <v>61</v>
      </c>
      <c r="C12" s="141" t="s">
        <v>62</v>
      </c>
      <c r="D12" s="170">
        <v>23081319.190000001</v>
      </c>
      <c r="E12" s="170">
        <v>0</v>
      </c>
      <c r="F12" s="170">
        <v>198713.13</v>
      </c>
      <c r="G12" s="170">
        <v>13441321.390000001</v>
      </c>
      <c r="H12" s="170">
        <v>0</v>
      </c>
      <c r="I12" s="170">
        <v>0</v>
      </c>
      <c r="J12" s="170">
        <v>88000.88</v>
      </c>
      <c r="K12" s="170">
        <v>0</v>
      </c>
      <c r="L12" s="170">
        <v>0</v>
      </c>
      <c r="M12" s="171">
        <v>36633352.829999998</v>
      </c>
      <c r="N12" s="170">
        <v>15325066.23</v>
      </c>
      <c r="O12" s="172">
        <v>21308286.600000001</v>
      </c>
      <c r="R12" s="61"/>
      <c r="T12" s="61"/>
    </row>
    <row r="13" spans="2:20" ht="24.6" customHeight="1" thickBot="1" x14ac:dyDescent="0.3">
      <c r="B13" s="140" t="s">
        <v>63</v>
      </c>
      <c r="C13" s="141" t="s">
        <v>64</v>
      </c>
      <c r="D13" s="170">
        <v>3365984.63</v>
      </c>
      <c r="E13" s="170">
        <v>0</v>
      </c>
      <c r="F13" s="170">
        <v>0</v>
      </c>
      <c r="G13" s="170">
        <v>44270</v>
      </c>
      <c r="H13" s="170">
        <v>0</v>
      </c>
      <c r="I13" s="170">
        <v>0</v>
      </c>
      <c r="J13" s="170">
        <v>42456.38</v>
      </c>
      <c r="K13" s="170">
        <v>0</v>
      </c>
      <c r="L13" s="170">
        <v>0</v>
      </c>
      <c r="M13" s="171">
        <v>3367798.25</v>
      </c>
      <c r="N13" s="170">
        <v>2901136.37</v>
      </c>
      <c r="O13" s="172">
        <v>466661.88</v>
      </c>
      <c r="R13" s="61"/>
      <c r="T13" s="61"/>
    </row>
    <row r="14" spans="2:20" ht="24.6" customHeight="1" thickBot="1" x14ac:dyDescent="0.3">
      <c r="B14" s="140" t="s">
        <v>65</v>
      </c>
      <c r="C14" s="141" t="s">
        <v>66</v>
      </c>
      <c r="D14" s="170">
        <v>2343649.9</v>
      </c>
      <c r="E14" s="170">
        <v>0</v>
      </c>
      <c r="F14" s="170">
        <v>117801.81</v>
      </c>
      <c r="G14" s="170">
        <v>0</v>
      </c>
      <c r="H14" s="170">
        <v>0</v>
      </c>
      <c r="I14" s="170">
        <v>0</v>
      </c>
      <c r="J14" s="170">
        <v>46558.68</v>
      </c>
      <c r="K14" s="170">
        <v>0</v>
      </c>
      <c r="L14" s="170">
        <v>0</v>
      </c>
      <c r="M14" s="171">
        <v>2414893.0299999998</v>
      </c>
      <c r="N14" s="170">
        <v>2336173.14</v>
      </c>
      <c r="O14" s="172">
        <v>78719.89</v>
      </c>
      <c r="R14" s="61"/>
      <c r="T14" s="61"/>
    </row>
    <row r="15" spans="2:20" ht="22.15" customHeight="1" thickBot="1" x14ac:dyDescent="0.3">
      <c r="B15" s="143" t="s">
        <v>19</v>
      </c>
      <c r="C15" s="141" t="s">
        <v>67</v>
      </c>
      <c r="D15" s="170">
        <v>0</v>
      </c>
      <c r="E15" s="170">
        <v>0</v>
      </c>
      <c r="F15" s="170">
        <v>3344881.82</v>
      </c>
      <c r="G15" s="170">
        <v>10213894.57</v>
      </c>
      <c r="H15" s="170">
        <v>0</v>
      </c>
      <c r="I15" s="170">
        <v>0</v>
      </c>
      <c r="J15" s="170">
        <v>0</v>
      </c>
      <c r="K15" s="170">
        <v>13558776.390000001</v>
      </c>
      <c r="L15" s="170">
        <v>0</v>
      </c>
      <c r="M15" s="171">
        <v>0</v>
      </c>
      <c r="N15" s="170">
        <v>0</v>
      </c>
      <c r="O15" s="172">
        <v>0</v>
      </c>
      <c r="R15" s="61"/>
      <c r="T15" s="61"/>
    </row>
    <row r="16" spans="2:20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T16" s="61"/>
    </row>
    <row r="17" spans="2:20" ht="20.45" customHeight="1" thickBot="1" x14ac:dyDescent="0.3">
      <c r="B17" s="143" t="s">
        <v>23</v>
      </c>
      <c r="C17" s="141" t="s">
        <v>69</v>
      </c>
      <c r="D17" s="170">
        <v>560733.28</v>
      </c>
      <c r="E17" s="170">
        <v>0</v>
      </c>
      <c r="F17" s="170">
        <v>0</v>
      </c>
      <c r="G17" s="170">
        <v>0</v>
      </c>
      <c r="H17" s="170">
        <v>0</v>
      </c>
      <c r="I17" s="170">
        <v>0</v>
      </c>
      <c r="J17" s="170">
        <v>7141.88</v>
      </c>
      <c r="K17" s="170">
        <v>0</v>
      </c>
      <c r="L17" s="170">
        <v>0</v>
      </c>
      <c r="M17" s="171">
        <v>553591.4</v>
      </c>
      <c r="N17" s="170">
        <v>553591.4</v>
      </c>
      <c r="O17" s="172">
        <v>0</v>
      </c>
      <c r="R17" s="61"/>
      <c r="T17" s="61"/>
    </row>
    <row r="18" spans="2:20" ht="22.15" customHeight="1" thickBot="1" x14ac:dyDescent="0.3">
      <c r="B18" s="402" t="s">
        <v>70</v>
      </c>
      <c r="C18" s="403"/>
      <c r="D18" s="171">
        <v>56413532.850000001</v>
      </c>
      <c r="E18" s="171">
        <v>0</v>
      </c>
      <c r="F18" s="171">
        <v>3661396.76</v>
      </c>
      <c r="G18" s="171">
        <v>23772670.960000001</v>
      </c>
      <c r="H18" s="171">
        <v>0</v>
      </c>
      <c r="I18" s="171">
        <v>0</v>
      </c>
      <c r="J18" s="171">
        <v>184157.82</v>
      </c>
      <c r="K18" s="171">
        <v>13558776.390000001</v>
      </c>
      <c r="L18" s="171">
        <v>0</v>
      </c>
      <c r="M18" s="171">
        <v>70104666.359999999</v>
      </c>
      <c r="N18" s="171">
        <v>25070461.120000001</v>
      </c>
      <c r="O18" s="172">
        <v>45034205.240000002</v>
      </c>
      <c r="R18" s="61"/>
      <c r="T18" s="61"/>
    </row>
    <row r="19" spans="2:20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10213894.57</v>
      </c>
      <c r="H19" s="144" t="s">
        <v>72</v>
      </c>
      <c r="I19" s="144" t="s">
        <v>72</v>
      </c>
      <c r="J19" s="144" t="s">
        <v>72</v>
      </c>
      <c r="K19" s="145">
        <v>0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>
      <c r="M24" s="61"/>
    </row>
    <row r="25" spans="2:20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42" right="0.51" top="0.74803149606299213" bottom="0.74803149606299213" header="0.31496062992125984" footer="0.31496062992125984"/>
  <pageSetup scale="60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26"/>
  <sheetViews>
    <sheetView showGridLines="0" showOutlineSymbols="0" zoomScale="90" workbookViewId="0">
      <selection activeCell="M2" sqref="M2:O2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4.7109375" style="52" customWidth="1"/>
    <col min="4" max="4" width="17.42578125" style="52" customWidth="1"/>
    <col min="5" max="5" width="10.42578125" style="52" bestFit="1" customWidth="1"/>
    <col min="6" max="6" width="15.5703125" style="52" customWidth="1"/>
    <col min="7" max="7" width="16.5703125" style="52" customWidth="1"/>
    <col min="8" max="8" width="15.28515625" style="52" customWidth="1"/>
    <col min="9" max="9" width="10.42578125" style="52" bestFit="1" customWidth="1"/>
    <col min="10" max="10" width="15.5703125" style="52" customWidth="1"/>
    <col min="11" max="11" width="15.42578125" style="52" customWidth="1"/>
    <col min="12" max="12" width="14.5703125" style="52" customWidth="1"/>
    <col min="13" max="13" width="18.7109375" style="52" customWidth="1"/>
    <col min="14" max="14" width="17" style="52" customWidth="1"/>
    <col min="15" max="15" width="17.7109375" style="52" customWidth="1"/>
    <col min="16" max="16" width="3.7109375" style="52" customWidth="1"/>
    <col min="17" max="17" width="9.140625" style="52"/>
    <col min="18" max="18" width="17.85546875" style="52" customWidth="1"/>
    <col min="19" max="19" width="9.140625" style="52"/>
    <col min="20" max="20" width="16.42578125" style="52" bestFit="1" customWidth="1"/>
    <col min="21" max="21" width="9" style="52" bestFit="1" customWidth="1"/>
    <col min="22" max="256" width="9.140625" style="52"/>
    <col min="257" max="257" width="3.85546875" style="52" customWidth="1"/>
    <col min="258" max="258" width="5.140625" style="52" customWidth="1"/>
    <col min="259" max="259" width="34.7109375" style="52" customWidth="1"/>
    <col min="260" max="260" width="17.42578125" style="52" customWidth="1"/>
    <col min="261" max="261" width="10.42578125" style="52" bestFit="1" customWidth="1"/>
    <col min="262" max="262" width="15.5703125" style="52" customWidth="1"/>
    <col min="263" max="263" width="16.5703125" style="52" customWidth="1"/>
    <col min="264" max="264" width="15.28515625" style="52" customWidth="1"/>
    <col min="265" max="265" width="10.42578125" style="52" bestFit="1" customWidth="1"/>
    <col min="266" max="266" width="15.5703125" style="52" customWidth="1"/>
    <col min="267" max="267" width="15.42578125" style="52" customWidth="1"/>
    <col min="268" max="268" width="14.5703125" style="52" customWidth="1"/>
    <col min="269" max="269" width="18.7109375" style="52" customWidth="1"/>
    <col min="270" max="270" width="17" style="52" customWidth="1"/>
    <col min="271" max="271" width="17.7109375" style="52" customWidth="1"/>
    <col min="272" max="272" width="3.7109375" style="52" customWidth="1"/>
    <col min="273" max="273" width="9.140625" style="52"/>
    <col min="274" max="274" width="17.85546875" style="52" customWidth="1"/>
    <col min="275" max="275" width="9.140625" style="52"/>
    <col min="276" max="276" width="16.42578125" style="52" bestFit="1" customWidth="1"/>
    <col min="277" max="277" width="9" style="52" bestFit="1" customWidth="1"/>
    <col min="278" max="512" width="9.140625" style="52"/>
    <col min="513" max="513" width="3.85546875" style="52" customWidth="1"/>
    <col min="514" max="514" width="5.140625" style="52" customWidth="1"/>
    <col min="515" max="515" width="34.7109375" style="52" customWidth="1"/>
    <col min="516" max="516" width="17.42578125" style="52" customWidth="1"/>
    <col min="517" max="517" width="10.42578125" style="52" bestFit="1" customWidth="1"/>
    <col min="518" max="518" width="15.5703125" style="52" customWidth="1"/>
    <col min="519" max="519" width="16.5703125" style="52" customWidth="1"/>
    <col min="520" max="520" width="15.28515625" style="52" customWidth="1"/>
    <col min="521" max="521" width="10.42578125" style="52" bestFit="1" customWidth="1"/>
    <col min="522" max="522" width="15.5703125" style="52" customWidth="1"/>
    <col min="523" max="523" width="15.42578125" style="52" customWidth="1"/>
    <col min="524" max="524" width="14.5703125" style="52" customWidth="1"/>
    <col min="525" max="525" width="18.7109375" style="52" customWidth="1"/>
    <col min="526" max="526" width="17" style="52" customWidth="1"/>
    <col min="527" max="527" width="17.7109375" style="52" customWidth="1"/>
    <col min="528" max="528" width="3.7109375" style="52" customWidth="1"/>
    <col min="529" max="529" width="9.140625" style="52"/>
    <col min="530" max="530" width="17.85546875" style="52" customWidth="1"/>
    <col min="531" max="531" width="9.140625" style="52"/>
    <col min="532" max="532" width="16.42578125" style="52" bestFit="1" customWidth="1"/>
    <col min="533" max="533" width="9" style="52" bestFit="1" customWidth="1"/>
    <col min="534" max="768" width="9.140625" style="52"/>
    <col min="769" max="769" width="3.85546875" style="52" customWidth="1"/>
    <col min="770" max="770" width="5.140625" style="52" customWidth="1"/>
    <col min="771" max="771" width="34.7109375" style="52" customWidth="1"/>
    <col min="772" max="772" width="17.42578125" style="52" customWidth="1"/>
    <col min="773" max="773" width="10.42578125" style="52" bestFit="1" customWidth="1"/>
    <col min="774" max="774" width="15.5703125" style="52" customWidth="1"/>
    <col min="775" max="775" width="16.5703125" style="52" customWidth="1"/>
    <col min="776" max="776" width="15.28515625" style="52" customWidth="1"/>
    <col min="777" max="777" width="10.42578125" style="52" bestFit="1" customWidth="1"/>
    <col min="778" max="778" width="15.5703125" style="52" customWidth="1"/>
    <col min="779" max="779" width="15.42578125" style="52" customWidth="1"/>
    <col min="780" max="780" width="14.5703125" style="52" customWidth="1"/>
    <col min="781" max="781" width="18.7109375" style="52" customWidth="1"/>
    <col min="782" max="782" width="17" style="52" customWidth="1"/>
    <col min="783" max="783" width="17.7109375" style="52" customWidth="1"/>
    <col min="784" max="784" width="3.7109375" style="52" customWidth="1"/>
    <col min="785" max="785" width="9.140625" style="52"/>
    <col min="786" max="786" width="17.85546875" style="52" customWidth="1"/>
    <col min="787" max="787" width="9.140625" style="52"/>
    <col min="788" max="788" width="16.42578125" style="52" bestFit="1" customWidth="1"/>
    <col min="789" max="789" width="9" style="52" bestFit="1" customWidth="1"/>
    <col min="790" max="1024" width="9.140625" style="52"/>
    <col min="1025" max="1025" width="3.85546875" style="52" customWidth="1"/>
    <col min="1026" max="1026" width="5.140625" style="52" customWidth="1"/>
    <col min="1027" max="1027" width="34.7109375" style="52" customWidth="1"/>
    <col min="1028" max="1028" width="17.42578125" style="52" customWidth="1"/>
    <col min="1029" max="1029" width="10.42578125" style="52" bestFit="1" customWidth="1"/>
    <col min="1030" max="1030" width="15.5703125" style="52" customWidth="1"/>
    <col min="1031" max="1031" width="16.5703125" style="52" customWidth="1"/>
    <col min="1032" max="1032" width="15.28515625" style="52" customWidth="1"/>
    <col min="1033" max="1033" width="10.42578125" style="52" bestFit="1" customWidth="1"/>
    <col min="1034" max="1034" width="15.5703125" style="52" customWidth="1"/>
    <col min="1035" max="1035" width="15.42578125" style="52" customWidth="1"/>
    <col min="1036" max="1036" width="14.5703125" style="52" customWidth="1"/>
    <col min="1037" max="1037" width="18.7109375" style="52" customWidth="1"/>
    <col min="1038" max="1038" width="17" style="52" customWidth="1"/>
    <col min="1039" max="1039" width="17.7109375" style="52" customWidth="1"/>
    <col min="1040" max="1040" width="3.7109375" style="52" customWidth="1"/>
    <col min="1041" max="1041" width="9.140625" style="52"/>
    <col min="1042" max="1042" width="17.85546875" style="52" customWidth="1"/>
    <col min="1043" max="1043" width="9.140625" style="52"/>
    <col min="1044" max="1044" width="16.42578125" style="52" bestFit="1" customWidth="1"/>
    <col min="1045" max="1045" width="9" style="52" bestFit="1" customWidth="1"/>
    <col min="1046" max="1280" width="9.140625" style="52"/>
    <col min="1281" max="1281" width="3.85546875" style="52" customWidth="1"/>
    <col min="1282" max="1282" width="5.140625" style="52" customWidth="1"/>
    <col min="1283" max="1283" width="34.7109375" style="52" customWidth="1"/>
    <col min="1284" max="1284" width="17.42578125" style="52" customWidth="1"/>
    <col min="1285" max="1285" width="10.42578125" style="52" bestFit="1" customWidth="1"/>
    <col min="1286" max="1286" width="15.5703125" style="52" customWidth="1"/>
    <col min="1287" max="1287" width="16.5703125" style="52" customWidth="1"/>
    <col min="1288" max="1288" width="15.28515625" style="52" customWidth="1"/>
    <col min="1289" max="1289" width="10.42578125" style="52" bestFit="1" customWidth="1"/>
    <col min="1290" max="1290" width="15.5703125" style="52" customWidth="1"/>
    <col min="1291" max="1291" width="15.42578125" style="52" customWidth="1"/>
    <col min="1292" max="1292" width="14.5703125" style="52" customWidth="1"/>
    <col min="1293" max="1293" width="18.7109375" style="52" customWidth="1"/>
    <col min="1294" max="1294" width="17" style="52" customWidth="1"/>
    <col min="1295" max="1295" width="17.7109375" style="52" customWidth="1"/>
    <col min="1296" max="1296" width="3.7109375" style="52" customWidth="1"/>
    <col min="1297" max="1297" width="9.140625" style="52"/>
    <col min="1298" max="1298" width="17.85546875" style="52" customWidth="1"/>
    <col min="1299" max="1299" width="9.140625" style="52"/>
    <col min="1300" max="1300" width="16.42578125" style="52" bestFit="1" customWidth="1"/>
    <col min="1301" max="1301" width="9" style="52" bestFit="1" customWidth="1"/>
    <col min="1302" max="1536" width="9.140625" style="52"/>
    <col min="1537" max="1537" width="3.85546875" style="52" customWidth="1"/>
    <col min="1538" max="1538" width="5.140625" style="52" customWidth="1"/>
    <col min="1539" max="1539" width="34.7109375" style="52" customWidth="1"/>
    <col min="1540" max="1540" width="17.42578125" style="52" customWidth="1"/>
    <col min="1541" max="1541" width="10.42578125" style="52" bestFit="1" customWidth="1"/>
    <col min="1542" max="1542" width="15.5703125" style="52" customWidth="1"/>
    <col min="1543" max="1543" width="16.5703125" style="52" customWidth="1"/>
    <col min="1544" max="1544" width="15.28515625" style="52" customWidth="1"/>
    <col min="1545" max="1545" width="10.42578125" style="52" bestFit="1" customWidth="1"/>
    <col min="1546" max="1546" width="15.5703125" style="52" customWidth="1"/>
    <col min="1547" max="1547" width="15.42578125" style="52" customWidth="1"/>
    <col min="1548" max="1548" width="14.5703125" style="52" customWidth="1"/>
    <col min="1549" max="1549" width="18.7109375" style="52" customWidth="1"/>
    <col min="1550" max="1550" width="17" style="52" customWidth="1"/>
    <col min="1551" max="1551" width="17.7109375" style="52" customWidth="1"/>
    <col min="1552" max="1552" width="3.7109375" style="52" customWidth="1"/>
    <col min="1553" max="1553" width="9.140625" style="52"/>
    <col min="1554" max="1554" width="17.85546875" style="52" customWidth="1"/>
    <col min="1555" max="1555" width="9.140625" style="52"/>
    <col min="1556" max="1556" width="16.42578125" style="52" bestFit="1" customWidth="1"/>
    <col min="1557" max="1557" width="9" style="52" bestFit="1" customWidth="1"/>
    <col min="1558" max="1792" width="9.140625" style="52"/>
    <col min="1793" max="1793" width="3.85546875" style="52" customWidth="1"/>
    <col min="1794" max="1794" width="5.140625" style="52" customWidth="1"/>
    <col min="1795" max="1795" width="34.7109375" style="52" customWidth="1"/>
    <col min="1796" max="1796" width="17.42578125" style="52" customWidth="1"/>
    <col min="1797" max="1797" width="10.42578125" style="52" bestFit="1" customWidth="1"/>
    <col min="1798" max="1798" width="15.5703125" style="52" customWidth="1"/>
    <col min="1799" max="1799" width="16.5703125" style="52" customWidth="1"/>
    <col min="1800" max="1800" width="15.28515625" style="52" customWidth="1"/>
    <col min="1801" max="1801" width="10.42578125" style="52" bestFit="1" customWidth="1"/>
    <col min="1802" max="1802" width="15.5703125" style="52" customWidth="1"/>
    <col min="1803" max="1803" width="15.42578125" style="52" customWidth="1"/>
    <col min="1804" max="1804" width="14.5703125" style="52" customWidth="1"/>
    <col min="1805" max="1805" width="18.7109375" style="52" customWidth="1"/>
    <col min="1806" max="1806" width="17" style="52" customWidth="1"/>
    <col min="1807" max="1807" width="17.7109375" style="52" customWidth="1"/>
    <col min="1808" max="1808" width="3.7109375" style="52" customWidth="1"/>
    <col min="1809" max="1809" width="9.140625" style="52"/>
    <col min="1810" max="1810" width="17.85546875" style="52" customWidth="1"/>
    <col min="1811" max="1811" width="9.140625" style="52"/>
    <col min="1812" max="1812" width="16.42578125" style="52" bestFit="1" customWidth="1"/>
    <col min="1813" max="1813" width="9" style="52" bestFit="1" customWidth="1"/>
    <col min="1814" max="2048" width="9.140625" style="52"/>
    <col min="2049" max="2049" width="3.85546875" style="52" customWidth="1"/>
    <col min="2050" max="2050" width="5.140625" style="52" customWidth="1"/>
    <col min="2051" max="2051" width="34.7109375" style="52" customWidth="1"/>
    <col min="2052" max="2052" width="17.42578125" style="52" customWidth="1"/>
    <col min="2053" max="2053" width="10.42578125" style="52" bestFit="1" customWidth="1"/>
    <col min="2054" max="2054" width="15.5703125" style="52" customWidth="1"/>
    <col min="2055" max="2055" width="16.5703125" style="52" customWidth="1"/>
    <col min="2056" max="2056" width="15.28515625" style="52" customWidth="1"/>
    <col min="2057" max="2057" width="10.42578125" style="52" bestFit="1" customWidth="1"/>
    <col min="2058" max="2058" width="15.5703125" style="52" customWidth="1"/>
    <col min="2059" max="2059" width="15.42578125" style="52" customWidth="1"/>
    <col min="2060" max="2060" width="14.5703125" style="52" customWidth="1"/>
    <col min="2061" max="2061" width="18.7109375" style="52" customWidth="1"/>
    <col min="2062" max="2062" width="17" style="52" customWidth="1"/>
    <col min="2063" max="2063" width="17.7109375" style="52" customWidth="1"/>
    <col min="2064" max="2064" width="3.7109375" style="52" customWidth="1"/>
    <col min="2065" max="2065" width="9.140625" style="52"/>
    <col min="2066" max="2066" width="17.85546875" style="52" customWidth="1"/>
    <col min="2067" max="2067" width="9.140625" style="52"/>
    <col min="2068" max="2068" width="16.42578125" style="52" bestFit="1" customWidth="1"/>
    <col min="2069" max="2069" width="9" style="52" bestFit="1" customWidth="1"/>
    <col min="2070" max="2304" width="9.140625" style="52"/>
    <col min="2305" max="2305" width="3.85546875" style="52" customWidth="1"/>
    <col min="2306" max="2306" width="5.140625" style="52" customWidth="1"/>
    <col min="2307" max="2307" width="34.7109375" style="52" customWidth="1"/>
    <col min="2308" max="2308" width="17.42578125" style="52" customWidth="1"/>
    <col min="2309" max="2309" width="10.42578125" style="52" bestFit="1" customWidth="1"/>
    <col min="2310" max="2310" width="15.5703125" style="52" customWidth="1"/>
    <col min="2311" max="2311" width="16.5703125" style="52" customWidth="1"/>
    <col min="2312" max="2312" width="15.28515625" style="52" customWidth="1"/>
    <col min="2313" max="2313" width="10.42578125" style="52" bestFit="1" customWidth="1"/>
    <col min="2314" max="2314" width="15.5703125" style="52" customWidth="1"/>
    <col min="2315" max="2315" width="15.42578125" style="52" customWidth="1"/>
    <col min="2316" max="2316" width="14.5703125" style="52" customWidth="1"/>
    <col min="2317" max="2317" width="18.7109375" style="52" customWidth="1"/>
    <col min="2318" max="2318" width="17" style="52" customWidth="1"/>
    <col min="2319" max="2319" width="17.7109375" style="52" customWidth="1"/>
    <col min="2320" max="2320" width="3.7109375" style="52" customWidth="1"/>
    <col min="2321" max="2321" width="9.140625" style="52"/>
    <col min="2322" max="2322" width="17.85546875" style="52" customWidth="1"/>
    <col min="2323" max="2323" width="9.140625" style="52"/>
    <col min="2324" max="2324" width="16.42578125" style="52" bestFit="1" customWidth="1"/>
    <col min="2325" max="2325" width="9" style="52" bestFit="1" customWidth="1"/>
    <col min="2326" max="2560" width="9.140625" style="52"/>
    <col min="2561" max="2561" width="3.85546875" style="52" customWidth="1"/>
    <col min="2562" max="2562" width="5.140625" style="52" customWidth="1"/>
    <col min="2563" max="2563" width="34.7109375" style="52" customWidth="1"/>
    <col min="2564" max="2564" width="17.42578125" style="52" customWidth="1"/>
    <col min="2565" max="2565" width="10.42578125" style="52" bestFit="1" customWidth="1"/>
    <col min="2566" max="2566" width="15.5703125" style="52" customWidth="1"/>
    <col min="2567" max="2567" width="16.5703125" style="52" customWidth="1"/>
    <col min="2568" max="2568" width="15.28515625" style="52" customWidth="1"/>
    <col min="2569" max="2569" width="10.42578125" style="52" bestFit="1" customWidth="1"/>
    <col min="2570" max="2570" width="15.5703125" style="52" customWidth="1"/>
    <col min="2571" max="2571" width="15.42578125" style="52" customWidth="1"/>
    <col min="2572" max="2572" width="14.5703125" style="52" customWidth="1"/>
    <col min="2573" max="2573" width="18.7109375" style="52" customWidth="1"/>
    <col min="2574" max="2574" width="17" style="52" customWidth="1"/>
    <col min="2575" max="2575" width="17.7109375" style="52" customWidth="1"/>
    <col min="2576" max="2576" width="3.7109375" style="52" customWidth="1"/>
    <col min="2577" max="2577" width="9.140625" style="52"/>
    <col min="2578" max="2578" width="17.85546875" style="52" customWidth="1"/>
    <col min="2579" max="2579" width="9.140625" style="52"/>
    <col min="2580" max="2580" width="16.42578125" style="52" bestFit="1" customWidth="1"/>
    <col min="2581" max="2581" width="9" style="52" bestFit="1" customWidth="1"/>
    <col min="2582" max="2816" width="9.140625" style="52"/>
    <col min="2817" max="2817" width="3.85546875" style="52" customWidth="1"/>
    <col min="2818" max="2818" width="5.140625" style="52" customWidth="1"/>
    <col min="2819" max="2819" width="34.7109375" style="52" customWidth="1"/>
    <col min="2820" max="2820" width="17.42578125" style="52" customWidth="1"/>
    <col min="2821" max="2821" width="10.42578125" style="52" bestFit="1" customWidth="1"/>
    <col min="2822" max="2822" width="15.5703125" style="52" customWidth="1"/>
    <col min="2823" max="2823" width="16.5703125" style="52" customWidth="1"/>
    <col min="2824" max="2824" width="15.28515625" style="52" customWidth="1"/>
    <col min="2825" max="2825" width="10.42578125" style="52" bestFit="1" customWidth="1"/>
    <col min="2826" max="2826" width="15.5703125" style="52" customWidth="1"/>
    <col min="2827" max="2827" width="15.42578125" style="52" customWidth="1"/>
    <col min="2828" max="2828" width="14.5703125" style="52" customWidth="1"/>
    <col min="2829" max="2829" width="18.7109375" style="52" customWidth="1"/>
    <col min="2830" max="2830" width="17" style="52" customWidth="1"/>
    <col min="2831" max="2831" width="17.7109375" style="52" customWidth="1"/>
    <col min="2832" max="2832" width="3.7109375" style="52" customWidth="1"/>
    <col min="2833" max="2833" width="9.140625" style="52"/>
    <col min="2834" max="2834" width="17.85546875" style="52" customWidth="1"/>
    <col min="2835" max="2835" width="9.140625" style="52"/>
    <col min="2836" max="2836" width="16.42578125" style="52" bestFit="1" customWidth="1"/>
    <col min="2837" max="2837" width="9" style="52" bestFit="1" customWidth="1"/>
    <col min="2838" max="3072" width="9.140625" style="52"/>
    <col min="3073" max="3073" width="3.85546875" style="52" customWidth="1"/>
    <col min="3074" max="3074" width="5.140625" style="52" customWidth="1"/>
    <col min="3075" max="3075" width="34.7109375" style="52" customWidth="1"/>
    <col min="3076" max="3076" width="17.42578125" style="52" customWidth="1"/>
    <col min="3077" max="3077" width="10.42578125" style="52" bestFit="1" customWidth="1"/>
    <col min="3078" max="3078" width="15.5703125" style="52" customWidth="1"/>
    <col min="3079" max="3079" width="16.5703125" style="52" customWidth="1"/>
    <col min="3080" max="3080" width="15.28515625" style="52" customWidth="1"/>
    <col min="3081" max="3081" width="10.42578125" style="52" bestFit="1" customWidth="1"/>
    <col min="3082" max="3082" width="15.5703125" style="52" customWidth="1"/>
    <col min="3083" max="3083" width="15.42578125" style="52" customWidth="1"/>
    <col min="3084" max="3084" width="14.5703125" style="52" customWidth="1"/>
    <col min="3085" max="3085" width="18.7109375" style="52" customWidth="1"/>
    <col min="3086" max="3086" width="17" style="52" customWidth="1"/>
    <col min="3087" max="3087" width="17.7109375" style="52" customWidth="1"/>
    <col min="3088" max="3088" width="3.7109375" style="52" customWidth="1"/>
    <col min="3089" max="3089" width="9.140625" style="52"/>
    <col min="3090" max="3090" width="17.85546875" style="52" customWidth="1"/>
    <col min="3091" max="3091" width="9.140625" style="52"/>
    <col min="3092" max="3092" width="16.42578125" style="52" bestFit="1" customWidth="1"/>
    <col min="3093" max="3093" width="9" style="52" bestFit="1" customWidth="1"/>
    <col min="3094" max="3328" width="9.140625" style="52"/>
    <col min="3329" max="3329" width="3.85546875" style="52" customWidth="1"/>
    <col min="3330" max="3330" width="5.140625" style="52" customWidth="1"/>
    <col min="3331" max="3331" width="34.7109375" style="52" customWidth="1"/>
    <col min="3332" max="3332" width="17.42578125" style="52" customWidth="1"/>
    <col min="3333" max="3333" width="10.42578125" style="52" bestFit="1" customWidth="1"/>
    <col min="3334" max="3334" width="15.5703125" style="52" customWidth="1"/>
    <col min="3335" max="3335" width="16.5703125" style="52" customWidth="1"/>
    <col min="3336" max="3336" width="15.28515625" style="52" customWidth="1"/>
    <col min="3337" max="3337" width="10.42578125" style="52" bestFit="1" customWidth="1"/>
    <col min="3338" max="3338" width="15.5703125" style="52" customWidth="1"/>
    <col min="3339" max="3339" width="15.42578125" style="52" customWidth="1"/>
    <col min="3340" max="3340" width="14.5703125" style="52" customWidth="1"/>
    <col min="3341" max="3341" width="18.7109375" style="52" customWidth="1"/>
    <col min="3342" max="3342" width="17" style="52" customWidth="1"/>
    <col min="3343" max="3343" width="17.7109375" style="52" customWidth="1"/>
    <col min="3344" max="3344" width="3.7109375" style="52" customWidth="1"/>
    <col min="3345" max="3345" width="9.140625" style="52"/>
    <col min="3346" max="3346" width="17.85546875" style="52" customWidth="1"/>
    <col min="3347" max="3347" width="9.140625" style="52"/>
    <col min="3348" max="3348" width="16.42578125" style="52" bestFit="1" customWidth="1"/>
    <col min="3349" max="3349" width="9" style="52" bestFit="1" customWidth="1"/>
    <col min="3350" max="3584" width="9.140625" style="52"/>
    <col min="3585" max="3585" width="3.85546875" style="52" customWidth="1"/>
    <col min="3586" max="3586" width="5.140625" style="52" customWidth="1"/>
    <col min="3587" max="3587" width="34.7109375" style="52" customWidth="1"/>
    <col min="3588" max="3588" width="17.42578125" style="52" customWidth="1"/>
    <col min="3589" max="3589" width="10.42578125" style="52" bestFit="1" customWidth="1"/>
    <col min="3590" max="3590" width="15.5703125" style="52" customWidth="1"/>
    <col min="3591" max="3591" width="16.5703125" style="52" customWidth="1"/>
    <col min="3592" max="3592" width="15.28515625" style="52" customWidth="1"/>
    <col min="3593" max="3593" width="10.42578125" style="52" bestFit="1" customWidth="1"/>
    <col min="3594" max="3594" width="15.5703125" style="52" customWidth="1"/>
    <col min="3595" max="3595" width="15.42578125" style="52" customWidth="1"/>
    <col min="3596" max="3596" width="14.5703125" style="52" customWidth="1"/>
    <col min="3597" max="3597" width="18.7109375" style="52" customWidth="1"/>
    <col min="3598" max="3598" width="17" style="52" customWidth="1"/>
    <col min="3599" max="3599" width="17.7109375" style="52" customWidth="1"/>
    <col min="3600" max="3600" width="3.7109375" style="52" customWidth="1"/>
    <col min="3601" max="3601" width="9.140625" style="52"/>
    <col min="3602" max="3602" width="17.85546875" style="52" customWidth="1"/>
    <col min="3603" max="3603" width="9.140625" style="52"/>
    <col min="3604" max="3604" width="16.42578125" style="52" bestFit="1" customWidth="1"/>
    <col min="3605" max="3605" width="9" style="52" bestFit="1" customWidth="1"/>
    <col min="3606" max="3840" width="9.140625" style="52"/>
    <col min="3841" max="3841" width="3.85546875" style="52" customWidth="1"/>
    <col min="3842" max="3842" width="5.140625" style="52" customWidth="1"/>
    <col min="3843" max="3843" width="34.7109375" style="52" customWidth="1"/>
    <col min="3844" max="3844" width="17.42578125" style="52" customWidth="1"/>
    <col min="3845" max="3845" width="10.42578125" style="52" bestFit="1" customWidth="1"/>
    <col min="3846" max="3846" width="15.5703125" style="52" customWidth="1"/>
    <col min="3847" max="3847" width="16.5703125" style="52" customWidth="1"/>
    <col min="3848" max="3848" width="15.28515625" style="52" customWidth="1"/>
    <col min="3849" max="3849" width="10.42578125" style="52" bestFit="1" customWidth="1"/>
    <col min="3850" max="3850" width="15.5703125" style="52" customWidth="1"/>
    <col min="3851" max="3851" width="15.42578125" style="52" customWidth="1"/>
    <col min="3852" max="3852" width="14.5703125" style="52" customWidth="1"/>
    <col min="3853" max="3853" width="18.7109375" style="52" customWidth="1"/>
    <col min="3854" max="3854" width="17" style="52" customWidth="1"/>
    <col min="3855" max="3855" width="17.7109375" style="52" customWidth="1"/>
    <col min="3856" max="3856" width="3.7109375" style="52" customWidth="1"/>
    <col min="3857" max="3857" width="9.140625" style="52"/>
    <col min="3858" max="3858" width="17.85546875" style="52" customWidth="1"/>
    <col min="3859" max="3859" width="9.140625" style="52"/>
    <col min="3860" max="3860" width="16.42578125" style="52" bestFit="1" customWidth="1"/>
    <col min="3861" max="3861" width="9" style="52" bestFit="1" customWidth="1"/>
    <col min="3862" max="4096" width="9.140625" style="52"/>
    <col min="4097" max="4097" width="3.85546875" style="52" customWidth="1"/>
    <col min="4098" max="4098" width="5.140625" style="52" customWidth="1"/>
    <col min="4099" max="4099" width="34.7109375" style="52" customWidth="1"/>
    <col min="4100" max="4100" width="17.42578125" style="52" customWidth="1"/>
    <col min="4101" max="4101" width="10.42578125" style="52" bestFit="1" customWidth="1"/>
    <col min="4102" max="4102" width="15.5703125" style="52" customWidth="1"/>
    <col min="4103" max="4103" width="16.5703125" style="52" customWidth="1"/>
    <col min="4104" max="4104" width="15.28515625" style="52" customWidth="1"/>
    <col min="4105" max="4105" width="10.42578125" style="52" bestFit="1" customWidth="1"/>
    <col min="4106" max="4106" width="15.5703125" style="52" customWidth="1"/>
    <col min="4107" max="4107" width="15.42578125" style="52" customWidth="1"/>
    <col min="4108" max="4108" width="14.5703125" style="52" customWidth="1"/>
    <col min="4109" max="4109" width="18.7109375" style="52" customWidth="1"/>
    <col min="4110" max="4110" width="17" style="52" customWidth="1"/>
    <col min="4111" max="4111" width="17.7109375" style="52" customWidth="1"/>
    <col min="4112" max="4112" width="3.7109375" style="52" customWidth="1"/>
    <col min="4113" max="4113" width="9.140625" style="52"/>
    <col min="4114" max="4114" width="17.85546875" style="52" customWidth="1"/>
    <col min="4115" max="4115" width="9.140625" style="52"/>
    <col min="4116" max="4116" width="16.42578125" style="52" bestFit="1" customWidth="1"/>
    <col min="4117" max="4117" width="9" style="52" bestFit="1" customWidth="1"/>
    <col min="4118" max="4352" width="9.140625" style="52"/>
    <col min="4353" max="4353" width="3.85546875" style="52" customWidth="1"/>
    <col min="4354" max="4354" width="5.140625" style="52" customWidth="1"/>
    <col min="4355" max="4355" width="34.7109375" style="52" customWidth="1"/>
    <col min="4356" max="4356" width="17.42578125" style="52" customWidth="1"/>
    <col min="4357" max="4357" width="10.42578125" style="52" bestFit="1" customWidth="1"/>
    <col min="4358" max="4358" width="15.5703125" style="52" customWidth="1"/>
    <col min="4359" max="4359" width="16.5703125" style="52" customWidth="1"/>
    <col min="4360" max="4360" width="15.28515625" style="52" customWidth="1"/>
    <col min="4361" max="4361" width="10.42578125" style="52" bestFit="1" customWidth="1"/>
    <col min="4362" max="4362" width="15.5703125" style="52" customWidth="1"/>
    <col min="4363" max="4363" width="15.42578125" style="52" customWidth="1"/>
    <col min="4364" max="4364" width="14.5703125" style="52" customWidth="1"/>
    <col min="4365" max="4365" width="18.7109375" style="52" customWidth="1"/>
    <col min="4366" max="4366" width="17" style="52" customWidth="1"/>
    <col min="4367" max="4367" width="17.7109375" style="52" customWidth="1"/>
    <col min="4368" max="4368" width="3.7109375" style="52" customWidth="1"/>
    <col min="4369" max="4369" width="9.140625" style="52"/>
    <col min="4370" max="4370" width="17.85546875" style="52" customWidth="1"/>
    <col min="4371" max="4371" width="9.140625" style="52"/>
    <col min="4372" max="4372" width="16.42578125" style="52" bestFit="1" customWidth="1"/>
    <col min="4373" max="4373" width="9" style="52" bestFit="1" customWidth="1"/>
    <col min="4374" max="4608" width="9.140625" style="52"/>
    <col min="4609" max="4609" width="3.85546875" style="52" customWidth="1"/>
    <col min="4610" max="4610" width="5.140625" style="52" customWidth="1"/>
    <col min="4611" max="4611" width="34.7109375" style="52" customWidth="1"/>
    <col min="4612" max="4612" width="17.42578125" style="52" customWidth="1"/>
    <col min="4613" max="4613" width="10.42578125" style="52" bestFit="1" customWidth="1"/>
    <col min="4614" max="4614" width="15.5703125" style="52" customWidth="1"/>
    <col min="4615" max="4615" width="16.5703125" style="52" customWidth="1"/>
    <col min="4616" max="4616" width="15.28515625" style="52" customWidth="1"/>
    <col min="4617" max="4617" width="10.42578125" style="52" bestFit="1" customWidth="1"/>
    <col min="4618" max="4618" width="15.5703125" style="52" customWidth="1"/>
    <col min="4619" max="4619" width="15.42578125" style="52" customWidth="1"/>
    <col min="4620" max="4620" width="14.5703125" style="52" customWidth="1"/>
    <col min="4621" max="4621" width="18.7109375" style="52" customWidth="1"/>
    <col min="4622" max="4622" width="17" style="52" customWidth="1"/>
    <col min="4623" max="4623" width="17.7109375" style="52" customWidth="1"/>
    <col min="4624" max="4624" width="3.7109375" style="52" customWidth="1"/>
    <col min="4625" max="4625" width="9.140625" style="52"/>
    <col min="4626" max="4626" width="17.85546875" style="52" customWidth="1"/>
    <col min="4627" max="4627" width="9.140625" style="52"/>
    <col min="4628" max="4628" width="16.42578125" style="52" bestFit="1" customWidth="1"/>
    <col min="4629" max="4629" width="9" style="52" bestFit="1" customWidth="1"/>
    <col min="4630" max="4864" width="9.140625" style="52"/>
    <col min="4865" max="4865" width="3.85546875" style="52" customWidth="1"/>
    <col min="4866" max="4866" width="5.140625" style="52" customWidth="1"/>
    <col min="4867" max="4867" width="34.7109375" style="52" customWidth="1"/>
    <col min="4868" max="4868" width="17.42578125" style="52" customWidth="1"/>
    <col min="4869" max="4869" width="10.42578125" style="52" bestFit="1" customWidth="1"/>
    <col min="4870" max="4870" width="15.5703125" style="52" customWidth="1"/>
    <col min="4871" max="4871" width="16.5703125" style="52" customWidth="1"/>
    <col min="4872" max="4872" width="15.28515625" style="52" customWidth="1"/>
    <col min="4873" max="4873" width="10.42578125" style="52" bestFit="1" customWidth="1"/>
    <col min="4874" max="4874" width="15.5703125" style="52" customWidth="1"/>
    <col min="4875" max="4875" width="15.42578125" style="52" customWidth="1"/>
    <col min="4876" max="4876" width="14.5703125" style="52" customWidth="1"/>
    <col min="4877" max="4877" width="18.7109375" style="52" customWidth="1"/>
    <col min="4878" max="4878" width="17" style="52" customWidth="1"/>
    <col min="4879" max="4879" width="17.7109375" style="52" customWidth="1"/>
    <col min="4880" max="4880" width="3.7109375" style="52" customWidth="1"/>
    <col min="4881" max="4881" width="9.140625" style="52"/>
    <col min="4882" max="4882" width="17.85546875" style="52" customWidth="1"/>
    <col min="4883" max="4883" width="9.140625" style="52"/>
    <col min="4884" max="4884" width="16.42578125" style="52" bestFit="1" customWidth="1"/>
    <col min="4885" max="4885" width="9" style="52" bestFit="1" customWidth="1"/>
    <col min="4886" max="5120" width="9.140625" style="52"/>
    <col min="5121" max="5121" width="3.85546875" style="52" customWidth="1"/>
    <col min="5122" max="5122" width="5.140625" style="52" customWidth="1"/>
    <col min="5123" max="5123" width="34.7109375" style="52" customWidth="1"/>
    <col min="5124" max="5124" width="17.42578125" style="52" customWidth="1"/>
    <col min="5125" max="5125" width="10.42578125" style="52" bestFit="1" customWidth="1"/>
    <col min="5126" max="5126" width="15.5703125" style="52" customWidth="1"/>
    <col min="5127" max="5127" width="16.5703125" style="52" customWidth="1"/>
    <col min="5128" max="5128" width="15.28515625" style="52" customWidth="1"/>
    <col min="5129" max="5129" width="10.42578125" style="52" bestFit="1" customWidth="1"/>
    <col min="5130" max="5130" width="15.5703125" style="52" customWidth="1"/>
    <col min="5131" max="5131" width="15.42578125" style="52" customWidth="1"/>
    <col min="5132" max="5132" width="14.5703125" style="52" customWidth="1"/>
    <col min="5133" max="5133" width="18.7109375" style="52" customWidth="1"/>
    <col min="5134" max="5134" width="17" style="52" customWidth="1"/>
    <col min="5135" max="5135" width="17.7109375" style="52" customWidth="1"/>
    <col min="5136" max="5136" width="3.7109375" style="52" customWidth="1"/>
    <col min="5137" max="5137" width="9.140625" style="52"/>
    <col min="5138" max="5138" width="17.85546875" style="52" customWidth="1"/>
    <col min="5139" max="5139" width="9.140625" style="52"/>
    <col min="5140" max="5140" width="16.42578125" style="52" bestFit="1" customWidth="1"/>
    <col min="5141" max="5141" width="9" style="52" bestFit="1" customWidth="1"/>
    <col min="5142" max="5376" width="9.140625" style="52"/>
    <col min="5377" max="5377" width="3.85546875" style="52" customWidth="1"/>
    <col min="5378" max="5378" width="5.140625" style="52" customWidth="1"/>
    <col min="5379" max="5379" width="34.7109375" style="52" customWidth="1"/>
    <col min="5380" max="5380" width="17.42578125" style="52" customWidth="1"/>
    <col min="5381" max="5381" width="10.42578125" style="52" bestFit="1" customWidth="1"/>
    <col min="5382" max="5382" width="15.5703125" style="52" customWidth="1"/>
    <col min="5383" max="5383" width="16.5703125" style="52" customWidth="1"/>
    <col min="5384" max="5384" width="15.28515625" style="52" customWidth="1"/>
    <col min="5385" max="5385" width="10.42578125" style="52" bestFit="1" customWidth="1"/>
    <col min="5386" max="5386" width="15.5703125" style="52" customWidth="1"/>
    <col min="5387" max="5387" width="15.42578125" style="52" customWidth="1"/>
    <col min="5388" max="5388" width="14.5703125" style="52" customWidth="1"/>
    <col min="5389" max="5389" width="18.7109375" style="52" customWidth="1"/>
    <col min="5390" max="5390" width="17" style="52" customWidth="1"/>
    <col min="5391" max="5391" width="17.7109375" style="52" customWidth="1"/>
    <col min="5392" max="5392" width="3.7109375" style="52" customWidth="1"/>
    <col min="5393" max="5393" width="9.140625" style="52"/>
    <col min="5394" max="5394" width="17.85546875" style="52" customWidth="1"/>
    <col min="5395" max="5395" width="9.140625" style="52"/>
    <col min="5396" max="5396" width="16.42578125" style="52" bestFit="1" customWidth="1"/>
    <col min="5397" max="5397" width="9" style="52" bestFit="1" customWidth="1"/>
    <col min="5398" max="5632" width="9.140625" style="52"/>
    <col min="5633" max="5633" width="3.85546875" style="52" customWidth="1"/>
    <col min="5634" max="5634" width="5.140625" style="52" customWidth="1"/>
    <col min="5635" max="5635" width="34.7109375" style="52" customWidth="1"/>
    <col min="5636" max="5636" width="17.42578125" style="52" customWidth="1"/>
    <col min="5637" max="5637" width="10.42578125" style="52" bestFit="1" customWidth="1"/>
    <col min="5638" max="5638" width="15.5703125" style="52" customWidth="1"/>
    <col min="5639" max="5639" width="16.5703125" style="52" customWidth="1"/>
    <col min="5640" max="5640" width="15.28515625" style="52" customWidth="1"/>
    <col min="5641" max="5641" width="10.42578125" style="52" bestFit="1" customWidth="1"/>
    <col min="5642" max="5642" width="15.5703125" style="52" customWidth="1"/>
    <col min="5643" max="5643" width="15.42578125" style="52" customWidth="1"/>
    <col min="5644" max="5644" width="14.5703125" style="52" customWidth="1"/>
    <col min="5645" max="5645" width="18.7109375" style="52" customWidth="1"/>
    <col min="5646" max="5646" width="17" style="52" customWidth="1"/>
    <col min="5647" max="5647" width="17.7109375" style="52" customWidth="1"/>
    <col min="5648" max="5648" width="3.7109375" style="52" customWidth="1"/>
    <col min="5649" max="5649" width="9.140625" style="52"/>
    <col min="5650" max="5650" width="17.85546875" style="52" customWidth="1"/>
    <col min="5651" max="5651" width="9.140625" style="52"/>
    <col min="5652" max="5652" width="16.42578125" style="52" bestFit="1" customWidth="1"/>
    <col min="5653" max="5653" width="9" style="52" bestFit="1" customWidth="1"/>
    <col min="5654" max="5888" width="9.140625" style="52"/>
    <col min="5889" max="5889" width="3.85546875" style="52" customWidth="1"/>
    <col min="5890" max="5890" width="5.140625" style="52" customWidth="1"/>
    <col min="5891" max="5891" width="34.7109375" style="52" customWidth="1"/>
    <col min="5892" max="5892" width="17.42578125" style="52" customWidth="1"/>
    <col min="5893" max="5893" width="10.42578125" style="52" bestFit="1" customWidth="1"/>
    <col min="5894" max="5894" width="15.5703125" style="52" customWidth="1"/>
    <col min="5895" max="5895" width="16.5703125" style="52" customWidth="1"/>
    <col min="5896" max="5896" width="15.28515625" style="52" customWidth="1"/>
    <col min="5897" max="5897" width="10.42578125" style="52" bestFit="1" customWidth="1"/>
    <col min="5898" max="5898" width="15.5703125" style="52" customWidth="1"/>
    <col min="5899" max="5899" width="15.42578125" style="52" customWidth="1"/>
    <col min="5900" max="5900" width="14.5703125" style="52" customWidth="1"/>
    <col min="5901" max="5901" width="18.7109375" style="52" customWidth="1"/>
    <col min="5902" max="5902" width="17" style="52" customWidth="1"/>
    <col min="5903" max="5903" width="17.7109375" style="52" customWidth="1"/>
    <col min="5904" max="5904" width="3.7109375" style="52" customWidth="1"/>
    <col min="5905" max="5905" width="9.140625" style="52"/>
    <col min="5906" max="5906" width="17.85546875" style="52" customWidth="1"/>
    <col min="5907" max="5907" width="9.140625" style="52"/>
    <col min="5908" max="5908" width="16.42578125" style="52" bestFit="1" customWidth="1"/>
    <col min="5909" max="5909" width="9" style="52" bestFit="1" customWidth="1"/>
    <col min="5910" max="6144" width="9.140625" style="52"/>
    <col min="6145" max="6145" width="3.85546875" style="52" customWidth="1"/>
    <col min="6146" max="6146" width="5.140625" style="52" customWidth="1"/>
    <col min="6147" max="6147" width="34.7109375" style="52" customWidth="1"/>
    <col min="6148" max="6148" width="17.42578125" style="52" customWidth="1"/>
    <col min="6149" max="6149" width="10.42578125" style="52" bestFit="1" customWidth="1"/>
    <col min="6150" max="6150" width="15.5703125" style="52" customWidth="1"/>
    <col min="6151" max="6151" width="16.5703125" style="52" customWidth="1"/>
    <col min="6152" max="6152" width="15.28515625" style="52" customWidth="1"/>
    <col min="6153" max="6153" width="10.42578125" style="52" bestFit="1" customWidth="1"/>
    <col min="6154" max="6154" width="15.5703125" style="52" customWidth="1"/>
    <col min="6155" max="6155" width="15.42578125" style="52" customWidth="1"/>
    <col min="6156" max="6156" width="14.5703125" style="52" customWidth="1"/>
    <col min="6157" max="6157" width="18.7109375" style="52" customWidth="1"/>
    <col min="6158" max="6158" width="17" style="52" customWidth="1"/>
    <col min="6159" max="6159" width="17.7109375" style="52" customWidth="1"/>
    <col min="6160" max="6160" width="3.7109375" style="52" customWidth="1"/>
    <col min="6161" max="6161" width="9.140625" style="52"/>
    <col min="6162" max="6162" width="17.85546875" style="52" customWidth="1"/>
    <col min="6163" max="6163" width="9.140625" style="52"/>
    <col min="6164" max="6164" width="16.42578125" style="52" bestFit="1" customWidth="1"/>
    <col min="6165" max="6165" width="9" style="52" bestFit="1" customWidth="1"/>
    <col min="6166" max="6400" width="9.140625" style="52"/>
    <col min="6401" max="6401" width="3.85546875" style="52" customWidth="1"/>
    <col min="6402" max="6402" width="5.140625" style="52" customWidth="1"/>
    <col min="6403" max="6403" width="34.7109375" style="52" customWidth="1"/>
    <col min="6404" max="6404" width="17.42578125" style="52" customWidth="1"/>
    <col min="6405" max="6405" width="10.42578125" style="52" bestFit="1" customWidth="1"/>
    <col min="6406" max="6406" width="15.5703125" style="52" customWidth="1"/>
    <col min="6407" max="6407" width="16.5703125" style="52" customWidth="1"/>
    <col min="6408" max="6408" width="15.28515625" style="52" customWidth="1"/>
    <col min="6409" max="6409" width="10.42578125" style="52" bestFit="1" customWidth="1"/>
    <col min="6410" max="6410" width="15.5703125" style="52" customWidth="1"/>
    <col min="6411" max="6411" width="15.42578125" style="52" customWidth="1"/>
    <col min="6412" max="6412" width="14.5703125" style="52" customWidth="1"/>
    <col min="6413" max="6413" width="18.7109375" style="52" customWidth="1"/>
    <col min="6414" max="6414" width="17" style="52" customWidth="1"/>
    <col min="6415" max="6415" width="17.7109375" style="52" customWidth="1"/>
    <col min="6416" max="6416" width="3.7109375" style="52" customWidth="1"/>
    <col min="6417" max="6417" width="9.140625" style="52"/>
    <col min="6418" max="6418" width="17.85546875" style="52" customWidth="1"/>
    <col min="6419" max="6419" width="9.140625" style="52"/>
    <col min="6420" max="6420" width="16.42578125" style="52" bestFit="1" customWidth="1"/>
    <col min="6421" max="6421" width="9" style="52" bestFit="1" customWidth="1"/>
    <col min="6422" max="6656" width="9.140625" style="52"/>
    <col min="6657" max="6657" width="3.85546875" style="52" customWidth="1"/>
    <col min="6658" max="6658" width="5.140625" style="52" customWidth="1"/>
    <col min="6659" max="6659" width="34.7109375" style="52" customWidth="1"/>
    <col min="6660" max="6660" width="17.42578125" style="52" customWidth="1"/>
    <col min="6661" max="6661" width="10.42578125" style="52" bestFit="1" customWidth="1"/>
    <col min="6662" max="6662" width="15.5703125" style="52" customWidth="1"/>
    <col min="6663" max="6663" width="16.5703125" style="52" customWidth="1"/>
    <col min="6664" max="6664" width="15.28515625" style="52" customWidth="1"/>
    <col min="6665" max="6665" width="10.42578125" style="52" bestFit="1" customWidth="1"/>
    <col min="6666" max="6666" width="15.5703125" style="52" customWidth="1"/>
    <col min="6667" max="6667" width="15.42578125" style="52" customWidth="1"/>
    <col min="6668" max="6668" width="14.5703125" style="52" customWidth="1"/>
    <col min="6669" max="6669" width="18.7109375" style="52" customWidth="1"/>
    <col min="6670" max="6670" width="17" style="52" customWidth="1"/>
    <col min="6671" max="6671" width="17.7109375" style="52" customWidth="1"/>
    <col min="6672" max="6672" width="3.7109375" style="52" customWidth="1"/>
    <col min="6673" max="6673" width="9.140625" style="52"/>
    <col min="6674" max="6674" width="17.85546875" style="52" customWidth="1"/>
    <col min="6675" max="6675" width="9.140625" style="52"/>
    <col min="6676" max="6676" width="16.42578125" style="52" bestFit="1" customWidth="1"/>
    <col min="6677" max="6677" width="9" style="52" bestFit="1" customWidth="1"/>
    <col min="6678" max="6912" width="9.140625" style="52"/>
    <col min="6913" max="6913" width="3.85546875" style="52" customWidth="1"/>
    <col min="6914" max="6914" width="5.140625" style="52" customWidth="1"/>
    <col min="6915" max="6915" width="34.7109375" style="52" customWidth="1"/>
    <col min="6916" max="6916" width="17.42578125" style="52" customWidth="1"/>
    <col min="6917" max="6917" width="10.42578125" style="52" bestFit="1" customWidth="1"/>
    <col min="6918" max="6918" width="15.5703125" style="52" customWidth="1"/>
    <col min="6919" max="6919" width="16.5703125" style="52" customWidth="1"/>
    <col min="6920" max="6920" width="15.28515625" style="52" customWidth="1"/>
    <col min="6921" max="6921" width="10.42578125" style="52" bestFit="1" customWidth="1"/>
    <col min="6922" max="6922" width="15.5703125" style="52" customWidth="1"/>
    <col min="6923" max="6923" width="15.42578125" style="52" customWidth="1"/>
    <col min="6924" max="6924" width="14.5703125" style="52" customWidth="1"/>
    <col min="6925" max="6925" width="18.7109375" style="52" customWidth="1"/>
    <col min="6926" max="6926" width="17" style="52" customWidth="1"/>
    <col min="6927" max="6927" width="17.7109375" style="52" customWidth="1"/>
    <col min="6928" max="6928" width="3.7109375" style="52" customWidth="1"/>
    <col min="6929" max="6929" width="9.140625" style="52"/>
    <col min="6930" max="6930" width="17.85546875" style="52" customWidth="1"/>
    <col min="6931" max="6931" width="9.140625" style="52"/>
    <col min="6932" max="6932" width="16.42578125" style="52" bestFit="1" customWidth="1"/>
    <col min="6933" max="6933" width="9" style="52" bestFit="1" customWidth="1"/>
    <col min="6934" max="7168" width="9.140625" style="52"/>
    <col min="7169" max="7169" width="3.85546875" style="52" customWidth="1"/>
    <col min="7170" max="7170" width="5.140625" style="52" customWidth="1"/>
    <col min="7171" max="7171" width="34.7109375" style="52" customWidth="1"/>
    <col min="7172" max="7172" width="17.42578125" style="52" customWidth="1"/>
    <col min="7173" max="7173" width="10.42578125" style="52" bestFit="1" customWidth="1"/>
    <col min="7174" max="7174" width="15.5703125" style="52" customWidth="1"/>
    <col min="7175" max="7175" width="16.5703125" style="52" customWidth="1"/>
    <col min="7176" max="7176" width="15.28515625" style="52" customWidth="1"/>
    <col min="7177" max="7177" width="10.42578125" style="52" bestFit="1" customWidth="1"/>
    <col min="7178" max="7178" width="15.5703125" style="52" customWidth="1"/>
    <col min="7179" max="7179" width="15.42578125" style="52" customWidth="1"/>
    <col min="7180" max="7180" width="14.5703125" style="52" customWidth="1"/>
    <col min="7181" max="7181" width="18.7109375" style="52" customWidth="1"/>
    <col min="7182" max="7182" width="17" style="52" customWidth="1"/>
    <col min="7183" max="7183" width="17.7109375" style="52" customWidth="1"/>
    <col min="7184" max="7184" width="3.7109375" style="52" customWidth="1"/>
    <col min="7185" max="7185" width="9.140625" style="52"/>
    <col min="7186" max="7186" width="17.85546875" style="52" customWidth="1"/>
    <col min="7187" max="7187" width="9.140625" style="52"/>
    <col min="7188" max="7188" width="16.42578125" style="52" bestFit="1" customWidth="1"/>
    <col min="7189" max="7189" width="9" style="52" bestFit="1" customWidth="1"/>
    <col min="7190" max="7424" width="9.140625" style="52"/>
    <col min="7425" max="7425" width="3.85546875" style="52" customWidth="1"/>
    <col min="7426" max="7426" width="5.140625" style="52" customWidth="1"/>
    <col min="7427" max="7427" width="34.7109375" style="52" customWidth="1"/>
    <col min="7428" max="7428" width="17.42578125" style="52" customWidth="1"/>
    <col min="7429" max="7429" width="10.42578125" style="52" bestFit="1" customWidth="1"/>
    <col min="7430" max="7430" width="15.5703125" style="52" customWidth="1"/>
    <col min="7431" max="7431" width="16.5703125" style="52" customWidth="1"/>
    <col min="7432" max="7432" width="15.28515625" style="52" customWidth="1"/>
    <col min="7433" max="7433" width="10.42578125" style="52" bestFit="1" customWidth="1"/>
    <col min="7434" max="7434" width="15.5703125" style="52" customWidth="1"/>
    <col min="7435" max="7435" width="15.42578125" style="52" customWidth="1"/>
    <col min="7436" max="7436" width="14.5703125" style="52" customWidth="1"/>
    <col min="7437" max="7437" width="18.7109375" style="52" customWidth="1"/>
    <col min="7438" max="7438" width="17" style="52" customWidth="1"/>
    <col min="7439" max="7439" width="17.7109375" style="52" customWidth="1"/>
    <col min="7440" max="7440" width="3.7109375" style="52" customWidth="1"/>
    <col min="7441" max="7441" width="9.140625" style="52"/>
    <col min="7442" max="7442" width="17.85546875" style="52" customWidth="1"/>
    <col min="7443" max="7443" width="9.140625" style="52"/>
    <col min="7444" max="7444" width="16.42578125" style="52" bestFit="1" customWidth="1"/>
    <col min="7445" max="7445" width="9" style="52" bestFit="1" customWidth="1"/>
    <col min="7446" max="7680" width="9.140625" style="52"/>
    <col min="7681" max="7681" width="3.85546875" style="52" customWidth="1"/>
    <col min="7682" max="7682" width="5.140625" style="52" customWidth="1"/>
    <col min="7683" max="7683" width="34.7109375" style="52" customWidth="1"/>
    <col min="7684" max="7684" width="17.42578125" style="52" customWidth="1"/>
    <col min="7685" max="7685" width="10.42578125" style="52" bestFit="1" customWidth="1"/>
    <col min="7686" max="7686" width="15.5703125" style="52" customWidth="1"/>
    <col min="7687" max="7687" width="16.5703125" style="52" customWidth="1"/>
    <col min="7688" max="7688" width="15.28515625" style="52" customWidth="1"/>
    <col min="7689" max="7689" width="10.42578125" style="52" bestFit="1" customWidth="1"/>
    <col min="7690" max="7690" width="15.5703125" style="52" customWidth="1"/>
    <col min="7691" max="7691" width="15.42578125" style="52" customWidth="1"/>
    <col min="7692" max="7692" width="14.5703125" style="52" customWidth="1"/>
    <col min="7693" max="7693" width="18.7109375" style="52" customWidth="1"/>
    <col min="7694" max="7694" width="17" style="52" customWidth="1"/>
    <col min="7695" max="7695" width="17.7109375" style="52" customWidth="1"/>
    <col min="7696" max="7696" width="3.7109375" style="52" customWidth="1"/>
    <col min="7697" max="7697" width="9.140625" style="52"/>
    <col min="7698" max="7698" width="17.85546875" style="52" customWidth="1"/>
    <col min="7699" max="7699" width="9.140625" style="52"/>
    <col min="7700" max="7700" width="16.42578125" style="52" bestFit="1" customWidth="1"/>
    <col min="7701" max="7701" width="9" style="52" bestFit="1" customWidth="1"/>
    <col min="7702" max="7936" width="9.140625" style="52"/>
    <col min="7937" max="7937" width="3.85546875" style="52" customWidth="1"/>
    <col min="7938" max="7938" width="5.140625" style="52" customWidth="1"/>
    <col min="7939" max="7939" width="34.7109375" style="52" customWidth="1"/>
    <col min="7940" max="7940" width="17.42578125" style="52" customWidth="1"/>
    <col min="7941" max="7941" width="10.42578125" style="52" bestFit="1" customWidth="1"/>
    <col min="7942" max="7942" width="15.5703125" style="52" customWidth="1"/>
    <col min="7943" max="7943" width="16.5703125" style="52" customWidth="1"/>
    <col min="7944" max="7944" width="15.28515625" style="52" customWidth="1"/>
    <col min="7945" max="7945" width="10.42578125" style="52" bestFit="1" customWidth="1"/>
    <col min="7946" max="7946" width="15.5703125" style="52" customWidth="1"/>
    <col min="7947" max="7947" width="15.42578125" style="52" customWidth="1"/>
    <col min="7948" max="7948" width="14.5703125" style="52" customWidth="1"/>
    <col min="7949" max="7949" width="18.7109375" style="52" customWidth="1"/>
    <col min="7950" max="7950" width="17" style="52" customWidth="1"/>
    <col min="7951" max="7951" width="17.7109375" style="52" customWidth="1"/>
    <col min="7952" max="7952" width="3.7109375" style="52" customWidth="1"/>
    <col min="7953" max="7953" width="9.140625" style="52"/>
    <col min="7954" max="7954" width="17.85546875" style="52" customWidth="1"/>
    <col min="7955" max="7955" width="9.140625" style="52"/>
    <col min="7956" max="7956" width="16.42578125" style="52" bestFit="1" customWidth="1"/>
    <col min="7957" max="7957" width="9" style="52" bestFit="1" customWidth="1"/>
    <col min="7958" max="8192" width="9.140625" style="52"/>
    <col min="8193" max="8193" width="3.85546875" style="52" customWidth="1"/>
    <col min="8194" max="8194" width="5.140625" style="52" customWidth="1"/>
    <col min="8195" max="8195" width="34.7109375" style="52" customWidth="1"/>
    <col min="8196" max="8196" width="17.42578125" style="52" customWidth="1"/>
    <col min="8197" max="8197" width="10.42578125" style="52" bestFit="1" customWidth="1"/>
    <col min="8198" max="8198" width="15.5703125" style="52" customWidth="1"/>
    <col min="8199" max="8199" width="16.5703125" style="52" customWidth="1"/>
    <col min="8200" max="8200" width="15.28515625" style="52" customWidth="1"/>
    <col min="8201" max="8201" width="10.42578125" style="52" bestFit="1" customWidth="1"/>
    <col min="8202" max="8202" width="15.5703125" style="52" customWidth="1"/>
    <col min="8203" max="8203" width="15.42578125" style="52" customWidth="1"/>
    <col min="8204" max="8204" width="14.5703125" style="52" customWidth="1"/>
    <col min="8205" max="8205" width="18.7109375" style="52" customWidth="1"/>
    <col min="8206" max="8206" width="17" style="52" customWidth="1"/>
    <col min="8207" max="8207" width="17.7109375" style="52" customWidth="1"/>
    <col min="8208" max="8208" width="3.7109375" style="52" customWidth="1"/>
    <col min="8209" max="8209" width="9.140625" style="52"/>
    <col min="8210" max="8210" width="17.85546875" style="52" customWidth="1"/>
    <col min="8211" max="8211" width="9.140625" style="52"/>
    <col min="8212" max="8212" width="16.42578125" style="52" bestFit="1" customWidth="1"/>
    <col min="8213" max="8213" width="9" style="52" bestFit="1" customWidth="1"/>
    <col min="8214" max="8448" width="9.140625" style="52"/>
    <col min="8449" max="8449" width="3.85546875" style="52" customWidth="1"/>
    <col min="8450" max="8450" width="5.140625" style="52" customWidth="1"/>
    <col min="8451" max="8451" width="34.7109375" style="52" customWidth="1"/>
    <col min="8452" max="8452" width="17.42578125" style="52" customWidth="1"/>
    <col min="8453" max="8453" width="10.42578125" style="52" bestFit="1" customWidth="1"/>
    <col min="8454" max="8454" width="15.5703125" style="52" customWidth="1"/>
    <col min="8455" max="8455" width="16.5703125" style="52" customWidth="1"/>
    <col min="8456" max="8456" width="15.28515625" style="52" customWidth="1"/>
    <col min="8457" max="8457" width="10.42578125" style="52" bestFit="1" customWidth="1"/>
    <col min="8458" max="8458" width="15.5703125" style="52" customWidth="1"/>
    <col min="8459" max="8459" width="15.42578125" style="52" customWidth="1"/>
    <col min="8460" max="8460" width="14.5703125" style="52" customWidth="1"/>
    <col min="8461" max="8461" width="18.7109375" style="52" customWidth="1"/>
    <col min="8462" max="8462" width="17" style="52" customWidth="1"/>
    <col min="8463" max="8463" width="17.7109375" style="52" customWidth="1"/>
    <col min="8464" max="8464" width="3.7109375" style="52" customWidth="1"/>
    <col min="8465" max="8465" width="9.140625" style="52"/>
    <col min="8466" max="8466" width="17.85546875" style="52" customWidth="1"/>
    <col min="8467" max="8467" width="9.140625" style="52"/>
    <col min="8468" max="8468" width="16.42578125" style="52" bestFit="1" customWidth="1"/>
    <col min="8469" max="8469" width="9" style="52" bestFit="1" customWidth="1"/>
    <col min="8470" max="8704" width="9.140625" style="52"/>
    <col min="8705" max="8705" width="3.85546875" style="52" customWidth="1"/>
    <col min="8706" max="8706" width="5.140625" style="52" customWidth="1"/>
    <col min="8707" max="8707" width="34.7109375" style="52" customWidth="1"/>
    <col min="8708" max="8708" width="17.42578125" style="52" customWidth="1"/>
    <col min="8709" max="8709" width="10.42578125" style="52" bestFit="1" customWidth="1"/>
    <col min="8710" max="8710" width="15.5703125" style="52" customWidth="1"/>
    <col min="8711" max="8711" width="16.5703125" style="52" customWidth="1"/>
    <col min="8712" max="8712" width="15.28515625" style="52" customWidth="1"/>
    <col min="8713" max="8713" width="10.42578125" style="52" bestFit="1" customWidth="1"/>
    <col min="8714" max="8714" width="15.5703125" style="52" customWidth="1"/>
    <col min="8715" max="8715" width="15.42578125" style="52" customWidth="1"/>
    <col min="8716" max="8716" width="14.5703125" style="52" customWidth="1"/>
    <col min="8717" max="8717" width="18.7109375" style="52" customWidth="1"/>
    <col min="8718" max="8718" width="17" style="52" customWidth="1"/>
    <col min="8719" max="8719" width="17.7109375" style="52" customWidth="1"/>
    <col min="8720" max="8720" width="3.7109375" style="52" customWidth="1"/>
    <col min="8721" max="8721" width="9.140625" style="52"/>
    <col min="8722" max="8722" width="17.85546875" style="52" customWidth="1"/>
    <col min="8723" max="8723" width="9.140625" style="52"/>
    <col min="8724" max="8724" width="16.42578125" style="52" bestFit="1" customWidth="1"/>
    <col min="8725" max="8725" width="9" style="52" bestFit="1" customWidth="1"/>
    <col min="8726" max="8960" width="9.140625" style="52"/>
    <col min="8961" max="8961" width="3.85546875" style="52" customWidth="1"/>
    <col min="8962" max="8962" width="5.140625" style="52" customWidth="1"/>
    <col min="8963" max="8963" width="34.7109375" style="52" customWidth="1"/>
    <col min="8964" max="8964" width="17.42578125" style="52" customWidth="1"/>
    <col min="8965" max="8965" width="10.42578125" style="52" bestFit="1" customWidth="1"/>
    <col min="8966" max="8966" width="15.5703125" style="52" customWidth="1"/>
    <col min="8967" max="8967" width="16.5703125" style="52" customWidth="1"/>
    <col min="8968" max="8968" width="15.28515625" style="52" customWidth="1"/>
    <col min="8969" max="8969" width="10.42578125" style="52" bestFit="1" customWidth="1"/>
    <col min="8970" max="8970" width="15.5703125" style="52" customWidth="1"/>
    <col min="8971" max="8971" width="15.42578125" style="52" customWidth="1"/>
    <col min="8972" max="8972" width="14.5703125" style="52" customWidth="1"/>
    <col min="8973" max="8973" width="18.7109375" style="52" customWidth="1"/>
    <col min="8974" max="8974" width="17" style="52" customWidth="1"/>
    <col min="8975" max="8975" width="17.7109375" style="52" customWidth="1"/>
    <col min="8976" max="8976" width="3.7109375" style="52" customWidth="1"/>
    <col min="8977" max="8977" width="9.140625" style="52"/>
    <col min="8978" max="8978" width="17.85546875" style="52" customWidth="1"/>
    <col min="8979" max="8979" width="9.140625" style="52"/>
    <col min="8980" max="8980" width="16.42578125" style="52" bestFit="1" customWidth="1"/>
    <col min="8981" max="8981" width="9" style="52" bestFit="1" customWidth="1"/>
    <col min="8982" max="9216" width="9.140625" style="52"/>
    <col min="9217" max="9217" width="3.85546875" style="52" customWidth="1"/>
    <col min="9218" max="9218" width="5.140625" style="52" customWidth="1"/>
    <col min="9219" max="9219" width="34.7109375" style="52" customWidth="1"/>
    <col min="9220" max="9220" width="17.42578125" style="52" customWidth="1"/>
    <col min="9221" max="9221" width="10.42578125" style="52" bestFit="1" customWidth="1"/>
    <col min="9222" max="9222" width="15.5703125" style="52" customWidth="1"/>
    <col min="9223" max="9223" width="16.5703125" style="52" customWidth="1"/>
    <col min="9224" max="9224" width="15.28515625" style="52" customWidth="1"/>
    <col min="9225" max="9225" width="10.42578125" style="52" bestFit="1" customWidth="1"/>
    <col min="9226" max="9226" width="15.5703125" style="52" customWidth="1"/>
    <col min="9227" max="9227" width="15.42578125" style="52" customWidth="1"/>
    <col min="9228" max="9228" width="14.5703125" style="52" customWidth="1"/>
    <col min="9229" max="9229" width="18.7109375" style="52" customWidth="1"/>
    <col min="9230" max="9230" width="17" style="52" customWidth="1"/>
    <col min="9231" max="9231" width="17.7109375" style="52" customWidth="1"/>
    <col min="9232" max="9232" width="3.7109375" style="52" customWidth="1"/>
    <col min="9233" max="9233" width="9.140625" style="52"/>
    <col min="9234" max="9234" width="17.85546875" style="52" customWidth="1"/>
    <col min="9235" max="9235" width="9.140625" style="52"/>
    <col min="9236" max="9236" width="16.42578125" style="52" bestFit="1" customWidth="1"/>
    <col min="9237" max="9237" width="9" style="52" bestFit="1" customWidth="1"/>
    <col min="9238" max="9472" width="9.140625" style="52"/>
    <col min="9473" max="9473" width="3.85546875" style="52" customWidth="1"/>
    <col min="9474" max="9474" width="5.140625" style="52" customWidth="1"/>
    <col min="9475" max="9475" width="34.7109375" style="52" customWidth="1"/>
    <col min="9476" max="9476" width="17.42578125" style="52" customWidth="1"/>
    <col min="9477" max="9477" width="10.42578125" style="52" bestFit="1" customWidth="1"/>
    <col min="9478" max="9478" width="15.5703125" style="52" customWidth="1"/>
    <col min="9479" max="9479" width="16.5703125" style="52" customWidth="1"/>
    <col min="9480" max="9480" width="15.28515625" style="52" customWidth="1"/>
    <col min="9481" max="9481" width="10.42578125" style="52" bestFit="1" customWidth="1"/>
    <col min="9482" max="9482" width="15.5703125" style="52" customWidth="1"/>
    <col min="9483" max="9483" width="15.42578125" style="52" customWidth="1"/>
    <col min="9484" max="9484" width="14.5703125" style="52" customWidth="1"/>
    <col min="9485" max="9485" width="18.7109375" style="52" customWidth="1"/>
    <col min="9486" max="9486" width="17" style="52" customWidth="1"/>
    <col min="9487" max="9487" width="17.7109375" style="52" customWidth="1"/>
    <col min="9488" max="9488" width="3.7109375" style="52" customWidth="1"/>
    <col min="9489" max="9489" width="9.140625" style="52"/>
    <col min="9490" max="9490" width="17.85546875" style="52" customWidth="1"/>
    <col min="9491" max="9491" width="9.140625" style="52"/>
    <col min="9492" max="9492" width="16.42578125" style="52" bestFit="1" customWidth="1"/>
    <col min="9493" max="9493" width="9" style="52" bestFit="1" customWidth="1"/>
    <col min="9494" max="9728" width="9.140625" style="52"/>
    <col min="9729" max="9729" width="3.85546875" style="52" customWidth="1"/>
    <col min="9730" max="9730" width="5.140625" style="52" customWidth="1"/>
    <col min="9731" max="9731" width="34.7109375" style="52" customWidth="1"/>
    <col min="9732" max="9732" width="17.42578125" style="52" customWidth="1"/>
    <col min="9733" max="9733" width="10.42578125" style="52" bestFit="1" customWidth="1"/>
    <col min="9734" max="9734" width="15.5703125" style="52" customWidth="1"/>
    <col min="9735" max="9735" width="16.5703125" style="52" customWidth="1"/>
    <col min="9736" max="9736" width="15.28515625" style="52" customWidth="1"/>
    <col min="9737" max="9737" width="10.42578125" style="52" bestFit="1" customWidth="1"/>
    <col min="9738" max="9738" width="15.5703125" style="52" customWidth="1"/>
    <col min="9739" max="9739" width="15.42578125" style="52" customWidth="1"/>
    <col min="9740" max="9740" width="14.5703125" style="52" customWidth="1"/>
    <col min="9741" max="9741" width="18.7109375" style="52" customWidth="1"/>
    <col min="9742" max="9742" width="17" style="52" customWidth="1"/>
    <col min="9743" max="9743" width="17.7109375" style="52" customWidth="1"/>
    <col min="9744" max="9744" width="3.7109375" style="52" customWidth="1"/>
    <col min="9745" max="9745" width="9.140625" style="52"/>
    <col min="9746" max="9746" width="17.85546875" style="52" customWidth="1"/>
    <col min="9747" max="9747" width="9.140625" style="52"/>
    <col min="9748" max="9748" width="16.42578125" style="52" bestFit="1" customWidth="1"/>
    <col min="9749" max="9749" width="9" style="52" bestFit="1" customWidth="1"/>
    <col min="9750" max="9984" width="9.140625" style="52"/>
    <col min="9985" max="9985" width="3.85546875" style="52" customWidth="1"/>
    <col min="9986" max="9986" width="5.140625" style="52" customWidth="1"/>
    <col min="9987" max="9987" width="34.7109375" style="52" customWidth="1"/>
    <col min="9988" max="9988" width="17.42578125" style="52" customWidth="1"/>
    <col min="9989" max="9989" width="10.42578125" style="52" bestFit="1" customWidth="1"/>
    <col min="9990" max="9990" width="15.5703125" style="52" customWidth="1"/>
    <col min="9991" max="9991" width="16.5703125" style="52" customWidth="1"/>
    <col min="9992" max="9992" width="15.28515625" style="52" customWidth="1"/>
    <col min="9993" max="9993" width="10.42578125" style="52" bestFit="1" customWidth="1"/>
    <col min="9994" max="9994" width="15.5703125" style="52" customWidth="1"/>
    <col min="9995" max="9995" width="15.42578125" style="52" customWidth="1"/>
    <col min="9996" max="9996" width="14.5703125" style="52" customWidth="1"/>
    <col min="9997" max="9997" width="18.7109375" style="52" customWidth="1"/>
    <col min="9998" max="9998" width="17" style="52" customWidth="1"/>
    <col min="9999" max="9999" width="17.7109375" style="52" customWidth="1"/>
    <col min="10000" max="10000" width="3.7109375" style="52" customWidth="1"/>
    <col min="10001" max="10001" width="9.140625" style="52"/>
    <col min="10002" max="10002" width="17.85546875" style="52" customWidth="1"/>
    <col min="10003" max="10003" width="9.140625" style="52"/>
    <col min="10004" max="10004" width="16.42578125" style="52" bestFit="1" customWidth="1"/>
    <col min="10005" max="10005" width="9" style="52" bestFit="1" customWidth="1"/>
    <col min="10006" max="10240" width="9.140625" style="52"/>
    <col min="10241" max="10241" width="3.85546875" style="52" customWidth="1"/>
    <col min="10242" max="10242" width="5.140625" style="52" customWidth="1"/>
    <col min="10243" max="10243" width="34.7109375" style="52" customWidth="1"/>
    <col min="10244" max="10244" width="17.42578125" style="52" customWidth="1"/>
    <col min="10245" max="10245" width="10.42578125" style="52" bestFit="1" customWidth="1"/>
    <col min="10246" max="10246" width="15.5703125" style="52" customWidth="1"/>
    <col min="10247" max="10247" width="16.5703125" style="52" customWidth="1"/>
    <col min="10248" max="10248" width="15.28515625" style="52" customWidth="1"/>
    <col min="10249" max="10249" width="10.42578125" style="52" bestFit="1" customWidth="1"/>
    <col min="10250" max="10250" width="15.5703125" style="52" customWidth="1"/>
    <col min="10251" max="10251" width="15.42578125" style="52" customWidth="1"/>
    <col min="10252" max="10252" width="14.5703125" style="52" customWidth="1"/>
    <col min="10253" max="10253" width="18.7109375" style="52" customWidth="1"/>
    <col min="10254" max="10254" width="17" style="52" customWidth="1"/>
    <col min="10255" max="10255" width="17.7109375" style="52" customWidth="1"/>
    <col min="10256" max="10256" width="3.7109375" style="52" customWidth="1"/>
    <col min="10257" max="10257" width="9.140625" style="52"/>
    <col min="10258" max="10258" width="17.85546875" style="52" customWidth="1"/>
    <col min="10259" max="10259" width="9.140625" style="52"/>
    <col min="10260" max="10260" width="16.42578125" style="52" bestFit="1" customWidth="1"/>
    <col min="10261" max="10261" width="9" style="52" bestFit="1" customWidth="1"/>
    <col min="10262" max="10496" width="9.140625" style="52"/>
    <col min="10497" max="10497" width="3.85546875" style="52" customWidth="1"/>
    <col min="10498" max="10498" width="5.140625" style="52" customWidth="1"/>
    <col min="10499" max="10499" width="34.7109375" style="52" customWidth="1"/>
    <col min="10500" max="10500" width="17.42578125" style="52" customWidth="1"/>
    <col min="10501" max="10501" width="10.42578125" style="52" bestFit="1" customWidth="1"/>
    <col min="10502" max="10502" width="15.5703125" style="52" customWidth="1"/>
    <col min="10503" max="10503" width="16.5703125" style="52" customWidth="1"/>
    <col min="10504" max="10504" width="15.28515625" style="52" customWidth="1"/>
    <col min="10505" max="10505" width="10.42578125" style="52" bestFit="1" customWidth="1"/>
    <col min="10506" max="10506" width="15.5703125" style="52" customWidth="1"/>
    <col min="10507" max="10507" width="15.42578125" style="52" customWidth="1"/>
    <col min="10508" max="10508" width="14.5703125" style="52" customWidth="1"/>
    <col min="10509" max="10509" width="18.7109375" style="52" customWidth="1"/>
    <col min="10510" max="10510" width="17" style="52" customWidth="1"/>
    <col min="10511" max="10511" width="17.7109375" style="52" customWidth="1"/>
    <col min="10512" max="10512" width="3.7109375" style="52" customWidth="1"/>
    <col min="10513" max="10513" width="9.140625" style="52"/>
    <col min="10514" max="10514" width="17.85546875" style="52" customWidth="1"/>
    <col min="10515" max="10515" width="9.140625" style="52"/>
    <col min="10516" max="10516" width="16.42578125" style="52" bestFit="1" customWidth="1"/>
    <col min="10517" max="10517" width="9" style="52" bestFit="1" customWidth="1"/>
    <col min="10518" max="10752" width="9.140625" style="52"/>
    <col min="10753" max="10753" width="3.85546875" style="52" customWidth="1"/>
    <col min="10754" max="10754" width="5.140625" style="52" customWidth="1"/>
    <col min="10755" max="10755" width="34.7109375" style="52" customWidth="1"/>
    <col min="10756" max="10756" width="17.42578125" style="52" customWidth="1"/>
    <col min="10757" max="10757" width="10.42578125" style="52" bestFit="1" customWidth="1"/>
    <col min="10758" max="10758" width="15.5703125" style="52" customWidth="1"/>
    <col min="10759" max="10759" width="16.5703125" style="52" customWidth="1"/>
    <col min="10760" max="10760" width="15.28515625" style="52" customWidth="1"/>
    <col min="10761" max="10761" width="10.42578125" style="52" bestFit="1" customWidth="1"/>
    <col min="10762" max="10762" width="15.5703125" style="52" customWidth="1"/>
    <col min="10763" max="10763" width="15.42578125" style="52" customWidth="1"/>
    <col min="10764" max="10764" width="14.5703125" style="52" customWidth="1"/>
    <col min="10765" max="10765" width="18.7109375" style="52" customWidth="1"/>
    <col min="10766" max="10766" width="17" style="52" customWidth="1"/>
    <col min="10767" max="10767" width="17.7109375" style="52" customWidth="1"/>
    <col min="10768" max="10768" width="3.7109375" style="52" customWidth="1"/>
    <col min="10769" max="10769" width="9.140625" style="52"/>
    <col min="10770" max="10770" width="17.85546875" style="52" customWidth="1"/>
    <col min="10771" max="10771" width="9.140625" style="52"/>
    <col min="10772" max="10772" width="16.42578125" style="52" bestFit="1" customWidth="1"/>
    <col min="10773" max="10773" width="9" style="52" bestFit="1" customWidth="1"/>
    <col min="10774" max="11008" width="9.140625" style="52"/>
    <col min="11009" max="11009" width="3.85546875" style="52" customWidth="1"/>
    <col min="11010" max="11010" width="5.140625" style="52" customWidth="1"/>
    <col min="11011" max="11011" width="34.7109375" style="52" customWidth="1"/>
    <col min="11012" max="11012" width="17.42578125" style="52" customWidth="1"/>
    <col min="11013" max="11013" width="10.42578125" style="52" bestFit="1" customWidth="1"/>
    <col min="11014" max="11014" width="15.5703125" style="52" customWidth="1"/>
    <col min="11015" max="11015" width="16.5703125" style="52" customWidth="1"/>
    <col min="11016" max="11016" width="15.28515625" style="52" customWidth="1"/>
    <col min="11017" max="11017" width="10.42578125" style="52" bestFit="1" customWidth="1"/>
    <col min="11018" max="11018" width="15.5703125" style="52" customWidth="1"/>
    <col min="11019" max="11019" width="15.42578125" style="52" customWidth="1"/>
    <col min="11020" max="11020" width="14.5703125" style="52" customWidth="1"/>
    <col min="11021" max="11021" width="18.7109375" style="52" customWidth="1"/>
    <col min="11022" max="11022" width="17" style="52" customWidth="1"/>
    <col min="11023" max="11023" width="17.7109375" style="52" customWidth="1"/>
    <col min="11024" max="11024" width="3.7109375" style="52" customWidth="1"/>
    <col min="11025" max="11025" width="9.140625" style="52"/>
    <col min="11026" max="11026" width="17.85546875" style="52" customWidth="1"/>
    <col min="11027" max="11027" width="9.140625" style="52"/>
    <col min="11028" max="11028" width="16.42578125" style="52" bestFit="1" customWidth="1"/>
    <col min="11029" max="11029" width="9" style="52" bestFit="1" customWidth="1"/>
    <col min="11030" max="11264" width="9.140625" style="52"/>
    <col min="11265" max="11265" width="3.85546875" style="52" customWidth="1"/>
    <col min="11266" max="11266" width="5.140625" style="52" customWidth="1"/>
    <col min="11267" max="11267" width="34.7109375" style="52" customWidth="1"/>
    <col min="11268" max="11268" width="17.42578125" style="52" customWidth="1"/>
    <col min="11269" max="11269" width="10.42578125" style="52" bestFit="1" customWidth="1"/>
    <col min="11270" max="11270" width="15.5703125" style="52" customWidth="1"/>
    <col min="11271" max="11271" width="16.5703125" style="52" customWidth="1"/>
    <col min="11272" max="11272" width="15.28515625" style="52" customWidth="1"/>
    <col min="11273" max="11273" width="10.42578125" style="52" bestFit="1" customWidth="1"/>
    <col min="11274" max="11274" width="15.5703125" style="52" customWidth="1"/>
    <col min="11275" max="11275" width="15.42578125" style="52" customWidth="1"/>
    <col min="11276" max="11276" width="14.5703125" style="52" customWidth="1"/>
    <col min="11277" max="11277" width="18.7109375" style="52" customWidth="1"/>
    <col min="11278" max="11278" width="17" style="52" customWidth="1"/>
    <col min="11279" max="11279" width="17.7109375" style="52" customWidth="1"/>
    <col min="11280" max="11280" width="3.7109375" style="52" customWidth="1"/>
    <col min="11281" max="11281" width="9.140625" style="52"/>
    <col min="11282" max="11282" width="17.85546875" style="52" customWidth="1"/>
    <col min="11283" max="11283" width="9.140625" style="52"/>
    <col min="11284" max="11284" width="16.42578125" style="52" bestFit="1" customWidth="1"/>
    <col min="11285" max="11285" width="9" style="52" bestFit="1" customWidth="1"/>
    <col min="11286" max="11520" width="9.140625" style="52"/>
    <col min="11521" max="11521" width="3.85546875" style="52" customWidth="1"/>
    <col min="11522" max="11522" width="5.140625" style="52" customWidth="1"/>
    <col min="11523" max="11523" width="34.7109375" style="52" customWidth="1"/>
    <col min="11524" max="11524" width="17.42578125" style="52" customWidth="1"/>
    <col min="11525" max="11525" width="10.42578125" style="52" bestFit="1" customWidth="1"/>
    <col min="11526" max="11526" width="15.5703125" style="52" customWidth="1"/>
    <col min="11527" max="11527" width="16.5703125" style="52" customWidth="1"/>
    <col min="11528" max="11528" width="15.28515625" style="52" customWidth="1"/>
    <col min="11529" max="11529" width="10.42578125" style="52" bestFit="1" customWidth="1"/>
    <col min="11530" max="11530" width="15.5703125" style="52" customWidth="1"/>
    <col min="11531" max="11531" width="15.42578125" style="52" customWidth="1"/>
    <col min="11532" max="11532" width="14.5703125" style="52" customWidth="1"/>
    <col min="11533" max="11533" width="18.7109375" style="52" customWidth="1"/>
    <col min="11534" max="11534" width="17" style="52" customWidth="1"/>
    <col min="11535" max="11535" width="17.7109375" style="52" customWidth="1"/>
    <col min="11536" max="11536" width="3.7109375" style="52" customWidth="1"/>
    <col min="11537" max="11537" width="9.140625" style="52"/>
    <col min="11538" max="11538" width="17.85546875" style="52" customWidth="1"/>
    <col min="11539" max="11539" width="9.140625" style="52"/>
    <col min="11540" max="11540" width="16.42578125" style="52" bestFit="1" customWidth="1"/>
    <col min="11541" max="11541" width="9" style="52" bestFit="1" customWidth="1"/>
    <col min="11542" max="11776" width="9.140625" style="52"/>
    <col min="11777" max="11777" width="3.85546875" style="52" customWidth="1"/>
    <col min="11778" max="11778" width="5.140625" style="52" customWidth="1"/>
    <col min="11779" max="11779" width="34.7109375" style="52" customWidth="1"/>
    <col min="11780" max="11780" width="17.42578125" style="52" customWidth="1"/>
    <col min="11781" max="11781" width="10.42578125" style="52" bestFit="1" customWidth="1"/>
    <col min="11782" max="11782" width="15.5703125" style="52" customWidth="1"/>
    <col min="11783" max="11783" width="16.5703125" style="52" customWidth="1"/>
    <col min="11784" max="11784" width="15.28515625" style="52" customWidth="1"/>
    <col min="11785" max="11785" width="10.42578125" style="52" bestFit="1" customWidth="1"/>
    <col min="11786" max="11786" width="15.5703125" style="52" customWidth="1"/>
    <col min="11787" max="11787" width="15.42578125" style="52" customWidth="1"/>
    <col min="11788" max="11788" width="14.5703125" style="52" customWidth="1"/>
    <col min="11789" max="11789" width="18.7109375" style="52" customWidth="1"/>
    <col min="11790" max="11790" width="17" style="52" customWidth="1"/>
    <col min="11791" max="11791" width="17.7109375" style="52" customWidth="1"/>
    <col min="11792" max="11792" width="3.7109375" style="52" customWidth="1"/>
    <col min="11793" max="11793" width="9.140625" style="52"/>
    <col min="11794" max="11794" width="17.85546875" style="52" customWidth="1"/>
    <col min="11795" max="11795" width="9.140625" style="52"/>
    <col min="11796" max="11796" width="16.42578125" style="52" bestFit="1" customWidth="1"/>
    <col min="11797" max="11797" width="9" style="52" bestFit="1" customWidth="1"/>
    <col min="11798" max="12032" width="9.140625" style="52"/>
    <col min="12033" max="12033" width="3.85546875" style="52" customWidth="1"/>
    <col min="12034" max="12034" width="5.140625" style="52" customWidth="1"/>
    <col min="12035" max="12035" width="34.7109375" style="52" customWidth="1"/>
    <col min="12036" max="12036" width="17.42578125" style="52" customWidth="1"/>
    <col min="12037" max="12037" width="10.42578125" style="52" bestFit="1" customWidth="1"/>
    <col min="12038" max="12038" width="15.5703125" style="52" customWidth="1"/>
    <col min="12039" max="12039" width="16.5703125" style="52" customWidth="1"/>
    <col min="12040" max="12040" width="15.28515625" style="52" customWidth="1"/>
    <col min="12041" max="12041" width="10.42578125" style="52" bestFit="1" customWidth="1"/>
    <col min="12042" max="12042" width="15.5703125" style="52" customWidth="1"/>
    <col min="12043" max="12043" width="15.42578125" style="52" customWidth="1"/>
    <col min="12044" max="12044" width="14.5703125" style="52" customWidth="1"/>
    <col min="12045" max="12045" width="18.7109375" style="52" customWidth="1"/>
    <col min="12046" max="12046" width="17" style="52" customWidth="1"/>
    <col min="12047" max="12047" width="17.7109375" style="52" customWidth="1"/>
    <col min="12048" max="12048" width="3.7109375" style="52" customWidth="1"/>
    <col min="12049" max="12049" width="9.140625" style="52"/>
    <col min="12050" max="12050" width="17.85546875" style="52" customWidth="1"/>
    <col min="12051" max="12051" width="9.140625" style="52"/>
    <col min="12052" max="12052" width="16.42578125" style="52" bestFit="1" customWidth="1"/>
    <col min="12053" max="12053" width="9" style="52" bestFit="1" customWidth="1"/>
    <col min="12054" max="12288" width="9.140625" style="52"/>
    <col min="12289" max="12289" width="3.85546875" style="52" customWidth="1"/>
    <col min="12290" max="12290" width="5.140625" style="52" customWidth="1"/>
    <col min="12291" max="12291" width="34.7109375" style="52" customWidth="1"/>
    <col min="12292" max="12292" width="17.42578125" style="52" customWidth="1"/>
    <col min="12293" max="12293" width="10.42578125" style="52" bestFit="1" customWidth="1"/>
    <col min="12294" max="12294" width="15.5703125" style="52" customWidth="1"/>
    <col min="12295" max="12295" width="16.5703125" style="52" customWidth="1"/>
    <col min="12296" max="12296" width="15.28515625" style="52" customWidth="1"/>
    <col min="12297" max="12297" width="10.42578125" style="52" bestFit="1" customWidth="1"/>
    <col min="12298" max="12298" width="15.5703125" style="52" customWidth="1"/>
    <col min="12299" max="12299" width="15.42578125" style="52" customWidth="1"/>
    <col min="12300" max="12300" width="14.5703125" style="52" customWidth="1"/>
    <col min="12301" max="12301" width="18.7109375" style="52" customWidth="1"/>
    <col min="12302" max="12302" width="17" style="52" customWidth="1"/>
    <col min="12303" max="12303" width="17.7109375" style="52" customWidth="1"/>
    <col min="12304" max="12304" width="3.7109375" style="52" customWidth="1"/>
    <col min="12305" max="12305" width="9.140625" style="52"/>
    <col min="12306" max="12306" width="17.85546875" style="52" customWidth="1"/>
    <col min="12307" max="12307" width="9.140625" style="52"/>
    <col min="12308" max="12308" width="16.42578125" style="52" bestFit="1" customWidth="1"/>
    <col min="12309" max="12309" width="9" style="52" bestFit="1" customWidth="1"/>
    <col min="12310" max="12544" width="9.140625" style="52"/>
    <col min="12545" max="12545" width="3.85546875" style="52" customWidth="1"/>
    <col min="12546" max="12546" width="5.140625" style="52" customWidth="1"/>
    <col min="12547" max="12547" width="34.7109375" style="52" customWidth="1"/>
    <col min="12548" max="12548" width="17.42578125" style="52" customWidth="1"/>
    <col min="12549" max="12549" width="10.42578125" style="52" bestFit="1" customWidth="1"/>
    <col min="12550" max="12550" width="15.5703125" style="52" customWidth="1"/>
    <col min="12551" max="12551" width="16.5703125" style="52" customWidth="1"/>
    <col min="12552" max="12552" width="15.28515625" style="52" customWidth="1"/>
    <col min="12553" max="12553" width="10.42578125" style="52" bestFit="1" customWidth="1"/>
    <col min="12554" max="12554" width="15.5703125" style="52" customWidth="1"/>
    <col min="12555" max="12555" width="15.42578125" style="52" customWidth="1"/>
    <col min="12556" max="12556" width="14.5703125" style="52" customWidth="1"/>
    <col min="12557" max="12557" width="18.7109375" style="52" customWidth="1"/>
    <col min="12558" max="12558" width="17" style="52" customWidth="1"/>
    <col min="12559" max="12559" width="17.7109375" style="52" customWidth="1"/>
    <col min="12560" max="12560" width="3.7109375" style="52" customWidth="1"/>
    <col min="12561" max="12561" width="9.140625" style="52"/>
    <col min="12562" max="12562" width="17.85546875" style="52" customWidth="1"/>
    <col min="12563" max="12563" width="9.140625" style="52"/>
    <col min="12564" max="12564" width="16.42578125" style="52" bestFit="1" customWidth="1"/>
    <col min="12565" max="12565" width="9" style="52" bestFit="1" customWidth="1"/>
    <col min="12566" max="12800" width="9.140625" style="52"/>
    <col min="12801" max="12801" width="3.85546875" style="52" customWidth="1"/>
    <col min="12802" max="12802" width="5.140625" style="52" customWidth="1"/>
    <col min="12803" max="12803" width="34.7109375" style="52" customWidth="1"/>
    <col min="12804" max="12804" width="17.42578125" style="52" customWidth="1"/>
    <col min="12805" max="12805" width="10.42578125" style="52" bestFit="1" customWidth="1"/>
    <col min="12806" max="12806" width="15.5703125" style="52" customWidth="1"/>
    <col min="12807" max="12807" width="16.5703125" style="52" customWidth="1"/>
    <col min="12808" max="12808" width="15.28515625" style="52" customWidth="1"/>
    <col min="12809" max="12809" width="10.42578125" style="52" bestFit="1" customWidth="1"/>
    <col min="12810" max="12810" width="15.5703125" style="52" customWidth="1"/>
    <col min="12811" max="12811" width="15.42578125" style="52" customWidth="1"/>
    <col min="12812" max="12812" width="14.5703125" style="52" customWidth="1"/>
    <col min="12813" max="12813" width="18.7109375" style="52" customWidth="1"/>
    <col min="12814" max="12814" width="17" style="52" customWidth="1"/>
    <col min="12815" max="12815" width="17.7109375" style="52" customWidth="1"/>
    <col min="12816" max="12816" width="3.7109375" style="52" customWidth="1"/>
    <col min="12817" max="12817" width="9.140625" style="52"/>
    <col min="12818" max="12818" width="17.85546875" style="52" customWidth="1"/>
    <col min="12819" max="12819" width="9.140625" style="52"/>
    <col min="12820" max="12820" width="16.42578125" style="52" bestFit="1" customWidth="1"/>
    <col min="12821" max="12821" width="9" style="52" bestFit="1" customWidth="1"/>
    <col min="12822" max="13056" width="9.140625" style="52"/>
    <col min="13057" max="13057" width="3.85546875" style="52" customWidth="1"/>
    <col min="13058" max="13058" width="5.140625" style="52" customWidth="1"/>
    <col min="13059" max="13059" width="34.7109375" style="52" customWidth="1"/>
    <col min="13060" max="13060" width="17.42578125" style="52" customWidth="1"/>
    <col min="13061" max="13061" width="10.42578125" style="52" bestFit="1" customWidth="1"/>
    <col min="13062" max="13062" width="15.5703125" style="52" customWidth="1"/>
    <col min="13063" max="13063" width="16.5703125" style="52" customWidth="1"/>
    <col min="13064" max="13064" width="15.28515625" style="52" customWidth="1"/>
    <col min="13065" max="13065" width="10.42578125" style="52" bestFit="1" customWidth="1"/>
    <col min="13066" max="13066" width="15.5703125" style="52" customWidth="1"/>
    <col min="13067" max="13067" width="15.42578125" style="52" customWidth="1"/>
    <col min="13068" max="13068" width="14.5703125" style="52" customWidth="1"/>
    <col min="13069" max="13069" width="18.7109375" style="52" customWidth="1"/>
    <col min="13070" max="13070" width="17" style="52" customWidth="1"/>
    <col min="13071" max="13071" width="17.7109375" style="52" customWidth="1"/>
    <col min="13072" max="13072" width="3.7109375" style="52" customWidth="1"/>
    <col min="13073" max="13073" width="9.140625" style="52"/>
    <col min="13074" max="13074" width="17.85546875" style="52" customWidth="1"/>
    <col min="13075" max="13075" width="9.140625" style="52"/>
    <col min="13076" max="13076" width="16.42578125" style="52" bestFit="1" customWidth="1"/>
    <col min="13077" max="13077" width="9" style="52" bestFit="1" customWidth="1"/>
    <col min="13078" max="13312" width="9.140625" style="52"/>
    <col min="13313" max="13313" width="3.85546875" style="52" customWidth="1"/>
    <col min="13314" max="13314" width="5.140625" style="52" customWidth="1"/>
    <col min="13315" max="13315" width="34.7109375" style="52" customWidth="1"/>
    <col min="13316" max="13316" width="17.42578125" style="52" customWidth="1"/>
    <col min="13317" max="13317" width="10.42578125" style="52" bestFit="1" customWidth="1"/>
    <col min="13318" max="13318" width="15.5703125" style="52" customWidth="1"/>
    <col min="13319" max="13319" width="16.5703125" style="52" customWidth="1"/>
    <col min="13320" max="13320" width="15.28515625" style="52" customWidth="1"/>
    <col min="13321" max="13321" width="10.42578125" style="52" bestFit="1" customWidth="1"/>
    <col min="13322" max="13322" width="15.5703125" style="52" customWidth="1"/>
    <col min="13323" max="13323" width="15.42578125" style="52" customWidth="1"/>
    <col min="13324" max="13324" width="14.5703125" style="52" customWidth="1"/>
    <col min="13325" max="13325" width="18.7109375" style="52" customWidth="1"/>
    <col min="13326" max="13326" width="17" style="52" customWidth="1"/>
    <col min="13327" max="13327" width="17.7109375" style="52" customWidth="1"/>
    <col min="13328" max="13328" width="3.7109375" style="52" customWidth="1"/>
    <col min="13329" max="13329" width="9.140625" style="52"/>
    <col min="13330" max="13330" width="17.85546875" style="52" customWidth="1"/>
    <col min="13331" max="13331" width="9.140625" style="52"/>
    <col min="13332" max="13332" width="16.42578125" style="52" bestFit="1" customWidth="1"/>
    <col min="13333" max="13333" width="9" style="52" bestFit="1" customWidth="1"/>
    <col min="13334" max="13568" width="9.140625" style="52"/>
    <col min="13569" max="13569" width="3.85546875" style="52" customWidth="1"/>
    <col min="13570" max="13570" width="5.140625" style="52" customWidth="1"/>
    <col min="13571" max="13571" width="34.7109375" style="52" customWidth="1"/>
    <col min="13572" max="13572" width="17.42578125" style="52" customWidth="1"/>
    <col min="13573" max="13573" width="10.42578125" style="52" bestFit="1" customWidth="1"/>
    <col min="13574" max="13574" width="15.5703125" style="52" customWidth="1"/>
    <col min="13575" max="13575" width="16.5703125" style="52" customWidth="1"/>
    <col min="13576" max="13576" width="15.28515625" style="52" customWidth="1"/>
    <col min="13577" max="13577" width="10.42578125" style="52" bestFit="1" customWidth="1"/>
    <col min="13578" max="13578" width="15.5703125" style="52" customWidth="1"/>
    <col min="13579" max="13579" width="15.42578125" style="52" customWidth="1"/>
    <col min="13580" max="13580" width="14.5703125" style="52" customWidth="1"/>
    <col min="13581" max="13581" width="18.7109375" style="52" customWidth="1"/>
    <col min="13582" max="13582" width="17" style="52" customWidth="1"/>
    <col min="13583" max="13583" width="17.7109375" style="52" customWidth="1"/>
    <col min="13584" max="13584" width="3.7109375" style="52" customWidth="1"/>
    <col min="13585" max="13585" width="9.140625" style="52"/>
    <col min="13586" max="13586" width="17.85546875" style="52" customWidth="1"/>
    <col min="13587" max="13587" width="9.140625" style="52"/>
    <col min="13588" max="13588" width="16.42578125" style="52" bestFit="1" customWidth="1"/>
    <col min="13589" max="13589" width="9" style="52" bestFit="1" customWidth="1"/>
    <col min="13590" max="13824" width="9.140625" style="52"/>
    <col min="13825" max="13825" width="3.85546875" style="52" customWidth="1"/>
    <col min="13826" max="13826" width="5.140625" style="52" customWidth="1"/>
    <col min="13827" max="13827" width="34.7109375" style="52" customWidth="1"/>
    <col min="13828" max="13828" width="17.42578125" style="52" customWidth="1"/>
    <col min="13829" max="13829" width="10.42578125" style="52" bestFit="1" customWidth="1"/>
    <col min="13830" max="13830" width="15.5703125" style="52" customWidth="1"/>
    <col min="13831" max="13831" width="16.5703125" style="52" customWidth="1"/>
    <col min="13832" max="13832" width="15.28515625" style="52" customWidth="1"/>
    <col min="13833" max="13833" width="10.42578125" style="52" bestFit="1" customWidth="1"/>
    <col min="13834" max="13834" width="15.5703125" style="52" customWidth="1"/>
    <col min="13835" max="13835" width="15.42578125" style="52" customWidth="1"/>
    <col min="13836" max="13836" width="14.5703125" style="52" customWidth="1"/>
    <col min="13837" max="13837" width="18.7109375" style="52" customWidth="1"/>
    <col min="13838" max="13838" width="17" style="52" customWidth="1"/>
    <col min="13839" max="13839" width="17.7109375" style="52" customWidth="1"/>
    <col min="13840" max="13840" width="3.7109375" style="52" customWidth="1"/>
    <col min="13841" max="13841" width="9.140625" style="52"/>
    <col min="13842" max="13842" width="17.85546875" style="52" customWidth="1"/>
    <col min="13843" max="13843" width="9.140625" style="52"/>
    <col min="13844" max="13844" width="16.42578125" style="52" bestFit="1" customWidth="1"/>
    <col min="13845" max="13845" width="9" style="52" bestFit="1" customWidth="1"/>
    <col min="13846" max="14080" width="9.140625" style="52"/>
    <col min="14081" max="14081" width="3.85546875" style="52" customWidth="1"/>
    <col min="14082" max="14082" width="5.140625" style="52" customWidth="1"/>
    <col min="14083" max="14083" width="34.7109375" style="52" customWidth="1"/>
    <col min="14084" max="14084" width="17.42578125" style="52" customWidth="1"/>
    <col min="14085" max="14085" width="10.42578125" style="52" bestFit="1" customWidth="1"/>
    <col min="14086" max="14086" width="15.5703125" style="52" customWidth="1"/>
    <col min="14087" max="14087" width="16.5703125" style="52" customWidth="1"/>
    <col min="14088" max="14088" width="15.28515625" style="52" customWidth="1"/>
    <col min="14089" max="14089" width="10.42578125" style="52" bestFit="1" customWidth="1"/>
    <col min="14090" max="14090" width="15.5703125" style="52" customWidth="1"/>
    <col min="14091" max="14091" width="15.42578125" style="52" customWidth="1"/>
    <col min="14092" max="14092" width="14.5703125" style="52" customWidth="1"/>
    <col min="14093" max="14093" width="18.7109375" style="52" customWidth="1"/>
    <col min="14094" max="14094" width="17" style="52" customWidth="1"/>
    <col min="14095" max="14095" width="17.7109375" style="52" customWidth="1"/>
    <col min="14096" max="14096" width="3.7109375" style="52" customWidth="1"/>
    <col min="14097" max="14097" width="9.140625" style="52"/>
    <col min="14098" max="14098" width="17.85546875" style="52" customWidth="1"/>
    <col min="14099" max="14099" width="9.140625" style="52"/>
    <col min="14100" max="14100" width="16.42578125" style="52" bestFit="1" customWidth="1"/>
    <col min="14101" max="14101" width="9" style="52" bestFit="1" customWidth="1"/>
    <col min="14102" max="14336" width="9.140625" style="52"/>
    <col min="14337" max="14337" width="3.85546875" style="52" customWidth="1"/>
    <col min="14338" max="14338" width="5.140625" style="52" customWidth="1"/>
    <col min="14339" max="14339" width="34.7109375" style="52" customWidth="1"/>
    <col min="14340" max="14340" width="17.42578125" style="52" customWidth="1"/>
    <col min="14341" max="14341" width="10.42578125" style="52" bestFit="1" customWidth="1"/>
    <col min="14342" max="14342" width="15.5703125" style="52" customWidth="1"/>
    <col min="14343" max="14343" width="16.5703125" style="52" customWidth="1"/>
    <col min="14344" max="14344" width="15.28515625" style="52" customWidth="1"/>
    <col min="14345" max="14345" width="10.42578125" style="52" bestFit="1" customWidth="1"/>
    <col min="14346" max="14346" width="15.5703125" style="52" customWidth="1"/>
    <col min="14347" max="14347" width="15.42578125" style="52" customWidth="1"/>
    <col min="14348" max="14348" width="14.5703125" style="52" customWidth="1"/>
    <col min="14349" max="14349" width="18.7109375" style="52" customWidth="1"/>
    <col min="14350" max="14350" width="17" style="52" customWidth="1"/>
    <col min="14351" max="14351" width="17.7109375" style="52" customWidth="1"/>
    <col min="14352" max="14352" width="3.7109375" style="52" customWidth="1"/>
    <col min="14353" max="14353" width="9.140625" style="52"/>
    <col min="14354" max="14354" width="17.85546875" style="52" customWidth="1"/>
    <col min="14355" max="14355" width="9.140625" style="52"/>
    <col min="14356" max="14356" width="16.42578125" style="52" bestFit="1" customWidth="1"/>
    <col min="14357" max="14357" width="9" style="52" bestFit="1" customWidth="1"/>
    <col min="14358" max="14592" width="9.140625" style="52"/>
    <col min="14593" max="14593" width="3.85546875" style="52" customWidth="1"/>
    <col min="14594" max="14594" width="5.140625" style="52" customWidth="1"/>
    <col min="14595" max="14595" width="34.7109375" style="52" customWidth="1"/>
    <col min="14596" max="14596" width="17.42578125" style="52" customWidth="1"/>
    <col min="14597" max="14597" width="10.42578125" style="52" bestFit="1" customWidth="1"/>
    <col min="14598" max="14598" width="15.5703125" style="52" customWidth="1"/>
    <col min="14599" max="14599" width="16.5703125" style="52" customWidth="1"/>
    <col min="14600" max="14600" width="15.28515625" style="52" customWidth="1"/>
    <col min="14601" max="14601" width="10.42578125" style="52" bestFit="1" customWidth="1"/>
    <col min="14602" max="14602" width="15.5703125" style="52" customWidth="1"/>
    <col min="14603" max="14603" width="15.42578125" style="52" customWidth="1"/>
    <col min="14604" max="14604" width="14.5703125" style="52" customWidth="1"/>
    <col min="14605" max="14605" width="18.7109375" style="52" customWidth="1"/>
    <col min="14606" max="14606" width="17" style="52" customWidth="1"/>
    <col min="14607" max="14607" width="17.7109375" style="52" customWidth="1"/>
    <col min="14608" max="14608" width="3.7109375" style="52" customWidth="1"/>
    <col min="14609" max="14609" width="9.140625" style="52"/>
    <col min="14610" max="14610" width="17.85546875" style="52" customWidth="1"/>
    <col min="14611" max="14611" width="9.140625" style="52"/>
    <col min="14612" max="14612" width="16.42578125" style="52" bestFit="1" customWidth="1"/>
    <col min="14613" max="14613" width="9" style="52" bestFit="1" customWidth="1"/>
    <col min="14614" max="14848" width="9.140625" style="52"/>
    <col min="14849" max="14849" width="3.85546875" style="52" customWidth="1"/>
    <col min="14850" max="14850" width="5.140625" style="52" customWidth="1"/>
    <col min="14851" max="14851" width="34.7109375" style="52" customWidth="1"/>
    <col min="14852" max="14852" width="17.42578125" style="52" customWidth="1"/>
    <col min="14853" max="14853" width="10.42578125" style="52" bestFit="1" customWidth="1"/>
    <col min="14854" max="14854" width="15.5703125" style="52" customWidth="1"/>
    <col min="14855" max="14855" width="16.5703125" style="52" customWidth="1"/>
    <col min="14856" max="14856" width="15.28515625" style="52" customWidth="1"/>
    <col min="14857" max="14857" width="10.42578125" style="52" bestFit="1" customWidth="1"/>
    <col min="14858" max="14858" width="15.5703125" style="52" customWidth="1"/>
    <col min="14859" max="14859" width="15.42578125" style="52" customWidth="1"/>
    <col min="14860" max="14860" width="14.5703125" style="52" customWidth="1"/>
    <col min="14861" max="14861" width="18.7109375" style="52" customWidth="1"/>
    <col min="14862" max="14862" width="17" style="52" customWidth="1"/>
    <col min="14863" max="14863" width="17.7109375" style="52" customWidth="1"/>
    <col min="14864" max="14864" width="3.7109375" style="52" customWidth="1"/>
    <col min="14865" max="14865" width="9.140625" style="52"/>
    <col min="14866" max="14866" width="17.85546875" style="52" customWidth="1"/>
    <col min="14867" max="14867" width="9.140625" style="52"/>
    <col min="14868" max="14868" width="16.42578125" style="52" bestFit="1" customWidth="1"/>
    <col min="14869" max="14869" width="9" style="52" bestFit="1" customWidth="1"/>
    <col min="14870" max="15104" width="9.140625" style="52"/>
    <col min="15105" max="15105" width="3.85546875" style="52" customWidth="1"/>
    <col min="15106" max="15106" width="5.140625" style="52" customWidth="1"/>
    <col min="15107" max="15107" width="34.7109375" style="52" customWidth="1"/>
    <col min="15108" max="15108" width="17.42578125" style="52" customWidth="1"/>
    <col min="15109" max="15109" width="10.42578125" style="52" bestFit="1" customWidth="1"/>
    <col min="15110" max="15110" width="15.5703125" style="52" customWidth="1"/>
    <col min="15111" max="15111" width="16.5703125" style="52" customWidth="1"/>
    <col min="15112" max="15112" width="15.28515625" style="52" customWidth="1"/>
    <col min="15113" max="15113" width="10.42578125" style="52" bestFit="1" customWidth="1"/>
    <col min="15114" max="15114" width="15.5703125" style="52" customWidth="1"/>
    <col min="15115" max="15115" width="15.42578125" style="52" customWidth="1"/>
    <col min="15116" max="15116" width="14.5703125" style="52" customWidth="1"/>
    <col min="15117" max="15117" width="18.7109375" style="52" customWidth="1"/>
    <col min="15118" max="15118" width="17" style="52" customWidth="1"/>
    <col min="15119" max="15119" width="17.7109375" style="52" customWidth="1"/>
    <col min="15120" max="15120" width="3.7109375" style="52" customWidth="1"/>
    <col min="15121" max="15121" width="9.140625" style="52"/>
    <col min="15122" max="15122" width="17.85546875" style="52" customWidth="1"/>
    <col min="15123" max="15123" width="9.140625" style="52"/>
    <col min="15124" max="15124" width="16.42578125" style="52" bestFit="1" customWidth="1"/>
    <col min="15125" max="15125" width="9" style="52" bestFit="1" customWidth="1"/>
    <col min="15126" max="15360" width="9.140625" style="52"/>
    <col min="15361" max="15361" width="3.85546875" style="52" customWidth="1"/>
    <col min="15362" max="15362" width="5.140625" style="52" customWidth="1"/>
    <col min="15363" max="15363" width="34.7109375" style="52" customWidth="1"/>
    <col min="15364" max="15364" width="17.42578125" style="52" customWidth="1"/>
    <col min="15365" max="15365" width="10.42578125" style="52" bestFit="1" customWidth="1"/>
    <col min="15366" max="15366" width="15.5703125" style="52" customWidth="1"/>
    <col min="15367" max="15367" width="16.5703125" style="52" customWidth="1"/>
    <col min="15368" max="15368" width="15.28515625" style="52" customWidth="1"/>
    <col min="15369" max="15369" width="10.42578125" style="52" bestFit="1" customWidth="1"/>
    <col min="15370" max="15370" width="15.5703125" style="52" customWidth="1"/>
    <col min="15371" max="15371" width="15.42578125" style="52" customWidth="1"/>
    <col min="15372" max="15372" width="14.5703125" style="52" customWidth="1"/>
    <col min="15373" max="15373" width="18.7109375" style="52" customWidth="1"/>
    <col min="15374" max="15374" width="17" style="52" customWidth="1"/>
    <col min="15375" max="15375" width="17.7109375" style="52" customWidth="1"/>
    <col min="15376" max="15376" width="3.7109375" style="52" customWidth="1"/>
    <col min="15377" max="15377" width="9.140625" style="52"/>
    <col min="15378" max="15378" width="17.85546875" style="52" customWidth="1"/>
    <col min="15379" max="15379" width="9.140625" style="52"/>
    <col min="15380" max="15380" width="16.42578125" style="52" bestFit="1" customWidth="1"/>
    <col min="15381" max="15381" width="9" style="52" bestFit="1" customWidth="1"/>
    <col min="15382" max="15616" width="9.140625" style="52"/>
    <col min="15617" max="15617" width="3.85546875" style="52" customWidth="1"/>
    <col min="15618" max="15618" width="5.140625" style="52" customWidth="1"/>
    <col min="15619" max="15619" width="34.7109375" style="52" customWidth="1"/>
    <col min="15620" max="15620" width="17.42578125" style="52" customWidth="1"/>
    <col min="15621" max="15621" width="10.42578125" style="52" bestFit="1" customWidth="1"/>
    <col min="15622" max="15622" width="15.5703125" style="52" customWidth="1"/>
    <col min="15623" max="15623" width="16.5703125" style="52" customWidth="1"/>
    <col min="15624" max="15624" width="15.28515625" style="52" customWidth="1"/>
    <col min="15625" max="15625" width="10.42578125" style="52" bestFit="1" customWidth="1"/>
    <col min="15626" max="15626" width="15.5703125" style="52" customWidth="1"/>
    <col min="15627" max="15627" width="15.42578125" style="52" customWidth="1"/>
    <col min="15628" max="15628" width="14.5703125" style="52" customWidth="1"/>
    <col min="15629" max="15629" width="18.7109375" style="52" customWidth="1"/>
    <col min="15630" max="15630" width="17" style="52" customWidth="1"/>
    <col min="15631" max="15631" width="17.7109375" style="52" customWidth="1"/>
    <col min="15632" max="15632" width="3.7109375" style="52" customWidth="1"/>
    <col min="15633" max="15633" width="9.140625" style="52"/>
    <col min="15634" max="15634" width="17.85546875" style="52" customWidth="1"/>
    <col min="15635" max="15635" width="9.140625" style="52"/>
    <col min="15636" max="15636" width="16.42578125" style="52" bestFit="1" customWidth="1"/>
    <col min="15637" max="15637" width="9" style="52" bestFit="1" customWidth="1"/>
    <col min="15638" max="15872" width="9.140625" style="52"/>
    <col min="15873" max="15873" width="3.85546875" style="52" customWidth="1"/>
    <col min="15874" max="15874" width="5.140625" style="52" customWidth="1"/>
    <col min="15875" max="15875" width="34.7109375" style="52" customWidth="1"/>
    <col min="15876" max="15876" width="17.42578125" style="52" customWidth="1"/>
    <col min="15877" max="15877" width="10.42578125" style="52" bestFit="1" customWidth="1"/>
    <col min="15878" max="15878" width="15.5703125" style="52" customWidth="1"/>
    <col min="15879" max="15879" width="16.5703125" style="52" customWidth="1"/>
    <col min="15880" max="15880" width="15.28515625" style="52" customWidth="1"/>
    <col min="15881" max="15881" width="10.42578125" style="52" bestFit="1" customWidth="1"/>
    <col min="15882" max="15882" width="15.5703125" style="52" customWidth="1"/>
    <col min="15883" max="15883" width="15.42578125" style="52" customWidth="1"/>
    <col min="15884" max="15884" width="14.5703125" style="52" customWidth="1"/>
    <col min="15885" max="15885" width="18.7109375" style="52" customWidth="1"/>
    <col min="15886" max="15886" width="17" style="52" customWidth="1"/>
    <col min="15887" max="15887" width="17.7109375" style="52" customWidth="1"/>
    <col min="15888" max="15888" width="3.7109375" style="52" customWidth="1"/>
    <col min="15889" max="15889" width="9.140625" style="52"/>
    <col min="15890" max="15890" width="17.85546875" style="52" customWidth="1"/>
    <col min="15891" max="15891" width="9.140625" style="52"/>
    <col min="15892" max="15892" width="16.42578125" style="52" bestFit="1" customWidth="1"/>
    <col min="15893" max="15893" width="9" style="52" bestFit="1" customWidth="1"/>
    <col min="15894" max="16128" width="9.140625" style="52"/>
    <col min="16129" max="16129" width="3.85546875" style="52" customWidth="1"/>
    <col min="16130" max="16130" width="5.140625" style="52" customWidth="1"/>
    <col min="16131" max="16131" width="34.7109375" style="52" customWidth="1"/>
    <col min="16132" max="16132" width="17.42578125" style="52" customWidth="1"/>
    <col min="16133" max="16133" width="10.42578125" style="52" bestFit="1" customWidth="1"/>
    <col min="16134" max="16134" width="15.5703125" style="52" customWidth="1"/>
    <col min="16135" max="16135" width="16.5703125" style="52" customWidth="1"/>
    <col min="16136" max="16136" width="15.28515625" style="52" customWidth="1"/>
    <col min="16137" max="16137" width="10.42578125" style="52" bestFit="1" customWidth="1"/>
    <col min="16138" max="16138" width="15.5703125" style="52" customWidth="1"/>
    <col min="16139" max="16139" width="15.42578125" style="52" customWidth="1"/>
    <col min="16140" max="16140" width="14.5703125" style="52" customWidth="1"/>
    <col min="16141" max="16141" width="18.7109375" style="52" customWidth="1"/>
    <col min="16142" max="16142" width="17" style="52" customWidth="1"/>
    <col min="16143" max="16143" width="17.7109375" style="52" customWidth="1"/>
    <col min="16144" max="16144" width="3.7109375" style="52" customWidth="1"/>
    <col min="16145" max="16145" width="9.140625" style="52"/>
    <col min="16146" max="16146" width="17.85546875" style="52" customWidth="1"/>
    <col min="16147" max="16147" width="9.140625" style="52"/>
    <col min="16148" max="16148" width="16.42578125" style="52" bestFit="1" customWidth="1"/>
    <col min="16149" max="16149" width="9" style="52" bestFit="1" customWidth="1"/>
    <col min="16150" max="16384" width="9.140625" style="52"/>
  </cols>
  <sheetData>
    <row r="2" spans="2:21" x14ac:dyDescent="0.25">
      <c r="B2" s="400" t="s">
        <v>407</v>
      </c>
      <c r="C2" s="400"/>
      <c r="D2" s="400"/>
      <c r="M2" s="372"/>
      <c r="N2" s="372"/>
      <c r="O2" s="372"/>
    </row>
    <row r="3" spans="2:21" x14ac:dyDescent="0.25">
      <c r="B3" s="400"/>
      <c r="C3" s="400"/>
      <c r="D3" s="400"/>
      <c r="M3" s="372"/>
      <c r="N3" s="372"/>
      <c r="O3" s="372"/>
    </row>
    <row r="4" spans="2:21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1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1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1" ht="27.75" customHeight="1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  <c r="R7" s="61"/>
    </row>
    <row r="8" spans="2:21" ht="19.149999999999999" customHeight="1" thickBot="1" x14ac:dyDescent="0.3">
      <c r="B8" s="140" t="s">
        <v>14</v>
      </c>
      <c r="C8" s="141" t="s">
        <v>54</v>
      </c>
      <c r="D8" s="170">
        <v>9470898289.6700001</v>
      </c>
      <c r="E8" s="170">
        <v>0</v>
      </c>
      <c r="F8" s="170">
        <v>86112167.469999999</v>
      </c>
      <c r="G8" s="170">
        <v>518509604.41000003</v>
      </c>
      <c r="H8" s="170">
        <v>63457182.549999997</v>
      </c>
      <c r="I8" s="170">
        <v>0</v>
      </c>
      <c r="J8" s="170">
        <v>131379437.04000001</v>
      </c>
      <c r="K8" s="170">
        <v>227673893.56999999</v>
      </c>
      <c r="L8" s="170">
        <v>2648673.84</v>
      </c>
      <c r="M8" s="171">
        <v>9777275239.6499996</v>
      </c>
      <c r="N8" s="170">
        <v>1170620048.97</v>
      </c>
      <c r="O8" s="172">
        <v>8606655190.6800003</v>
      </c>
      <c r="R8" s="61"/>
      <c r="T8" s="61"/>
      <c r="U8" s="61"/>
    </row>
    <row r="9" spans="2:21" ht="20.45" customHeight="1" thickBot="1" x14ac:dyDescent="0.3">
      <c r="B9" s="140" t="s">
        <v>55</v>
      </c>
      <c r="C9" s="141" t="s">
        <v>56</v>
      </c>
      <c r="D9" s="170">
        <v>7467706460.6199999</v>
      </c>
      <c r="E9" s="170">
        <v>0</v>
      </c>
      <c r="F9" s="170">
        <v>73875693.049999997</v>
      </c>
      <c r="G9" s="170">
        <v>198847817.87</v>
      </c>
      <c r="H9" s="170">
        <v>63258644.329999998</v>
      </c>
      <c r="I9" s="170">
        <v>0</v>
      </c>
      <c r="J9" s="170">
        <v>122100392.45</v>
      </c>
      <c r="K9" s="170">
        <v>221877192.36000001</v>
      </c>
      <c r="L9" s="170">
        <v>2548283.02</v>
      </c>
      <c r="M9" s="171">
        <v>7457162748.04</v>
      </c>
      <c r="N9" s="170">
        <v>84879.2</v>
      </c>
      <c r="O9" s="172">
        <v>7457077868.8400002</v>
      </c>
      <c r="R9" s="61"/>
      <c r="T9" s="61"/>
      <c r="U9" s="61"/>
    </row>
    <row r="10" spans="2:21" ht="59.45" customHeight="1" thickBot="1" x14ac:dyDescent="0.3">
      <c r="B10" s="140" t="s">
        <v>57</v>
      </c>
      <c r="C10" s="141" t="s">
        <v>58</v>
      </c>
      <c r="D10" s="170">
        <v>2935322757.21</v>
      </c>
      <c r="E10" s="170">
        <v>0</v>
      </c>
      <c r="F10" s="170">
        <v>53561065.030000001</v>
      </c>
      <c r="G10" s="170">
        <v>0</v>
      </c>
      <c r="H10" s="170">
        <v>0</v>
      </c>
      <c r="I10" s="170">
        <v>0</v>
      </c>
      <c r="J10" s="170">
        <v>54818132.130000003</v>
      </c>
      <c r="K10" s="170">
        <v>0</v>
      </c>
      <c r="L10" s="170">
        <v>0</v>
      </c>
      <c r="M10" s="171">
        <v>2934065690.1100001</v>
      </c>
      <c r="N10" s="170">
        <v>0</v>
      </c>
      <c r="O10" s="172">
        <v>2934065690.1100001</v>
      </c>
      <c r="R10" s="61"/>
      <c r="T10" s="61"/>
      <c r="U10" s="61"/>
    </row>
    <row r="11" spans="2:21" ht="30.75" thickBot="1" x14ac:dyDescent="0.3">
      <c r="B11" s="140" t="s">
        <v>59</v>
      </c>
      <c r="C11" s="141" t="s">
        <v>60</v>
      </c>
      <c r="D11" s="170">
        <v>1654950640.5</v>
      </c>
      <c r="E11" s="170">
        <v>0</v>
      </c>
      <c r="F11" s="170">
        <v>8347772.4100000001</v>
      </c>
      <c r="G11" s="170">
        <v>249115314.91999999</v>
      </c>
      <c r="H11" s="170">
        <v>198538.22</v>
      </c>
      <c r="I11" s="170">
        <v>0</v>
      </c>
      <c r="J11" s="170">
        <v>8295688.5700000003</v>
      </c>
      <c r="K11" s="170">
        <v>5699721.8600000003</v>
      </c>
      <c r="L11" s="170">
        <v>100390.82</v>
      </c>
      <c r="M11" s="171">
        <v>1898516464.8</v>
      </c>
      <c r="N11" s="170">
        <v>839489502.24000001</v>
      </c>
      <c r="O11" s="172">
        <v>1059026962.5599999</v>
      </c>
      <c r="R11" s="61"/>
      <c r="T11" s="61"/>
      <c r="U11" s="61"/>
    </row>
    <row r="12" spans="2:21" ht="24.6" customHeight="1" thickBot="1" x14ac:dyDescent="0.3">
      <c r="B12" s="140" t="s">
        <v>61</v>
      </c>
      <c r="C12" s="141" t="s">
        <v>62</v>
      </c>
      <c r="D12" s="170">
        <v>290664690.32999998</v>
      </c>
      <c r="E12" s="170">
        <v>0</v>
      </c>
      <c r="F12" s="170">
        <v>3317550.73</v>
      </c>
      <c r="G12" s="170">
        <v>64642139.640000001</v>
      </c>
      <c r="H12" s="170">
        <v>0</v>
      </c>
      <c r="I12" s="170">
        <v>0</v>
      </c>
      <c r="J12" s="170">
        <v>625593.92000000004</v>
      </c>
      <c r="K12" s="170">
        <v>4475</v>
      </c>
      <c r="L12" s="170">
        <v>0</v>
      </c>
      <c r="M12" s="171">
        <v>357994311.77999997</v>
      </c>
      <c r="N12" s="170">
        <v>273744310.18000001</v>
      </c>
      <c r="O12" s="172">
        <v>84250001.599999994</v>
      </c>
      <c r="R12" s="61"/>
      <c r="T12" s="61"/>
      <c r="U12" s="61"/>
    </row>
    <row r="13" spans="2:21" ht="24.6" customHeight="1" thickBot="1" x14ac:dyDescent="0.3">
      <c r="B13" s="140" t="s">
        <v>63</v>
      </c>
      <c r="C13" s="141" t="s">
        <v>64</v>
      </c>
      <c r="D13" s="170">
        <v>9153063.3699999992</v>
      </c>
      <c r="E13" s="170">
        <v>0</v>
      </c>
      <c r="F13" s="170">
        <v>5371.36</v>
      </c>
      <c r="G13" s="170">
        <v>1588442</v>
      </c>
      <c r="H13" s="170">
        <v>0</v>
      </c>
      <c r="I13" s="170">
        <v>0</v>
      </c>
      <c r="J13" s="170">
        <v>4600</v>
      </c>
      <c r="K13" s="170">
        <v>0</v>
      </c>
      <c r="L13" s="170">
        <v>0</v>
      </c>
      <c r="M13" s="171">
        <v>10742276.73</v>
      </c>
      <c r="N13" s="170">
        <v>8027707.3499999996</v>
      </c>
      <c r="O13" s="172">
        <v>2714569.38</v>
      </c>
      <c r="R13" s="61"/>
      <c r="T13" s="61"/>
      <c r="U13" s="61"/>
    </row>
    <row r="14" spans="2:21" ht="24.6" customHeight="1" thickBot="1" x14ac:dyDescent="0.3">
      <c r="B14" s="140" t="s">
        <v>65</v>
      </c>
      <c r="C14" s="141" t="s">
        <v>66</v>
      </c>
      <c r="D14" s="170">
        <v>48423434.850000001</v>
      </c>
      <c r="E14" s="170">
        <v>0</v>
      </c>
      <c r="F14" s="170">
        <v>565779.92000000004</v>
      </c>
      <c r="G14" s="170">
        <v>4315889.9800000004</v>
      </c>
      <c r="H14" s="170">
        <v>0</v>
      </c>
      <c r="I14" s="170">
        <v>0</v>
      </c>
      <c r="J14" s="170">
        <v>353162.1</v>
      </c>
      <c r="K14" s="170">
        <v>92504.35</v>
      </c>
      <c r="L14" s="170">
        <v>0</v>
      </c>
      <c r="M14" s="171">
        <v>52859438.299999997</v>
      </c>
      <c r="N14" s="170">
        <v>49273650</v>
      </c>
      <c r="O14" s="172">
        <v>3585788.3</v>
      </c>
      <c r="R14" s="61"/>
      <c r="T14" s="61"/>
      <c r="U14" s="61"/>
    </row>
    <row r="15" spans="2:21" ht="22.15" customHeight="1" thickBot="1" x14ac:dyDescent="0.3">
      <c r="B15" s="143" t="s">
        <v>19</v>
      </c>
      <c r="C15" s="141" t="s">
        <v>67</v>
      </c>
      <c r="D15" s="170">
        <v>196811026.83000001</v>
      </c>
      <c r="E15" s="170">
        <v>0</v>
      </c>
      <c r="F15" s="170">
        <v>87271936.859999999</v>
      </c>
      <c r="G15" s="170">
        <v>132203360.02</v>
      </c>
      <c r="H15" s="170">
        <v>0</v>
      </c>
      <c r="I15" s="170">
        <v>0</v>
      </c>
      <c r="J15" s="170">
        <v>1037637.23</v>
      </c>
      <c r="K15" s="170">
        <v>351753490.35000002</v>
      </c>
      <c r="L15" s="170">
        <v>763100.63</v>
      </c>
      <c r="M15" s="171">
        <v>62732095.5</v>
      </c>
      <c r="N15" s="170">
        <v>0</v>
      </c>
      <c r="O15" s="172">
        <v>62732095.5</v>
      </c>
      <c r="R15" s="61"/>
      <c r="T15" s="61"/>
      <c r="U15" s="61"/>
    </row>
    <row r="16" spans="2:21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T16" s="61"/>
      <c r="U16" s="61"/>
    </row>
    <row r="17" spans="2:21" ht="20.45" customHeight="1" thickBot="1" x14ac:dyDescent="0.3">
      <c r="B17" s="143" t="s">
        <v>23</v>
      </c>
      <c r="C17" s="141" t="s">
        <v>69</v>
      </c>
      <c r="D17" s="170">
        <v>190474975</v>
      </c>
      <c r="E17" s="170">
        <v>0</v>
      </c>
      <c r="F17" s="170">
        <v>0</v>
      </c>
      <c r="G17" s="170">
        <v>5629853.04</v>
      </c>
      <c r="H17" s="170">
        <v>0</v>
      </c>
      <c r="I17" s="170">
        <v>0</v>
      </c>
      <c r="J17" s="170">
        <v>920776.42</v>
      </c>
      <c r="K17" s="170">
        <v>0</v>
      </c>
      <c r="L17" s="170">
        <v>0</v>
      </c>
      <c r="M17" s="171">
        <v>195184051.62</v>
      </c>
      <c r="N17" s="170">
        <v>187590823.72999999</v>
      </c>
      <c r="O17" s="172">
        <v>7593227.8899999997</v>
      </c>
      <c r="R17" s="61"/>
      <c r="T17" s="61"/>
      <c r="U17" s="61"/>
    </row>
    <row r="18" spans="2:21" ht="22.15" customHeight="1" thickBot="1" x14ac:dyDescent="0.3">
      <c r="B18" s="402" t="s">
        <v>70</v>
      </c>
      <c r="C18" s="403"/>
      <c r="D18" s="171">
        <v>9858184291.5</v>
      </c>
      <c r="E18" s="171">
        <v>0</v>
      </c>
      <c r="F18" s="171">
        <v>173384104.33000001</v>
      </c>
      <c r="G18" s="171">
        <v>656342817.47000003</v>
      </c>
      <c r="H18" s="171">
        <v>63457182.549999997</v>
      </c>
      <c r="I18" s="171">
        <v>0</v>
      </c>
      <c r="J18" s="171">
        <v>133337850.69</v>
      </c>
      <c r="K18" s="171">
        <v>579427383.91999996</v>
      </c>
      <c r="L18" s="171">
        <v>3411774.47</v>
      </c>
      <c r="M18" s="171">
        <v>10035191386.77</v>
      </c>
      <c r="N18" s="171">
        <v>1358210872.7</v>
      </c>
      <c r="O18" s="172">
        <v>8676980514.0699997</v>
      </c>
      <c r="R18" s="61"/>
      <c r="T18" s="61"/>
      <c r="U18" s="61"/>
    </row>
    <row r="19" spans="2:21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165410245.91</v>
      </c>
      <c r="H19" s="144" t="s">
        <v>72</v>
      </c>
      <c r="I19" s="144" t="s">
        <v>72</v>
      </c>
      <c r="J19" s="144" t="s">
        <v>72</v>
      </c>
      <c r="K19" s="145">
        <v>88274890.879999995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1" ht="6" customHeight="1" thickTop="1" x14ac:dyDescent="0.25"/>
    <row r="21" spans="2:21" ht="9.6" customHeight="1" x14ac:dyDescent="0.25">
      <c r="B21" s="66" t="s">
        <v>73</v>
      </c>
    </row>
    <row r="22" spans="2:21" ht="10.9" customHeight="1" x14ac:dyDescent="0.25">
      <c r="B22" s="66" t="s">
        <v>74</v>
      </c>
    </row>
    <row r="23" spans="2:21" ht="10.15" customHeight="1" x14ac:dyDescent="0.25">
      <c r="B23" s="66" t="s">
        <v>75</v>
      </c>
    </row>
    <row r="24" spans="2:21" ht="38.450000000000003" customHeight="1" x14ac:dyDescent="0.25">
      <c r="M24" s="61"/>
    </row>
    <row r="25" spans="2:21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1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7" right="0.7" top="0.75" bottom="0.75" header="0.3" footer="0.3"/>
  <pageSetup scale="40" orientation="portrait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1"/>
  <sheetViews>
    <sheetView showGridLines="0" showOutlineSymbols="0" workbookViewId="0">
      <selection activeCell="K25" sqref="K25"/>
    </sheetView>
  </sheetViews>
  <sheetFormatPr defaultRowHeight="15" x14ac:dyDescent="0.25"/>
  <cols>
    <col min="1" max="1" width="1.140625" style="52" customWidth="1"/>
    <col min="2" max="2" width="4.42578125" style="52" customWidth="1"/>
    <col min="3" max="3" width="44.28515625" style="52" customWidth="1"/>
    <col min="4" max="8" width="19.5703125" style="52" customWidth="1"/>
    <col min="9" max="9" width="4.85546875" style="52" customWidth="1"/>
    <col min="10" max="10" width="9.140625" style="52"/>
    <col min="11" max="11" width="13.5703125" style="52" bestFit="1" customWidth="1"/>
    <col min="12" max="256" width="9.140625" style="52"/>
    <col min="257" max="257" width="1.140625" style="52" customWidth="1"/>
    <col min="258" max="258" width="4.42578125" style="52" customWidth="1"/>
    <col min="259" max="259" width="44.28515625" style="52" customWidth="1"/>
    <col min="260" max="264" width="19.5703125" style="52" customWidth="1"/>
    <col min="265" max="265" width="4.85546875" style="52" customWidth="1"/>
    <col min="266" max="266" width="9.140625" style="52"/>
    <col min="267" max="267" width="13.5703125" style="52" bestFit="1" customWidth="1"/>
    <col min="268" max="512" width="9.140625" style="52"/>
    <col min="513" max="513" width="1.140625" style="52" customWidth="1"/>
    <col min="514" max="514" width="4.42578125" style="52" customWidth="1"/>
    <col min="515" max="515" width="44.28515625" style="52" customWidth="1"/>
    <col min="516" max="520" width="19.5703125" style="52" customWidth="1"/>
    <col min="521" max="521" width="4.85546875" style="52" customWidth="1"/>
    <col min="522" max="522" width="9.140625" style="52"/>
    <col min="523" max="523" width="13.5703125" style="52" bestFit="1" customWidth="1"/>
    <col min="524" max="768" width="9.140625" style="52"/>
    <col min="769" max="769" width="1.140625" style="52" customWidth="1"/>
    <col min="770" max="770" width="4.42578125" style="52" customWidth="1"/>
    <col min="771" max="771" width="44.28515625" style="52" customWidth="1"/>
    <col min="772" max="776" width="19.5703125" style="52" customWidth="1"/>
    <col min="777" max="777" width="4.85546875" style="52" customWidth="1"/>
    <col min="778" max="778" width="9.140625" style="52"/>
    <col min="779" max="779" width="13.5703125" style="52" bestFit="1" customWidth="1"/>
    <col min="780" max="1024" width="9.140625" style="52"/>
    <col min="1025" max="1025" width="1.140625" style="52" customWidth="1"/>
    <col min="1026" max="1026" width="4.42578125" style="52" customWidth="1"/>
    <col min="1027" max="1027" width="44.28515625" style="52" customWidth="1"/>
    <col min="1028" max="1032" width="19.5703125" style="52" customWidth="1"/>
    <col min="1033" max="1033" width="4.85546875" style="52" customWidth="1"/>
    <col min="1034" max="1034" width="9.140625" style="52"/>
    <col min="1035" max="1035" width="13.5703125" style="52" bestFit="1" customWidth="1"/>
    <col min="1036" max="1280" width="9.140625" style="52"/>
    <col min="1281" max="1281" width="1.140625" style="52" customWidth="1"/>
    <col min="1282" max="1282" width="4.42578125" style="52" customWidth="1"/>
    <col min="1283" max="1283" width="44.28515625" style="52" customWidth="1"/>
    <col min="1284" max="1288" width="19.5703125" style="52" customWidth="1"/>
    <col min="1289" max="1289" width="4.85546875" style="52" customWidth="1"/>
    <col min="1290" max="1290" width="9.140625" style="52"/>
    <col min="1291" max="1291" width="13.5703125" style="52" bestFit="1" customWidth="1"/>
    <col min="1292" max="1536" width="9.140625" style="52"/>
    <col min="1537" max="1537" width="1.140625" style="52" customWidth="1"/>
    <col min="1538" max="1538" width="4.42578125" style="52" customWidth="1"/>
    <col min="1539" max="1539" width="44.28515625" style="52" customWidth="1"/>
    <col min="1540" max="1544" width="19.5703125" style="52" customWidth="1"/>
    <col min="1545" max="1545" width="4.85546875" style="52" customWidth="1"/>
    <col min="1546" max="1546" width="9.140625" style="52"/>
    <col min="1547" max="1547" width="13.5703125" style="52" bestFit="1" customWidth="1"/>
    <col min="1548" max="1792" width="9.140625" style="52"/>
    <col min="1793" max="1793" width="1.140625" style="52" customWidth="1"/>
    <col min="1794" max="1794" width="4.42578125" style="52" customWidth="1"/>
    <col min="1795" max="1795" width="44.28515625" style="52" customWidth="1"/>
    <col min="1796" max="1800" width="19.5703125" style="52" customWidth="1"/>
    <col min="1801" max="1801" width="4.85546875" style="52" customWidth="1"/>
    <col min="1802" max="1802" width="9.140625" style="52"/>
    <col min="1803" max="1803" width="13.5703125" style="52" bestFit="1" customWidth="1"/>
    <col min="1804" max="2048" width="9.140625" style="52"/>
    <col min="2049" max="2049" width="1.140625" style="52" customWidth="1"/>
    <col min="2050" max="2050" width="4.42578125" style="52" customWidth="1"/>
    <col min="2051" max="2051" width="44.28515625" style="52" customWidth="1"/>
    <col min="2052" max="2056" width="19.5703125" style="52" customWidth="1"/>
    <col min="2057" max="2057" width="4.85546875" style="52" customWidth="1"/>
    <col min="2058" max="2058" width="9.140625" style="52"/>
    <col min="2059" max="2059" width="13.5703125" style="52" bestFit="1" customWidth="1"/>
    <col min="2060" max="2304" width="9.140625" style="52"/>
    <col min="2305" max="2305" width="1.140625" style="52" customWidth="1"/>
    <col min="2306" max="2306" width="4.42578125" style="52" customWidth="1"/>
    <col min="2307" max="2307" width="44.28515625" style="52" customWidth="1"/>
    <col min="2308" max="2312" width="19.5703125" style="52" customWidth="1"/>
    <col min="2313" max="2313" width="4.85546875" style="52" customWidth="1"/>
    <col min="2314" max="2314" width="9.140625" style="52"/>
    <col min="2315" max="2315" width="13.5703125" style="52" bestFit="1" customWidth="1"/>
    <col min="2316" max="2560" width="9.140625" style="52"/>
    <col min="2561" max="2561" width="1.140625" style="52" customWidth="1"/>
    <col min="2562" max="2562" width="4.42578125" style="52" customWidth="1"/>
    <col min="2563" max="2563" width="44.28515625" style="52" customWidth="1"/>
    <col min="2564" max="2568" width="19.5703125" style="52" customWidth="1"/>
    <col min="2569" max="2569" width="4.85546875" style="52" customWidth="1"/>
    <col min="2570" max="2570" width="9.140625" style="52"/>
    <col min="2571" max="2571" width="13.5703125" style="52" bestFit="1" customWidth="1"/>
    <col min="2572" max="2816" width="9.140625" style="52"/>
    <col min="2817" max="2817" width="1.140625" style="52" customWidth="1"/>
    <col min="2818" max="2818" width="4.42578125" style="52" customWidth="1"/>
    <col min="2819" max="2819" width="44.28515625" style="52" customWidth="1"/>
    <col min="2820" max="2824" width="19.5703125" style="52" customWidth="1"/>
    <col min="2825" max="2825" width="4.85546875" style="52" customWidth="1"/>
    <col min="2826" max="2826" width="9.140625" style="52"/>
    <col min="2827" max="2827" width="13.5703125" style="52" bestFit="1" customWidth="1"/>
    <col min="2828" max="3072" width="9.140625" style="52"/>
    <col min="3073" max="3073" width="1.140625" style="52" customWidth="1"/>
    <col min="3074" max="3074" width="4.42578125" style="52" customWidth="1"/>
    <col min="3075" max="3075" width="44.28515625" style="52" customWidth="1"/>
    <col min="3076" max="3080" width="19.5703125" style="52" customWidth="1"/>
    <col min="3081" max="3081" width="4.85546875" style="52" customWidth="1"/>
    <col min="3082" max="3082" width="9.140625" style="52"/>
    <col min="3083" max="3083" width="13.5703125" style="52" bestFit="1" customWidth="1"/>
    <col min="3084" max="3328" width="9.140625" style="52"/>
    <col min="3329" max="3329" width="1.140625" style="52" customWidth="1"/>
    <col min="3330" max="3330" width="4.42578125" style="52" customWidth="1"/>
    <col min="3331" max="3331" width="44.28515625" style="52" customWidth="1"/>
    <col min="3332" max="3336" width="19.5703125" style="52" customWidth="1"/>
    <col min="3337" max="3337" width="4.85546875" style="52" customWidth="1"/>
    <col min="3338" max="3338" width="9.140625" style="52"/>
    <col min="3339" max="3339" width="13.5703125" style="52" bestFit="1" customWidth="1"/>
    <col min="3340" max="3584" width="9.140625" style="52"/>
    <col min="3585" max="3585" width="1.140625" style="52" customWidth="1"/>
    <col min="3586" max="3586" width="4.42578125" style="52" customWidth="1"/>
    <col min="3587" max="3587" width="44.28515625" style="52" customWidth="1"/>
    <col min="3588" max="3592" width="19.5703125" style="52" customWidth="1"/>
    <col min="3593" max="3593" width="4.85546875" style="52" customWidth="1"/>
    <col min="3594" max="3594" width="9.140625" style="52"/>
    <col min="3595" max="3595" width="13.5703125" style="52" bestFit="1" customWidth="1"/>
    <col min="3596" max="3840" width="9.140625" style="52"/>
    <col min="3841" max="3841" width="1.140625" style="52" customWidth="1"/>
    <col min="3842" max="3842" width="4.42578125" style="52" customWidth="1"/>
    <col min="3843" max="3843" width="44.28515625" style="52" customWidth="1"/>
    <col min="3844" max="3848" width="19.5703125" style="52" customWidth="1"/>
    <col min="3849" max="3849" width="4.85546875" style="52" customWidth="1"/>
    <col min="3850" max="3850" width="9.140625" style="52"/>
    <col min="3851" max="3851" width="13.5703125" style="52" bestFit="1" customWidth="1"/>
    <col min="3852" max="4096" width="9.140625" style="52"/>
    <col min="4097" max="4097" width="1.140625" style="52" customWidth="1"/>
    <col min="4098" max="4098" width="4.42578125" style="52" customWidth="1"/>
    <col min="4099" max="4099" width="44.28515625" style="52" customWidth="1"/>
    <col min="4100" max="4104" width="19.5703125" style="52" customWidth="1"/>
    <col min="4105" max="4105" width="4.85546875" style="52" customWidth="1"/>
    <col min="4106" max="4106" width="9.140625" style="52"/>
    <col min="4107" max="4107" width="13.5703125" style="52" bestFit="1" customWidth="1"/>
    <col min="4108" max="4352" width="9.140625" style="52"/>
    <col min="4353" max="4353" width="1.140625" style="52" customWidth="1"/>
    <col min="4354" max="4354" width="4.42578125" style="52" customWidth="1"/>
    <col min="4355" max="4355" width="44.28515625" style="52" customWidth="1"/>
    <col min="4356" max="4360" width="19.5703125" style="52" customWidth="1"/>
    <col min="4361" max="4361" width="4.85546875" style="52" customWidth="1"/>
    <col min="4362" max="4362" width="9.140625" style="52"/>
    <col min="4363" max="4363" width="13.5703125" style="52" bestFit="1" customWidth="1"/>
    <col min="4364" max="4608" width="9.140625" style="52"/>
    <col min="4609" max="4609" width="1.140625" style="52" customWidth="1"/>
    <col min="4610" max="4610" width="4.42578125" style="52" customWidth="1"/>
    <col min="4611" max="4611" width="44.28515625" style="52" customWidth="1"/>
    <col min="4612" max="4616" width="19.5703125" style="52" customWidth="1"/>
    <col min="4617" max="4617" width="4.85546875" style="52" customWidth="1"/>
    <col min="4618" max="4618" width="9.140625" style="52"/>
    <col min="4619" max="4619" width="13.5703125" style="52" bestFit="1" customWidth="1"/>
    <col min="4620" max="4864" width="9.140625" style="52"/>
    <col min="4865" max="4865" width="1.140625" style="52" customWidth="1"/>
    <col min="4866" max="4866" width="4.42578125" style="52" customWidth="1"/>
    <col min="4867" max="4867" width="44.28515625" style="52" customWidth="1"/>
    <col min="4868" max="4872" width="19.5703125" style="52" customWidth="1"/>
    <col min="4873" max="4873" width="4.85546875" style="52" customWidth="1"/>
    <col min="4874" max="4874" width="9.140625" style="52"/>
    <col min="4875" max="4875" width="13.5703125" style="52" bestFit="1" customWidth="1"/>
    <col min="4876" max="5120" width="9.140625" style="52"/>
    <col min="5121" max="5121" width="1.140625" style="52" customWidth="1"/>
    <col min="5122" max="5122" width="4.42578125" style="52" customWidth="1"/>
    <col min="5123" max="5123" width="44.28515625" style="52" customWidth="1"/>
    <col min="5124" max="5128" width="19.5703125" style="52" customWidth="1"/>
    <col min="5129" max="5129" width="4.85546875" style="52" customWidth="1"/>
    <col min="5130" max="5130" width="9.140625" style="52"/>
    <col min="5131" max="5131" width="13.5703125" style="52" bestFit="1" customWidth="1"/>
    <col min="5132" max="5376" width="9.140625" style="52"/>
    <col min="5377" max="5377" width="1.140625" style="52" customWidth="1"/>
    <col min="5378" max="5378" width="4.42578125" style="52" customWidth="1"/>
    <col min="5379" max="5379" width="44.28515625" style="52" customWidth="1"/>
    <col min="5380" max="5384" width="19.5703125" style="52" customWidth="1"/>
    <col min="5385" max="5385" width="4.85546875" style="52" customWidth="1"/>
    <col min="5386" max="5386" width="9.140625" style="52"/>
    <col min="5387" max="5387" width="13.5703125" style="52" bestFit="1" customWidth="1"/>
    <col min="5388" max="5632" width="9.140625" style="52"/>
    <col min="5633" max="5633" width="1.140625" style="52" customWidth="1"/>
    <col min="5634" max="5634" width="4.42578125" style="52" customWidth="1"/>
    <col min="5635" max="5635" width="44.28515625" style="52" customWidth="1"/>
    <col min="5636" max="5640" width="19.5703125" style="52" customWidth="1"/>
    <col min="5641" max="5641" width="4.85546875" style="52" customWidth="1"/>
    <col min="5642" max="5642" width="9.140625" style="52"/>
    <col min="5643" max="5643" width="13.5703125" style="52" bestFit="1" customWidth="1"/>
    <col min="5644" max="5888" width="9.140625" style="52"/>
    <col min="5889" max="5889" width="1.140625" style="52" customWidth="1"/>
    <col min="5890" max="5890" width="4.42578125" style="52" customWidth="1"/>
    <col min="5891" max="5891" width="44.28515625" style="52" customWidth="1"/>
    <col min="5892" max="5896" width="19.5703125" style="52" customWidth="1"/>
    <col min="5897" max="5897" width="4.85546875" style="52" customWidth="1"/>
    <col min="5898" max="5898" width="9.140625" style="52"/>
    <col min="5899" max="5899" width="13.5703125" style="52" bestFit="1" customWidth="1"/>
    <col min="5900" max="6144" width="9.140625" style="52"/>
    <col min="6145" max="6145" width="1.140625" style="52" customWidth="1"/>
    <col min="6146" max="6146" width="4.42578125" style="52" customWidth="1"/>
    <col min="6147" max="6147" width="44.28515625" style="52" customWidth="1"/>
    <col min="6148" max="6152" width="19.5703125" style="52" customWidth="1"/>
    <col min="6153" max="6153" width="4.85546875" style="52" customWidth="1"/>
    <col min="6154" max="6154" width="9.140625" style="52"/>
    <col min="6155" max="6155" width="13.5703125" style="52" bestFit="1" customWidth="1"/>
    <col min="6156" max="6400" width="9.140625" style="52"/>
    <col min="6401" max="6401" width="1.140625" style="52" customWidth="1"/>
    <col min="6402" max="6402" width="4.42578125" style="52" customWidth="1"/>
    <col min="6403" max="6403" width="44.28515625" style="52" customWidth="1"/>
    <col min="6404" max="6408" width="19.5703125" style="52" customWidth="1"/>
    <col min="6409" max="6409" width="4.85546875" style="52" customWidth="1"/>
    <col min="6410" max="6410" width="9.140625" style="52"/>
    <col min="6411" max="6411" width="13.5703125" style="52" bestFit="1" customWidth="1"/>
    <col min="6412" max="6656" width="9.140625" style="52"/>
    <col min="6657" max="6657" width="1.140625" style="52" customWidth="1"/>
    <col min="6658" max="6658" width="4.42578125" style="52" customWidth="1"/>
    <col min="6659" max="6659" width="44.28515625" style="52" customWidth="1"/>
    <col min="6660" max="6664" width="19.5703125" style="52" customWidth="1"/>
    <col min="6665" max="6665" width="4.85546875" style="52" customWidth="1"/>
    <col min="6666" max="6666" width="9.140625" style="52"/>
    <col min="6667" max="6667" width="13.5703125" style="52" bestFit="1" customWidth="1"/>
    <col min="6668" max="6912" width="9.140625" style="52"/>
    <col min="6913" max="6913" width="1.140625" style="52" customWidth="1"/>
    <col min="6914" max="6914" width="4.42578125" style="52" customWidth="1"/>
    <col min="6915" max="6915" width="44.28515625" style="52" customWidth="1"/>
    <col min="6916" max="6920" width="19.5703125" style="52" customWidth="1"/>
    <col min="6921" max="6921" width="4.85546875" style="52" customWidth="1"/>
    <col min="6922" max="6922" width="9.140625" style="52"/>
    <col min="6923" max="6923" width="13.5703125" style="52" bestFit="1" customWidth="1"/>
    <col min="6924" max="7168" width="9.140625" style="52"/>
    <col min="7169" max="7169" width="1.140625" style="52" customWidth="1"/>
    <col min="7170" max="7170" width="4.42578125" style="52" customWidth="1"/>
    <col min="7171" max="7171" width="44.28515625" style="52" customWidth="1"/>
    <col min="7172" max="7176" width="19.5703125" style="52" customWidth="1"/>
    <col min="7177" max="7177" width="4.85546875" style="52" customWidth="1"/>
    <col min="7178" max="7178" width="9.140625" style="52"/>
    <col min="7179" max="7179" width="13.5703125" style="52" bestFit="1" customWidth="1"/>
    <col min="7180" max="7424" width="9.140625" style="52"/>
    <col min="7425" max="7425" width="1.140625" style="52" customWidth="1"/>
    <col min="7426" max="7426" width="4.42578125" style="52" customWidth="1"/>
    <col min="7427" max="7427" width="44.28515625" style="52" customWidth="1"/>
    <col min="7428" max="7432" width="19.5703125" style="52" customWidth="1"/>
    <col min="7433" max="7433" width="4.85546875" style="52" customWidth="1"/>
    <col min="7434" max="7434" width="9.140625" style="52"/>
    <col min="7435" max="7435" width="13.5703125" style="52" bestFit="1" customWidth="1"/>
    <col min="7436" max="7680" width="9.140625" style="52"/>
    <col min="7681" max="7681" width="1.140625" style="52" customWidth="1"/>
    <col min="7682" max="7682" width="4.42578125" style="52" customWidth="1"/>
    <col min="7683" max="7683" width="44.28515625" style="52" customWidth="1"/>
    <col min="7684" max="7688" width="19.5703125" style="52" customWidth="1"/>
    <col min="7689" max="7689" width="4.85546875" style="52" customWidth="1"/>
    <col min="7690" max="7690" width="9.140625" style="52"/>
    <col min="7691" max="7691" width="13.5703125" style="52" bestFit="1" customWidth="1"/>
    <col min="7692" max="7936" width="9.140625" style="52"/>
    <col min="7937" max="7937" width="1.140625" style="52" customWidth="1"/>
    <col min="7938" max="7938" width="4.42578125" style="52" customWidth="1"/>
    <col min="7939" max="7939" width="44.28515625" style="52" customWidth="1"/>
    <col min="7940" max="7944" width="19.5703125" style="52" customWidth="1"/>
    <col min="7945" max="7945" width="4.85546875" style="52" customWidth="1"/>
    <col min="7946" max="7946" width="9.140625" style="52"/>
    <col min="7947" max="7947" width="13.5703125" style="52" bestFit="1" customWidth="1"/>
    <col min="7948" max="8192" width="9.140625" style="52"/>
    <col min="8193" max="8193" width="1.140625" style="52" customWidth="1"/>
    <col min="8194" max="8194" width="4.42578125" style="52" customWidth="1"/>
    <col min="8195" max="8195" width="44.28515625" style="52" customWidth="1"/>
    <col min="8196" max="8200" width="19.5703125" style="52" customWidth="1"/>
    <col min="8201" max="8201" width="4.85546875" style="52" customWidth="1"/>
    <col min="8202" max="8202" width="9.140625" style="52"/>
    <col min="8203" max="8203" width="13.5703125" style="52" bestFit="1" customWidth="1"/>
    <col min="8204" max="8448" width="9.140625" style="52"/>
    <col min="8449" max="8449" width="1.140625" style="52" customWidth="1"/>
    <col min="8450" max="8450" width="4.42578125" style="52" customWidth="1"/>
    <col min="8451" max="8451" width="44.28515625" style="52" customWidth="1"/>
    <col min="8452" max="8456" width="19.5703125" style="52" customWidth="1"/>
    <col min="8457" max="8457" width="4.85546875" style="52" customWidth="1"/>
    <col min="8458" max="8458" width="9.140625" style="52"/>
    <col min="8459" max="8459" width="13.5703125" style="52" bestFit="1" customWidth="1"/>
    <col min="8460" max="8704" width="9.140625" style="52"/>
    <col min="8705" max="8705" width="1.140625" style="52" customWidth="1"/>
    <col min="8706" max="8706" width="4.42578125" style="52" customWidth="1"/>
    <col min="8707" max="8707" width="44.28515625" style="52" customWidth="1"/>
    <col min="8708" max="8712" width="19.5703125" style="52" customWidth="1"/>
    <col min="8713" max="8713" width="4.85546875" style="52" customWidth="1"/>
    <col min="8714" max="8714" width="9.140625" style="52"/>
    <col min="8715" max="8715" width="13.5703125" style="52" bestFit="1" customWidth="1"/>
    <col min="8716" max="8960" width="9.140625" style="52"/>
    <col min="8961" max="8961" width="1.140625" style="52" customWidth="1"/>
    <col min="8962" max="8962" width="4.42578125" style="52" customWidth="1"/>
    <col min="8963" max="8963" width="44.28515625" style="52" customWidth="1"/>
    <col min="8964" max="8968" width="19.5703125" style="52" customWidth="1"/>
    <col min="8969" max="8969" width="4.85546875" style="52" customWidth="1"/>
    <col min="8970" max="8970" width="9.140625" style="52"/>
    <col min="8971" max="8971" width="13.5703125" style="52" bestFit="1" customWidth="1"/>
    <col min="8972" max="9216" width="9.140625" style="52"/>
    <col min="9217" max="9217" width="1.140625" style="52" customWidth="1"/>
    <col min="9218" max="9218" width="4.42578125" style="52" customWidth="1"/>
    <col min="9219" max="9219" width="44.28515625" style="52" customWidth="1"/>
    <col min="9220" max="9224" width="19.5703125" style="52" customWidth="1"/>
    <col min="9225" max="9225" width="4.85546875" style="52" customWidth="1"/>
    <col min="9226" max="9226" width="9.140625" style="52"/>
    <col min="9227" max="9227" width="13.5703125" style="52" bestFit="1" customWidth="1"/>
    <col min="9228" max="9472" width="9.140625" style="52"/>
    <col min="9473" max="9473" width="1.140625" style="52" customWidth="1"/>
    <col min="9474" max="9474" width="4.42578125" style="52" customWidth="1"/>
    <col min="9475" max="9475" width="44.28515625" style="52" customWidth="1"/>
    <col min="9476" max="9480" width="19.5703125" style="52" customWidth="1"/>
    <col min="9481" max="9481" width="4.85546875" style="52" customWidth="1"/>
    <col min="9482" max="9482" width="9.140625" style="52"/>
    <col min="9483" max="9483" width="13.5703125" style="52" bestFit="1" customWidth="1"/>
    <col min="9484" max="9728" width="9.140625" style="52"/>
    <col min="9729" max="9729" width="1.140625" style="52" customWidth="1"/>
    <col min="9730" max="9730" width="4.42578125" style="52" customWidth="1"/>
    <col min="9731" max="9731" width="44.28515625" style="52" customWidth="1"/>
    <col min="9732" max="9736" width="19.5703125" style="52" customWidth="1"/>
    <col min="9737" max="9737" width="4.85546875" style="52" customWidth="1"/>
    <col min="9738" max="9738" width="9.140625" style="52"/>
    <col min="9739" max="9739" width="13.5703125" style="52" bestFit="1" customWidth="1"/>
    <col min="9740" max="9984" width="9.140625" style="52"/>
    <col min="9985" max="9985" width="1.140625" style="52" customWidth="1"/>
    <col min="9986" max="9986" width="4.42578125" style="52" customWidth="1"/>
    <col min="9987" max="9987" width="44.28515625" style="52" customWidth="1"/>
    <col min="9988" max="9992" width="19.5703125" style="52" customWidth="1"/>
    <col min="9993" max="9993" width="4.85546875" style="52" customWidth="1"/>
    <col min="9994" max="9994" width="9.140625" style="52"/>
    <col min="9995" max="9995" width="13.5703125" style="52" bestFit="1" customWidth="1"/>
    <col min="9996" max="10240" width="9.140625" style="52"/>
    <col min="10241" max="10241" width="1.140625" style="52" customWidth="1"/>
    <col min="10242" max="10242" width="4.42578125" style="52" customWidth="1"/>
    <col min="10243" max="10243" width="44.28515625" style="52" customWidth="1"/>
    <col min="10244" max="10248" width="19.5703125" style="52" customWidth="1"/>
    <col min="10249" max="10249" width="4.85546875" style="52" customWidth="1"/>
    <col min="10250" max="10250" width="9.140625" style="52"/>
    <col min="10251" max="10251" width="13.5703125" style="52" bestFit="1" customWidth="1"/>
    <col min="10252" max="10496" width="9.140625" style="52"/>
    <col min="10497" max="10497" width="1.140625" style="52" customWidth="1"/>
    <col min="10498" max="10498" width="4.42578125" style="52" customWidth="1"/>
    <col min="10499" max="10499" width="44.28515625" style="52" customWidth="1"/>
    <col min="10500" max="10504" width="19.5703125" style="52" customWidth="1"/>
    <col min="10505" max="10505" width="4.85546875" style="52" customWidth="1"/>
    <col min="10506" max="10506" width="9.140625" style="52"/>
    <col min="10507" max="10507" width="13.5703125" style="52" bestFit="1" customWidth="1"/>
    <col min="10508" max="10752" width="9.140625" style="52"/>
    <col min="10753" max="10753" width="1.140625" style="52" customWidth="1"/>
    <col min="10754" max="10754" width="4.42578125" style="52" customWidth="1"/>
    <col min="10755" max="10755" width="44.28515625" style="52" customWidth="1"/>
    <col min="10756" max="10760" width="19.5703125" style="52" customWidth="1"/>
    <col min="10761" max="10761" width="4.85546875" style="52" customWidth="1"/>
    <col min="10762" max="10762" width="9.140625" style="52"/>
    <col min="10763" max="10763" width="13.5703125" style="52" bestFit="1" customWidth="1"/>
    <col min="10764" max="11008" width="9.140625" style="52"/>
    <col min="11009" max="11009" width="1.140625" style="52" customWidth="1"/>
    <col min="11010" max="11010" width="4.42578125" style="52" customWidth="1"/>
    <col min="11011" max="11011" width="44.28515625" style="52" customWidth="1"/>
    <col min="11012" max="11016" width="19.5703125" style="52" customWidth="1"/>
    <col min="11017" max="11017" width="4.85546875" style="52" customWidth="1"/>
    <col min="11018" max="11018" width="9.140625" style="52"/>
    <col min="11019" max="11019" width="13.5703125" style="52" bestFit="1" customWidth="1"/>
    <col min="11020" max="11264" width="9.140625" style="52"/>
    <col min="11265" max="11265" width="1.140625" style="52" customWidth="1"/>
    <col min="11266" max="11266" width="4.42578125" style="52" customWidth="1"/>
    <col min="11267" max="11267" width="44.28515625" style="52" customWidth="1"/>
    <col min="11268" max="11272" width="19.5703125" style="52" customWidth="1"/>
    <col min="11273" max="11273" width="4.85546875" style="52" customWidth="1"/>
    <col min="11274" max="11274" width="9.140625" style="52"/>
    <col min="11275" max="11275" width="13.5703125" style="52" bestFit="1" customWidth="1"/>
    <col min="11276" max="11520" width="9.140625" style="52"/>
    <col min="11521" max="11521" width="1.140625" style="52" customWidth="1"/>
    <col min="11522" max="11522" width="4.42578125" style="52" customWidth="1"/>
    <col min="11523" max="11523" width="44.28515625" style="52" customWidth="1"/>
    <col min="11524" max="11528" width="19.5703125" style="52" customWidth="1"/>
    <col min="11529" max="11529" width="4.85546875" style="52" customWidth="1"/>
    <col min="11530" max="11530" width="9.140625" style="52"/>
    <col min="11531" max="11531" width="13.5703125" style="52" bestFit="1" customWidth="1"/>
    <col min="11532" max="11776" width="9.140625" style="52"/>
    <col min="11777" max="11777" width="1.140625" style="52" customWidth="1"/>
    <col min="11778" max="11778" width="4.42578125" style="52" customWidth="1"/>
    <col min="11779" max="11779" width="44.28515625" style="52" customWidth="1"/>
    <col min="11780" max="11784" width="19.5703125" style="52" customWidth="1"/>
    <col min="11785" max="11785" width="4.85546875" style="52" customWidth="1"/>
    <col min="11786" max="11786" width="9.140625" style="52"/>
    <col min="11787" max="11787" width="13.5703125" style="52" bestFit="1" customWidth="1"/>
    <col min="11788" max="12032" width="9.140625" style="52"/>
    <col min="12033" max="12033" width="1.140625" style="52" customWidth="1"/>
    <col min="12034" max="12034" width="4.42578125" style="52" customWidth="1"/>
    <col min="12035" max="12035" width="44.28515625" style="52" customWidth="1"/>
    <col min="12036" max="12040" width="19.5703125" style="52" customWidth="1"/>
    <col min="12041" max="12041" width="4.85546875" style="52" customWidth="1"/>
    <col min="12042" max="12042" width="9.140625" style="52"/>
    <col min="12043" max="12043" width="13.5703125" style="52" bestFit="1" customWidth="1"/>
    <col min="12044" max="12288" width="9.140625" style="52"/>
    <col min="12289" max="12289" width="1.140625" style="52" customWidth="1"/>
    <col min="12290" max="12290" width="4.42578125" style="52" customWidth="1"/>
    <col min="12291" max="12291" width="44.28515625" style="52" customWidth="1"/>
    <col min="12292" max="12296" width="19.5703125" style="52" customWidth="1"/>
    <col min="12297" max="12297" width="4.85546875" style="52" customWidth="1"/>
    <col min="12298" max="12298" width="9.140625" style="52"/>
    <col min="12299" max="12299" width="13.5703125" style="52" bestFit="1" customWidth="1"/>
    <col min="12300" max="12544" width="9.140625" style="52"/>
    <col min="12545" max="12545" width="1.140625" style="52" customWidth="1"/>
    <col min="12546" max="12546" width="4.42578125" style="52" customWidth="1"/>
    <col min="12547" max="12547" width="44.28515625" style="52" customWidth="1"/>
    <col min="12548" max="12552" width="19.5703125" style="52" customWidth="1"/>
    <col min="12553" max="12553" width="4.85546875" style="52" customWidth="1"/>
    <col min="12554" max="12554" width="9.140625" style="52"/>
    <col min="12555" max="12555" width="13.5703125" style="52" bestFit="1" customWidth="1"/>
    <col min="12556" max="12800" width="9.140625" style="52"/>
    <col min="12801" max="12801" width="1.140625" style="52" customWidth="1"/>
    <col min="12802" max="12802" width="4.42578125" style="52" customWidth="1"/>
    <col min="12803" max="12803" width="44.28515625" style="52" customWidth="1"/>
    <col min="12804" max="12808" width="19.5703125" style="52" customWidth="1"/>
    <col min="12809" max="12809" width="4.85546875" style="52" customWidth="1"/>
    <col min="12810" max="12810" width="9.140625" style="52"/>
    <col min="12811" max="12811" width="13.5703125" style="52" bestFit="1" customWidth="1"/>
    <col min="12812" max="13056" width="9.140625" style="52"/>
    <col min="13057" max="13057" width="1.140625" style="52" customWidth="1"/>
    <col min="13058" max="13058" width="4.42578125" style="52" customWidth="1"/>
    <col min="13059" max="13059" width="44.28515625" style="52" customWidth="1"/>
    <col min="13060" max="13064" width="19.5703125" style="52" customWidth="1"/>
    <col min="13065" max="13065" width="4.85546875" style="52" customWidth="1"/>
    <col min="13066" max="13066" width="9.140625" style="52"/>
    <col min="13067" max="13067" width="13.5703125" style="52" bestFit="1" customWidth="1"/>
    <col min="13068" max="13312" width="9.140625" style="52"/>
    <col min="13313" max="13313" width="1.140625" style="52" customWidth="1"/>
    <col min="13314" max="13314" width="4.42578125" style="52" customWidth="1"/>
    <col min="13315" max="13315" width="44.28515625" style="52" customWidth="1"/>
    <col min="13316" max="13320" width="19.5703125" style="52" customWidth="1"/>
    <col min="13321" max="13321" width="4.85546875" style="52" customWidth="1"/>
    <col min="13322" max="13322" width="9.140625" style="52"/>
    <col min="13323" max="13323" width="13.5703125" style="52" bestFit="1" customWidth="1"/>
    <col min="13324" max="13568" width="9.140625" style="52"/>
    <col min="13569" max="13569" width="1.140625" style="52" customWidth="1"/>
    <col min="13570" max="13570" width="4.42578125" style="52" customWidth="1"/>
    <col min="13571" max="13571" width="44.28515625" style="52" customWidth="1"/>
    <col min="13572" max="13576" width="19.5703125" style="52" customWidth="1"/>
    <col min="13577" max="13577" width="4.85546875" style="52" customWidth="1"/>
    <col min="13578" max="13578" width="9.140625" style="52"/>
    <col min="13579" max="13579" width="13.5703125" style="52" bestFit="1" customWidth="1"/>
    <col min="13580" max="13824" width="9.140625" style="52"/>
    <col min="13825" max="13825" width="1.140625" style="52" customWidth="1"/>
    <col min="13826" max="13826" width="4.42578125" style="52" customWidth="1"/>
    <col min="13827" max="13827" width="44.28515625" style="52" customWidth="1"/>
    <col min="13828" max="13832" width="19.5703125" style="52" customWidth="1"/>
    <col min="13833" max="13833" width="4.85546875" style="52" customWidth="1"/>
    <col min="13834" max="13834" width="9.140625" style="52"/>
    <col min="13835" max="13835" width="13.5703125" style="52" bestFit="1" customWidth="1"/>
    <col min="13836" max="14080" width="9.140625" style="52"/>
    <col min="14081" max="14081" width="1.140625" style="52" customWidth="1"/>
    <col min="14082" max="14082" width="4.42578125" style="52" customWidth="1"/>
    <col min="14083" max="14083" width="44.28515625" style="52" customWidth="1"/>
    <col min="14084" max="14088" width="19.5703125" style="52" customWidth="1"/>
    <col min="14089" max="14089" width="4.85546875" style="52" customWidth="1"/>
    <col min="14090" max="14090" width="9.140625" style="52"/>
    <col min="14091" max="14091" width="13.5703125" style="52" bestFit="1" customWidth="1"/>
    <col min="14092" max="14336" width="9.140625" style="52"/>
    <col min="14337" max="14337" width="1.140625" style="52" customWidth="1"/>
    <col min="14338" max="14338" width="4.42578125" style="52" customWidth="1"/>
    <col min="14339" max="14339" width="44.28515625" style="52" customWidth="1"/>
    <col min="14340" max="14344" width="19.5703125" style="52" customWidth="1"/>
    <col min="14345" max="14345" width="4.85546875" style="52" customWidth="1"/>
    <col min="14346" max="14346" width="9.140625" style="52"/>
    <col min="14347" max="14347" width="13.5703125" style="52" bestFit="1" customWidth="1"/>
    <col min="14348" max="14592" width="9.140625" style="52"/>
    <col min="14593" max="14593" width="1.140625" style="52" customWidth="1"/>
    <col min="14594" max="14594" width="4.42578125" style="52" customWidth="1"/>
    <col min="14595" max="14595" width="44.28515625" style="52" customWidth="1"/>
    <col min="14596" max="14600" width="19.5703125" style="52" customWidth="1"/>
    <col min="14601" max="14601" width="4.85546875" style="52" customWidth="1"/>
    <col min="14602" max="14602" width="9.140625" style="52"/>
    <col min="14603" max="14603" width="13.5703125" style="52" bestFit="1" customWidth="1"/>
    <col min="14604" max="14848" width="9.140625" style="52"/>
    <col min="14849" max="14849" width="1.140625" style="52" customWidth="1"/>
    <col min="14850" max="14850" width="4.42578125" style="52" customWidth="1"/>
    <col min="14851" max="14851" width="44.28515625" style="52" customWidth="1"/>
    <col min="14852" max="14856" width="19.5703125" style="52" customWidth="1"/>
    <col min="14857" max="14857" width="4.85546875" style="52" customWidth="1"/>
    <col min="14858" max="14858" width="9.140625" style="52"/>
    <col min="14859" max="14859" width="13.5703125" style="52" bestFit="1" customWidth="1"/>
    <col min="14860" max="15104" width="9.140625" style="52"/>
    <col min="15105" max="15105" width="1.140625" style="52" customWidth="1"/>
    <col min="15106" max="15106" width="4.42578125" style="52" customWidth="1"/>
    <col min="15107" max="15107" width="44.28515625" style="52" customWidth="1"/>
    <col min="15108" max="15112" width="19.5703125" style="52" customWidth="1"/>
    <col min="15113" max="15113" width="4.85546875" style="52" customWidth="1"/>
    <col min="15114" max="15114" width="9.140625" style="52"/>
    <col min="15115" max="15115" width="13.5703125" style="52" bestFit="1" customWidth="1"/>
    <col min="15116" max="15360" width="9.140625" style="52"/>
    <col min="15361" max="15361" width="1.140625" style="52" customWidth="1"/>
    <col min="15362" max="15362" width="4.42578125" style="52" customWidth="1"/>
    <col min="15363" max="15363" width="44.28515625" style="52" customWidth="1"/>
    <col min="15364" max="15368" width="19.5703125" style="52" customWidth="1"/>
    <col min="15369" max="15369" width="4.85546875" style="52" customWidth="1"/>
    <col min="15370" max="15370" width="9.140625" style="52"/>
    <col min="15371" max="15371" width="13.5703125" style="52" bestFit="1" customWidth="1"/>
    <col min="15372" max="15616" width="9.140625" style="52"/>
    <col min="15617" max="15617" width="1.140625" style="52" customWidth="1"/>
    <col min="15618" max="15618" width="4.42578125" style="52" customWidth="1"/>
    <col min="15619" max="15619" width="44.28515625" style="52" customWidth="1"/>
    <col min="15620" max="15624" width="19.5703125" style="52" customWidth="1"/>
    <col min="15625" max="15625" width="4.85546875" style="52" customWidth="1"/>
    <col min="15626" max="15626" width="9.140625" style="52"/>
    <col min="15627" max="15627" width="13.5703125" style="52" bestFit="1" customWidth="1"/>
    <col min="15628" max="15872" width="9.140625" style="52"/>
    <col min="15873" max="15873" width="1.140625" style="52" customWidth="1"/>
    <col min="15874" max="15874" width="4.42578125" style="52" customWidth="1"/>
    <col min="15875" max="15875" width="44.28515625" style="52" customWidth="1"/>
    <col min="15876" max="15880" width="19.5703125" style="52" customWidth="1"/>
    <col min="15881" max="15881" width="4.85546875" style="52" customWidth="1"/>
    <col min="15882" max="15882" width="9.140625" style="52"/>
    <col min="15883" max="15883" width="13.5703125" style="52" bestFit="1" customWidth="1"/>
    <col min="15884" max="16128" width="9.140625" style="52"/>
    <col min="16129" max="16129" width="1.140625" style="52" customWidth="1"/>
    <col min="16130" max="16130" width="4.42578125" style="52" customWidth="1"/>
    <col min="16131" max="16131" width="44.28515625" style="52" customWidth="1"/>
    <col min="16132" max="16136" width="19.5703125" style="52" customWidth="1"/>
    <col min="16137" max="16137" width="4.85546875" style="52" customWidth="1"/>
    <col min="16138" max="16138" width="9.140625" style="52"/>
    <col min="16139" max="16139" width="13.5703125" style="52" bestFit="1" customWidth="1"/>
    <col min="16140" max="16384" width="9.140625" style="52"/>
  </cols>
  <sheetData>
    <row r="2" spans="1:11" ht="15.6" customHeight="1" x14ac:dyDescent="0.25">
      <c r="A2" s="69"/>
      <c r="B2" s="406" t="s">
        <v>407</v>
      </c>
      <c r="C2" s="406"/>
      <c r="D2" s="70"/>
      <c r="E2" s="70"/>
      <c r="F2" s="70"/>
      <c r="G2" s="70"/>
      <c r="H2" s="71"/>
      <c r="I2" s="69"/>
    </row>
    <row r="3" spans="1:11" x14ac:dyDescent="0.25">
      <c r="A3" s="69"/>
      <c r="B3" s="406"/>
      <c r="C3" s="406"/>
      <c r="D3" s="70"/>
      <c r="E3" s="70"/>
      <c r="F3" s="70"/>
      <c r="G3" s="70"/>
      <c r="H3" s="71"/>
      <c r="I3" s="69"/>
    </row>
    <row r="4" spans="1:11" x14ac:dyDescent="0.25">
      <c r="A4" s="69"/>
      <c r="B4" s="69"/>
      <c r="C4" s="69"/>
      <c r="D4" s="69"/>
      <c r="E4" s="69"/>
      <c r="F4" s="69"/>
      <c r="G4" s="69"/>
      <c r="H4" s="69"/>
      <c r="I4" s="69"/>
    </row>
    <row r="5" spans="1:11" ht="19.899999999999999" customHeight="1" x14ac:dyDescent="0.25">
      <c r="A5" s="69"/>
      <c r="B5" s="391" t="s">
        <v>110</v>
      </c>
      <c r="C5" s="391"/>
      <c r="D5" s="391"/>
      <c r="E5" s="391"/>
      <c r="F5" s="391"/>
      <c r="G5" s="391"/>
      <c r="H5" s="391"/>
      <c r="I5" s="69"/>
    </row>
    <row r="6" spans="1:11" ht="2.4500000000000002" customHeight="1" thickBot="1" x14ac:dyDescent="0.3">
      <c r="A6" s="69"/>
      <c r="B6" s="72"/>
      <c r="C6" s="72"/>
      <c r="D6" s="72"/>
      <c r="E6" s="72"/>
      <c r="F6" s="72"/>
      <c r="G6" s="72"/>
      <c r="H6" s="147" t="s">
        <v>111</v>
      </c>
      <c r="I6" s="69"/>
    </row>
    <row r="7" spans="1:11" ht="31.5" thickTop="1" thickBot="1" x14ac:dyDescent="0.3">
      <c r="B7" s="73" t="s">
        <v>82</v>
      </c>
      <c r="C7" s="74" t="s">
        <v>112</v>
      </c>
      <c r="D7" s="75" t="s">
        <v>84</v>
      </c>
      <c r="E7" s="75" t="s">
        <v>44</v>
      </c>
      <c r="F7" s="75" t="s">
        <v>45</v>
      </c>
      <c r="G7" s="75" t="s">
        <v>85</v>
      </c>
      <c r="H7" s="76" t="s">
        <v>86</v>
      </c>
    </row>
    <row r="8" spans="1:11" ht="11.45" customHeight="1" thickBot="1" x14ac:dyDescent="0.3">
      <c r="A8" s="69"/>
      <c r="B8" s="77">
        <v>1</v>
      </c>
      <c r="C8" s="78">
        <v>2</v>
      </c>
      <c r="D8" s="78">
        <v>3</v>
      </c>
      <c r="E8" s="78">
        <v>4</v>
      </c>
      <c r="F8" s="78">
        <v>5</v>
      </c>
      <c r="G8" s="78">
        <v>6</v>
      </c>
      <c r="H8" s="79">
        <v>7</v>
      </c>
      <c r="I8" s="69"/>
    </row>
    <row r="9" spans="1:11" ht="16.5" thickBot="1" x14ac:dyDescent="0.3">
      <c r="A9" s="69"/>
      <c r="B9" s="77">
        <v>1</v>
      </c>
      <c r="C9" s="81" t="s">
        <v>433</v>
      </c>
      <c r="D9" s="189">
        <v>0</v>
      </c>
      <c r="E9" s="189">
        <v>903296.57</v>
      </c>
      <c r="F9" s="189">
        <v>0</v>
      </c>
      <c r="G9" s="189">
        <v>903296.57</v>
      </c>
      <c r="H9" s="176">
        <v>903296.57</v>
      </c>
      <c r="I9" s="69"/>
      <c r="K9" s="61"/>
    </row>
    <row r="10" spans="1:11" ht="16.5" thickBot="1" x14ac:dyDescent="0.3">
      <c r="A10" s="69"/>
      <c r="B10" s="77">
        <v>2</v>
      </c>
      <c r="C10" s="81" t="s">
        <v>434</v>
      </c>
      <c r="D10" s="189">
        <v>2298218.64</v>
      </c>
      <c r="E10" s="189">
        <v>0</v>
      </c>
      <c r="F10" s="189">
        <v>0</v>
      </c>
      <c r="G10" s="189">
        <v>2298218.64</v>
      </c>
      <c r="H10" s="176">
        <v>2155015.13</v>
      </c>
      <c r="I10" s="69"/>
      <c r="K10" s="61"/>
    </row>
    <row r="11" spans="1:11" ht="16.5" thickBot="1" x14ac:dyDescent="0.3">
      <c r="A11" s="69"/>
      <c r="B11" s="77">
        <v>3</v>
      </c>
      <c r="C11" s="81" t="s">
        <v>435</v>
      </c>
      <c r="D11" s="189">
        <v>607725.9</v>
      </c>
      <c r="E11" s="189">
        <v>0</v>
      </c>
      <c r="F11" s="189">
        <v>0</v>
      </c>
      <c r="G11" s="189">
        <v>607725.9</v>
      </c>
      <c r="H11" s="176">
        <v>0</v>
      </c>
      <c r="I11" s="69"/>
      <c r="K11" s="61"/>
    </row>
    <row r="12" spans="1:11" ht="16.5" thickBot="1" x14ac:dyDescent="0.3">
      <c r="A12" s="69"/>
      <c r="B12" s="77">
        <v>4</v>
      </c>
      <c r="C12" s="81" t="s">
        <v>436</v>
      </c>
      <c r="D12" s="189">
        <v>79374.720000000001</v>
      </c>
      <c r="E12" s="189">
        <v>0</v>
      </c>
      <c r="F12" s="189">
        <v>15429.72</v>
      </c>
      <c r="G12" s="189">
        <v>63945</v>
      </c>
      <c r="H12" s="176">
        <v>63945</v>
      </c>
      <c r="I12" s="69"/>
      <c r="K12" s="61"/>
    </row>
    <row r="13" spans="1:11" ht="16.5" thickBot="1" x14ac:dyDescent="0.3">
      <c r="A13" s="69"/>
      <c r="B13" s="77">
        <v>5</v>
      </c>
      <c r="C13" s="81" t="s">
        <v>437</v>
      </c>
      <c r="D13" s="189">
        <v>0</v>
      </c>
      <c r="E13" s="189">
        <v>18806.7</v>
      </c>
      <c r="F13" s="189">
        <v>0</v>
      </c>
      <c r="G13" s="189">
        <v>18806.7</v>
      </c>
      <c r="H13" s="176">
        <v>18806.7</v>
      </c>
      <c r="I13" s="69"/>
      <c r="K13" s="61"/>
    </row>
    <row r="14" spans="1:11" ht="30.75" thickBot="1" x14ac:dyDescent="0.3">
      <c r="A14" s="69"/>
      <c r="B14" s="77">
        <v>6</v>
      </c>
      <c r="C14" s="81" t="s">
        <v>438</v>
      </c>
      <c r="D14" s="189">
        <v>2023734</v>
      </c>
      <c r="E14" s="189">
        <v>0</v>
      </c>
      <c r="F14" s="189">
        <v>3335</v>
      </c>
      <c r="G14" s="189">
        <v>2020399</v>
      </c>
      <c r="H14" s="176">
        <v>187831.49</v>
      </c>
      <c r="I14" s="69"/>
      <c r="K14" s="61"/>
    </row>
    <row r="15" spans="1:11" ht="16.5" thickBot="1" x14ac:dyDescent="0.3">
      <c r="A15" s="69"/>
      <c r="B15" s="77">
        <v>7</v>
      </c>
      <c r="C15" s="81" t="s">
        <v>439</v>
      </c>
      <c r="D15" s="189">
        <v>592006.97</v>
      </c>
      <c r="E15" s="189">
        <v>0</v>
      </c>
      <c r="F15" s="189">
        <v>0</v>
      </c>
      <c r="G15" s="189">
        <v>592006.97</v>
      </c>
      <c r="H15" s="176">
        <v>0</v>
      </c>
      <c r="I15" s="69"/>
      <c r="K15" s="61"/>
    </row>
    <row r="16" spans="1:11" ht="16.5" thickBot="1" x14ac:dyDescent="0.3">
      <c r="A16" s="69"/>
      <c r="B16" s="77">
        <v>8</v>
      </c>
      <c r="C16" s="81" t="s">
        <v>440</v>
      </c>
      <c r="D16" s="189">
        <v>2495662.11</v>
      </c>
      <c r="E16" s="189">
        <v>0</v>
      </c>
      <c r="F16" s="189">
        <v>0</v>
      </c>
      <c r="G16" s="189">
        <v>2495662.11</v>
      </c>
      <c r="H16" s="176">
        <v>2495662.11</v>
      </c>
      <c r="I16" s="69"/>
      <c r="K16" s="61"/>
    </row>
    <row r="17" spans="1:11" ht="16.5" thickBot="1" x14ac:dyDescent="0.3">
      <c r="A17" s="69"/>
      <c r="B17" s="77">
        <v>9</v>
      </c>
      <c r="C17" s="81" t="s">
        <v>441</v>
      </c>
      <c r="D17" s="189">
        <v>58901206.57</v>
      </c>
      <c r="E17" s="189">
        <v>12000</v>
      </c>
      <c r="F17" s="189">
        <v>0</v>
      </c>
      <c r="G17" s="189">
        <v>58913206.57</v>
      </c>
      <c r="H17" s="176">
        <v>58676641.32</v>
      </c>
      <c r="I17" s="69"/>
      <c r="K17" s="61"/>
    </row>
    <row r="18" spans="1:11" ht="16.5" thickBot="1" x14ac:dyDescent="0.3">
      <c r="A18" s="69"/>
      <c r="B18" s="77">
        <v>10</v>
      </c>
      <c r="C18" s="81" t="s">
        <v>442</v>
      </c>
      <c r="D18" s="189">
        <v>2104500</v>
      </c>
      <c r="E18" s="189">
        <v>0</v>
      </c>
      <c r="F18" s="189">
        <v>0</v>
      </c>
      <c r="G18" s="189">
        <v>2104500</v>
      </c>
      <c r="H18" s="176">
        <v>0</v>
      </c>
      <c r="I18" s="69"/>
      <c r="K18" s="61"/>
    </row>
    <row r="19" spans="1:11" ht="16.5" thickBot="1" x14ac:dyDescent="0.3">
      <c r="A19" s="69"/>
      <c r="B19" s="77">
        <v>11</v>
      </c>
      <c r="C19" s="81" t="s">
        <v>443</v>
      </c>
      <c r="D19" s="189">
        <v>33380.400000000001</v>
      </c>
      <c r="E19" s="189">
        <v>0</v>
      </c>
      <c r="F19" s="189">
        <v>0</v>
      </c>
      <c r="G19" s="189">
        <v>33380.400000000001</v>
      </c>
      <c r="H19" s="176">
        <v>6592.08</v>
      </c>
      <c r="I19" s="69"/>
      <c r="K19" s="61"/>
    </row>
    <row r="20" spans="1:11" ht="16.5" thickBot="1" x14ac:dyDescent="0.3">
      <c r="A20" s="69"/>
      <c r="B20" s="77">
        <v>12</v>
      </c>
      <c r="C20" s="81" t="s">
        <v>444</v>
      </c>
      <c r="D20" s="189">
        <v>10092304.689999999</v>
      </c>
      <c r="E20" s="189">
        <v>0</v>
      </c>
      <c r="F20" s="189">
        <v>0</v>
      </c>
      <c r="G20" s="189">
        <v>10092304.689999999</v>
      </c>
      <c r="H20" s="176">
        <v>9245825.2899999991</v>
      </c>
      <c r="I20" s="69"/>
      <c r="K20" s="61"/>
    </row>
    <row r="21" spans="1:11" ht="16.5" thickBot="1" x14ac:dyDescent="0.3">
      <c r="A21" s="69"/>
      <c r="B21" s="77">
        <v>13</v>
      </c>
      <c r="C21" s="81" t="s">
        <v>445</v>
      </c>
      <c r="D21" s="189">
        <v>998990</v>
      </c>
      <c r="E21" s="189">
        <v>0</v>
      </c>
      <c r="F21" s="189">
        <v>0</v>
      </c>
      <c r="G21" s="189">
        <v>998990</v>
      </c>
      <c r="H21" s="176">
        <v>783933.09</v>
      </c>
      <c r="I21" s="69"/>
      <c r="K21" s="61"/>
    </row>
    <row r="22" spans="1:11" ht="16.5" thickBot="1" x14ac:dyDescent="0.3">
      <c r="A22" s="69"/>
      <c r="B22" s="77">
        <v>14</v>
      </c>
      <c r="C22" s="81" t="s">
        <v>446</v>
      </c>
      <c r="D22" s="189">
        <v>18181830.82</v>
      </c>
      <c r="E22" s="189">
        <v>399833.22</v>
      </c>
      <c r="F22" s="189">
        <v>0</v>
      </c>
      <c r="G22" s="189">
        <v>18581664.039999999</v>
      </c>
      <c r="H22" s="176">
        <v>14411757.029999999</v>
      </c>
      <c r="I22" s="69"/>
      <c r="K22" s="61"/>
    </row>
    <row r="23" spans="1:11" ht="16.5" thickBot="1" x14ac:dyDescent="0.3">
      <c r="A23" s="69"/>
      <c r="B23" s="77">
        <v>15</v>
      </c>
      <c r="C23" s="81" t="s">
        <v>447</v>
      </c>
      <c r="D23" s="189">
        <v>15384438.4</v>
      </c>
      <c r="E23" s="189">
        <v>0</v>
      </c>
      <c r="F23" s="189">
        <v>0</v>
      </c>
      <c r="G23" s="189">
        <v>15384438.4</v>
      </c>
      <c r="H23" s="176">
        <v>9735706.3300000001</v>
      </c>
      <c r="I23" s="69"/>
      <c r="K23" s="61"/>
    </row>
    <row r="24" spans="1:11" ht="16.5" thickBot="1" x14ac:dyDescent="0.3">
      <c r="A24" s="69"/>
      <c r="B24" s="77">
        <v>16</v>
      </c>
      <c r="C24" s="81" t="s">
        <v>448</v>
      </c>
      <c r="D24" s="189">
        <v>6226229.5199999996</v>
      </c>
      <c r="E24" s="189">
        <v>0</v>
      </c>
      <c r="F24" s="189">
        <v>0</v>
      </c>
      <c r="G24" s="189">
        <v>6226229.5199999996</v>
      </c>
      <c r="H24" s="176">
        <v>6226229.5199999996</v>
      </c>
      <c r="I24" s="69"/>
      <c r="K24" s="61"/>
    </row>
    <row r="25" spans="1:11" ht="16.5" thickBot="1" x14ac:dyDescent="0.3">
      <c r="A25" s="69"/>
      <c r="B25" s="77">
        <v>17</v>
      </c>
      <c r="C25" s="81" t="s">
        <v>449</v>
      </c>
      <c r="D25" s="189">
        <v>3023269.21</v>
      </c>
      <c r="E25" s="189">
        <v>0</v>
      </c>
      <c r="F25" s="189">
        <v>0</v>
      </c>
      <c r="G25" s="189">
        <v>3023269.21</v>
      </c>
      <c r="H25" s="176">
        <v>2153068.06</v>
      </c>
      <c r="I25" s="69"/>
      <c r="K25" s="61"/>
    </row>
    <row r="26" spans="1:11" ht="16.5" thickBot="1" x14ac:dyDescent="0.3">
      <c r="A26" s="69"/>
      <c r="B26" s="77">
        <v>18</v>
      </c>
      <c r="C26" s="81" t="s">
        <v>450</v>
      </c>
      <c r="D26" s="189">
        <v>8511686.4199999999</v>
      </c>
      <c r="E26" s="189">
        <v>0</v>
      </c>
      <c r="F26" s="189">
        <v>0</v>
      </c>
      <c r="G26" s="189">
        <v>8511686.4199999999</v>
      </c>
      <c r="H26" s="176">
        <v>6355593.29</v>
      </c>
      <c r="I26" s="69"/>
      <c r="K26" s="61"/>
    </row>
    <row r="27" spans="1:11" ht="16.5" thickBot="1" x14ac:dyDescent="0.3">
      <c r="A27" s="69"/>
      <c r="B27" s="77">
        <v>19</v>
      </c>
      <c r="C27" s="81" t="s">
        <v>451</v>
      </c>
      <c r="D27" s="189">
        <v>147183383.91999999</v>
      </c>
      <c r="E27" s="189">
        <v>0</v>
      </c>
      <c r="F27" s="189">
        <v>0</v>
      </c>
      <c r="G27" s="189">
        <v>147183383.91999999</v>
      </c>
      <c r="H27" s="176">
        <v>147183383.91999999</v>
      </c>
      <c r="I27" s="69"/>
      <c r="K27" s="61"/>
    </row>
    <row r="28" spans="1:11" ht="16.5" thickBot="1" x14ac:dyDescent="0.3">
      <c r="A28" s="69"/>
      <c r="B28" s="77">
        <v>20</v>
      </c>
      <c r="C28" s="81" t="s">
        <v>452</v>
      </c>
      <c r="D28" s="189">
        <v>2046412.85</v>
      </c>
      <c r="E28" s="189">
        <v>0</v>
      </c>
      <c r="F28" s="189">
        <v>0</v>
      </c>
      <c r="G28" s="189">
        <v>2046412.85</v>
      </c>
      <c r="H28" s="176">
        <v>1352628.22</v>
      </c>
      <c r="I28" s="69"/>
      <c r="K28" s="61"/>
    </row>
    <row r="29" spans="1:11" ht="16.5" thickBot="1" x14ac:dyDescent="0.3">
      <c r="A29" s="69"/>
      <c r="B29" s="77">
        <v>21</v>
      </c>
      <c r="C29" s="81" t="s">
        <v>453</v>
      </c>
      <c r="D29" s="189">
        <v>698527.22</v>
      </c>
      <c r="E29" s="189">
        <v>939720</v>
      </c>
      <c r="F29" s="189">
        <v>0</v>
      </c>
      <c r="G29" s="189">
        <v>1638247.22</v>
      </c>
      <c r="H29" s="176">
        <v>1293197.53</v>
      </c>
      <c r="I29" s="69"/>
      <c r="K29" s="61"/>
    </row>
    <row r="30" spans="1:11" ht="16.5" thickBot="1" x14ac:dyDescent="0.3">
      <c r="A30" s="69"/>
      <c r="B30" s="77">
        <v>22</v>
      </c>
      <c r="C30" s="81" t="s">
        <v>454</v>
      </c>
      <c r="D30" s="189">
        <v>1265115.6200000001</v>
      </c>
      <c r="E30" s="189">
        <v>0</v>
      </c>
      <c r="F30" s="189">
        <v>0</v>
      </c>
      <c r="G30" s="189">
        <v>1265115.6200000001</v>
      </c>
      <c r="H30" s="176">
        <v>1265115.6200000001</v>
      </c>
      <c r="I30" s="69"/>
      <c r="K30" s="61"/>
    </row>
    <row r="31" spans="1:11" ht="16.5" thickBot="1" x14ac:dyDescent="0.3">
      <c r="A31" s="69"/>
      <c r="B31" s="77">
        <v>23</v>
      </c>
      <c r="C31" s="81" t="s">
        <v>455</v>
      </c>
      <c r="D31" s="189">
        <v>3962573.29</v>
      </c>
      <c r="E31" s="189">
        <v>0</v>
      </c>
      <c r="F31" s="189">
        <v>0</v>
      </c>
      <c r="G31" s="189">
        <v>3962573.29</v>
      </c>
      <c r="H31" s="176">
        <v>3144067.41</v>
      </c>
      <c r="I31" s="69"/>
      <c r="K31" s="61"/>
    </row>
    <row r="32" spans="1:11" ht="16.5" thickBot="1" x14ac:dyDescent="0.3">
      <c r="A32" s="69"/>
      <c r="B32" s="77">
        <v>24</v>
      </c>
      <c r="C32" s="81" t="s">
        <v>456</v>
      </c>
      <c r="D32" s="189">
        <v>2682182.98</v>
      </c>
      <c r="E32" s="189">
        <v>0</v>
      </c>
      <c r="F32" s="189">
        <v>0</v>
      </c>
      <c r="G32" s="189">
        <v>2682182.98</v>
      </c>
      <c r="H32" s="176">
        <v>1873690.75</v>
      </c>
      <c r="I32" s="69"/>
      <c r="K32" s="61"/>
    </row>
    <row r="33" spans="1:13" ht="16.5" thickBot="1" x14ac:dyDescent="0.3">
      <c r="A33" s="69"/>
      <c r="B33" s="77">
        <v>25</v>
      </c>
      <c r="C33" s="81" t="s">
        <v>457</v>
      </c>
      <c r="D33" s="189">
        <v>725328.24</v>
      </c>
      <c r="E33" s="189">
        <v>0</v>
      </c>
      <c r="F33" s="189">
        <v>0</v>
      </c>
      <c r="G33" s="189">
        <v>725328.24</v>
      </c>
      <c r="H33" s="176">
        <v>725328.24</v>
      </c>
      <c r="I33" s="69"/>
      <c r="K33" s="61"/>
    </row>
    <row r="34" spans="1:13" ht="16.5" thickBot="1" x14ac:dyDescent="0.3">
      <c r="A34" s="69"/>
      <c r="B34" s="77">
        <v>26</v>
      </c>
      <c r="C34" s="81" t="s">
        <v>458</v>
      </c>
      <c r="D34" s="189">
        <v>0</v>
      </c>
      <c r="E34" s="189">
        <v>360882</v>
      </c>
      <c r="F34" s="189">
        <v>0</v>
      </c>
      <c r="G34" s="189">
        <v>360882</v>
      </c>
      <c r="H34" s="176">
        <v>335620.26</v>
      </c>
      <c r="I34" s="69"/>
      <c r="K34" s="61"/>
    </row>
    <row r="35" spans="1:13" ht="16.5" thickBot="1" x14ac:dyDescent="0.3">
      <c r="A35" s="69"/>
      <c r="B35" s="77">
        <v>27</v>
      </c>
      <c r="C35" s="81" t="s">
        <v>459</v>
      </c>
      <c r="D35" s="189">
        <v>4058471.25</v>
      </c>
      <c r="E35" s="189">
        <v>0</v>
      </c>
      <c r="F35" s="189">
        <v>0</v>
      </c>
      <c r="G35" s="189">
        <v>4058471.25</v>
      </c>
      <c r="H35" s="176">
        <v>56917.39</v>
      </c>
      <c r="I35" s="69"/>
      <c r="K35" s="61"/>
    </row>
    <row r="36" spans="1:13" ht="16.5" thickBot="1" x14ac:dyDescent="0.3">
      <c r="A36" s="69"/>
      <c r="B36" s="77">
        <v>28</v>
      </c>
      <c r="C36" s="81" t="s">
        <v>460</v>
      </c>
      <c r="D36" s="189">
        <v>40489166.159999996</v>
      </c>
      <c r="E36" s="189">
        <v>4855623.5</v>
      </c>
      <c r="F36" s="189">
        <v>0</v>
      </c>
      <c r="G36" s="189">
        <v>45344789.659999996</v>
      </c>
      <c r="H36" s="176">
        <v>45344789.659999996</v>
      </c>
      <c r="I36" s="69"/>
      <c r="K36" s="61"/>
    </row>
    <row r="37" spans="1:13" s="195" customFormat="1" ht="16.5" thickBot="1" x14ac:dyDescent="0.3">
      <c r="A37" s="190"/>
      <c r="B37" s="191">
        <v>29</v>
      </c>
      <c r="C37" s="192" t="s">
        <v>461</v>
      </c>
      <c r="D37" s="193">
        <v>14349317.91</v>
      </c>
      <c r="E37" s="193">
        <v>0</v>
      </c>
      <c r="F37" s="193">
        <v>48658</v>
      </c>
      <c r="G37" s="193">
        <v>14300659.91</v>
      </c>
      <c r="H37" s="194">
        <v>14300659.91</v>
      </c>
      <c r="I37" s="190"/>
      <c r="K37" s="196"/>
      <c r="M37" s="196"/>
    </row>
    <row r="38" spans="1:13" ht="16.5" thickBot="1" x14ac:dyDescent="0.3">
      <c r="A38" s="69"/>
      <c r="B38" s="77">
        <v>30</v>
      </c>
      <c r="C38" s="81" t="s">
        <v>462</v>
      </c>
      <c r="D38" s="189">
        <v>37604877.920000002</v>
      </c>
      <c r="E38" s="189">
        <v>0</v>
      </c>
      <c r="F38" s="189">
        <v>0</v>
      </c>
      <c r="G38" s="189">
        <v>37604877.920000002</v>
      </c>
      <c r="H38" s="176">
        <v>37604877.920000002</v>
      </c>
      <c r="I38" s="69"/>
      <c r="K38" s="61"/>
    </row>
    <row r="39" spans="1:13" ht="16.5" thickBot="1" x14ac:dyDescent="0.3">
      <c r="A39" s="69"/>
      <c r="B39" s="77">
        <v>31</v>
      </c>
      <c r="C39" s="81" t="s">
        <v>463</v>
      </c>
      <c r="D39" s="189">
        <v>18813929.02</v>
      </c>
      <c r="E39" s="189">
        <v>0</v>
      </c>
      <c r="F39" s="189">
        <v>0</v>
      </c>
      <c r="G39" s="189">
        <v>18813929.02</v>
      </c>
      <c r="H39" s="176">
        <v>18813929.02</v>
      </c>
      <c r="I39" s="69"/>
      <c r="K39" s="61"/>
    </row>
    <row r="40" spans="1:13" ht="16.5" thickBot="1" x14ac:dyDescent="0.3">
      <c r="A40" s="69"/>
      <c r="B40" s="77">
        <v>32</v>
      </c>
      <c r="C40" s="81" t="s">
        <v>464</v>
      </c>
      <c r="D40" s="189">
        <v>240788478.72999999</v>
      </c>
      <c r="E40" s="189">
        <v>28673349.539999999</v>
      </c>
      <c r="F40" s="189">
        <v>0</v>
      </c>
      <c r="G40" s="189">
        <v>269461828.26999998</v>
      </c>
      <c r="H40" s="176">
        <v>269461828.26999998</v>
      </c>
      <c r="I40" s="69"/>
      <c r="K40" s="61"/>
    </row>
    <row r="41" spans="1:13" ht="16.5" thickBot="1" x14ac:dyDescent="0.3">
      <c r="A41" s="69"/>
      <c r="B41" s="77">
        <v>33</v>
      </c>
      <c r="C41" s="81" t="s">
        <v>465</v>
      </c>
      <c r="D41" s="189">
        <v>90270.84</v>
      </c>
      <c r="E41" s="189">
        <v>0</v>
      </c>
      <c r="F41" s="189">
        <v>0</v>
      </c>
      <c r="G41" s="189">
        <v>90270.84</v>
      </c>
      <c r="H41" s="176">
        <v>90270.84</v>
      </c>
      <c r="I41" s="69"/>
      <c r="K41" s="61"/>
    </row>
    <row r="42" spans="1:13" ht="16.5" thickBot="1" x14ac:dyDescent="0.3">
      <c r="A42" s="69"/>
      <c r="B42" s="77">
        <v>34</v>
      </c>
      <c r="C42" s="81" t="s">
        <v>466</v>
      </c>
      <c r="D42" s="189">
        <v>31077949.309999999</v>
      </c>
      <c r="E42" s="189">
        <v>12300.12</v>
      </c>
      <c r="F42" s="189">
        <v>0</v>
      </c>
      <c r="G42" s="189">
        <v>31090249.43</v>
      </c>
      <c r="H42" s="176">
        <v>31090249.43</v>
      </c>
      <c r="I42" s="69"/>
      <c r="K42" s="61"/>
    </row>
    <row r="43" spans="1:13" ht="16.5" thickBot="1" x14ac:dyDescent="0.3">
      <c r="A43" s="69"/>
      <c r="B43" s="77">
        <v>35</v>
      </c>
      <c r="C43" s="81" t="s">
        <v>467</v>
      </c>
      <c r="D43" s="189">
        <v>3064887.1</v>
      </c>
      <c r="E43" s="189">
        <v>0</v>
      </c>
      <c r="F43" s="189">
        <v>0</v>
      </c>
      <c r="G43" s="189">
        <v>3064887.1</v>
      </c>
      <c r="H43" s="176">
        <v>3064887.1</v>
      </c>
      <c r="I43" s="69"/>
      <c r="K43" s="61"/>
    </row>
    <row r="44" spans="1:13" ht="16.5" thickBot="1" x14ac:dyDescent="0.3">
      <c r="A44" s="69"/>
      <c r="B44" s="77">
        <v>36</v>
      </c>
      <c r="C44" s="81" t="s">
        <v>468</v>
      </c>
      <c r="D44" s="189">
        <v>1487706.82</v>
      </c>
      <c r="E44" s="189">
        <v>43229757.520000003</v>
      </c>
      <c r="F44" s="189">
        <v>1487706.82</v>
      </c>
      <c r="G44" s="189">
        <v>43229757.520000003</v>
      </c>
      <c r="H44" s="176">
        <v>38406776.409999996</v>
      </c>
      <c r="I44" s="69"/>
      <c r="K44" s="61"/>
    </row>
    <row r="45" spans="1:13" ht="16.5" thickBot="1" x14ac:dyDescent="0.3">
      <c r="A45" s="69"/>
      <c r="B45" s="77">
        <v>37</v>
      </c>
      <c r="C45" s="81" t="s">
        <v>469</v>
      </c>
      <c r="D45" s="189">
        <v>31994332</v>
      </c>
      <c r="E45" s="189">
        <v>0</v>
      </c>
      <c r="F45" s="189">
        <v>0</v>
      </c>
      <c r="G45" s="189">
        <v>31994332</v>
      </c>
      <c r="H45" s="176">
        <v>31994332</v>
      </c>
      <c r="I45" s="69"/>
      <c r="K45" s="61"/>
    </row>
    <row r="46" spans="1:13" ht="16.5" thickBot="1" x14ac:dyDescent="0.3">
      <c r="A46" s="69"/>
      <c r="B46" s="77">
        <v>38</v>
      </c>
      <c r="C46" s="81" t="s">
        <v>470</v>
      </c>
      <c r="D46" s="189">
        <v>10420418.4</v>
      </c>
      <c r="E46" s="189">
        <v>0</v>
      </c>
      <c r="F46" s="189">
        <v>0</v>
      </c>
      <c r="G46" s="189">
        <v>10420418.4</v>
      </c>
      <c r="H46" s="176">
        <v>10420418.4</v>
      </c>
      <c r="I46" s="69"/>
      <c r="K46" s="61"/>
    </row>
    <row r="47" spans="1:13" ht="16.5" thickBot="1" x14ac:dyDescent="0.3">
      <c r="A47" s="69"/>
      <c r="B47" s="77">
        <v>39</v>
      </c>
      <c r="C47" s="81" t="s">
        <v>471</v>
      </c>
      <c r="D47" s="189">
        <v>165877.72</v>
      </c>
      <c r="E47" s="189">
        <v>0</v>
      </c>
      <c r="F47" s="189">
        <v>0</v>
      </c>
      <c r="G47" s="189">
        <v>165877.72</v>
      </c>
      <c r="H47" s="176">
        <v>165877.72</v>
      </c>
      <c r="I47" s="69"/>
      <c r="K47" s="61"/>
    </row>
    <row r="48" spans="1:13" ht="16.5" thickBot="1" x14ac:dyDescent="0.3">
      <c r="A48" s="69"/>
      <c r="B48" s="77">
        <v>40</v>
      </c>
      <c r="C48" s="81" t="s">
        <v>472</v>
      </c>
      <c r="D48" s="189">
        <v>10737</v>
      </c>
      <c r="E48" s="189">
        <v>0</v>
      </c>
      <c r="F48" s="189">
        <v>0</v>
      </c>
      <c r="G48" s="189">
        <v>10737</v>
      </c>
      <c r="H48" s="176">
        <v>0</v>
      </c>
      <c r="I48" s="69"/>
      <c r="K48" s="61"/>
    </row>
    <row r="49" spans="1:11" ht="30.75" thickBot="1" x14ac:dyDescent="0.3">
      <c r="A49" s="69"/>
      <c r="B49" s="77">
        <v>41</v>
      </c>
      <c r="C49" s="81" t="s">
        <v>473</v>
      </c>
      <c r="D49" s="189">
        <v>425941</v>
      </c>
      <c r="E49" s="189">
        <v>0</v>
      </c>
      <c r="F49" s="189">
        <v>0</v>
      </c>
      <c r="G49" s="189">
        <v>425941</v>
      </c>
      <c r="H49" s="176">
        <v>425941</v>
      </c>
      <c r="I49" s="69"/>
      <c r="K49" s="61"/>
    </row>
    <row r="50" spans="1:11" ht="16.5" thickBot="1" x14ac:dyDescent="0.3">
      <c r="A50" s="69"/>
      <c r="B50" s="77">
        <v>42</v>
      </c>
      <c r="C50" s="81" t="s">
        <v>474</v>
      </c>
      <c r="D50" s="189">
        <v>7183224.2000000002</v>
      </c>
      <c r="E50" s="189">
        <v>36053826.960000001</v>
      </c>
      <c r="F50" s="189">
        <v>0</v>
      </c>
      <c r="G50" s="189">
        <v>43237051.159999996</v>
      </c>
      <c r="H50" s="176">
        <v>43237051.159999996</v>
      </c>
      <c r="I50" s="69"/>
      <c r="K50" s="61"/>
    </row>
    <row r="51" spans="1:11" ht="16.5" thickBot="1" x14ac:dyDescent="0.3">
      <c r="A51" s="69"/>
      <c r="B51" s="77">
        <v>43</v>
      </c>
      <c r="C51" s="81" t="s">
        <v>475</v>
      </c>
      <c r="D51" s="189">
        <v>2221911.61</v>
      </c>
      <c r="E51" s="189">
        <v>0</v>
      </c>
      <c r="F51" s="189">
        <v>0</v>
      </c>
      <c r="G51" s="189">
        <v>2221911.61</v>
      </c>
      <c r="H51" s="176">
        <v>1952521.74</v>
      </c>
      <c r="I51" s="69"/>
      <c r="K51" s="61"/>
    </row>
    <row r="52" spans="1:11" ht="16.5" thickBot="1" x14ac:dyDescent="0.3">
      <c r="A52" s="69"/>
      <c r="B52" s="77">
        <v>44</v>
      </c>
      <c r="C52" s="81" t="s">
        <v>476</v>
      </c>
      <c r="D52" s="189">
        <v>22945372.899999999</v>
      </c>
      <c r="E52" s="189">
        <v>123486.95</v>
      </c>
      <c r="F52" s="189">
        <v>13599</v>
      </c>
      <c r="G52" s="189">
        <v>23055260.850000001</v>
      </c>
      <c r="H52" s="176">
        <v>21035322.359999999</v>
      </c>
      <c r="I52" s="69"/>
      <c r="K52" s="61"/>
    </row>
    <row r="53" spans="1:11" ht="16.5" thickBot="1" x14ac:dyDescent="0.3">
      <c r="A53" s="69"/>
      <c r="B53" s="77">
        <v>45</v>
      </c>
      <c r="C53" s="81" t="s">
        <v>477</v>
      </c>
      <c r="D53" s="189">
        <v>6366688.3200000003</v>
      </c>
      <c r="E53" s="189">
        <v>0</v>
      </c>
      <c r="F53" s="189">
        <v>0</v>
      </c>
      <c r="G53" s="189">
        <v>6366688.3200000003</v>
      </c>
      <c r="H53" s="176">
        <v>6366688.3200000003</v>
      </c>
      <c r="I53" s="69"/>
      <c r="K53" s="61"/>
    </row>
    <row r="54" spans="1:11" ht="30.75" thickBot="1" x14ac:dyDescent="0.3">
      <c r="A54" s="69"/>
      <c r="B54" s="77">
        <v>46</v>
      </c>
      <c r="C54" s="81" t="s">
        <v>478</v>
      </c>
      <c r="D54" s="189">
        <v>1938884.62</v>
      </c>
      <c r="E54" s="189">
        <v>0</v>
      </c>
      <c r="F54" s="189">
        <v>0</v>
      </c>
      <c r="G54" s="189">
        <v>1938884.62</v>
      </c>
      <c r="H54" s="176">
        <v>1938884.62</v>
      </c>
      <c r="I54" s="69"/>
      <c r="K54" s="61"/>
    </row>
    <row r="55" spans="1:11" ht="16.5" customHeight="1" thickBot="1" x14ac:dyDescent="0.3">
      <c r="A55" s="69"/>
      <c r="B55" s="77">
        <v>47</v>
      </c>
      <c r="C55" s="81" t="s">
        <v>479</v>
      </c>
      <c r="D55" s="189">
        <v>1107383.3999999999</v>
      </c>
      <c r="E55" s="189">
        <v>0</v>
      </c>
      <c r="F55" s="189">
        <v>0</v>
      </c>
      <c r="G55" s="189">
        <v>1107383.3999999999</v>
      </c>
      <c r="H55" s="176">
        <v>757673.53</v>
      </c>
      <c r="I55" s="69"/>
      <c r="K55" s="61"/>
    </row>
    <row r="56" spans="1:11" ht="16.5" thickBot="1" x14ac:dyDescent="0.3">
      <c r="A56" s="69"/>
      <c r="B56" s="77">
        <v>48</v>
      </c>
      <c r="C56" s="81" t="s">
        <v>480</v>
      </c>
      <c r="D56" s="189">
        <v>28076.86</v>
      </c>
      <c r="E56" s="189">
        <v>0</v>
      </c>
      <c r="F56" s="189">
        <v>0</v>
      </c>
      <c r="G56" s="189">
        <v>28076.86</v>
      </c>
      <c r="H56" s="176">
        <v>28076.86</v>
      </c>
      <c r="I56" s="69"/>
      <c r="K56" s="61"/>
    </row>
    <row r="57" spans="1:11" ht="16.5" thickBot="1" x14ac:dyDescent="0.3">
      <c r="A57" s="69"/>
      <c r="B57" s="77">
        <v>49</v>
      </c>
      <c r="C57" s="81" t="s">
        <v>481</v>
      </c>
      <c r="D57" s="189">
        <v>3217.74</v>
      </c>
      <c r="E57" s="189">
        <v>0</v>
      </c>
      <c r="F57" s="189">
        <v>0</v>
      </c>
      <c r="G57" s="189">
        <v>3217.74</v>
      </c>
      <c r="H57" s="176">
        <v>3217.74</v>
      </c>
      <c r="I57" s="69"/>
      <c r="K57" s="61"/>
    </row>
    <row r="58" spans="1:11" ht="30.75" thickBot="1" x14ac:dyDescent="0.3">
      <c r="A58" s="69"/>
      <c r="B58" s="77">
        <v>50</v>
      </c>
      <c r="C58" s="81" t="s">
        <v>482</v>
      </c>
      <c r="D58" s="189">
        <v>1083613.2</v>
      </c>
      <c r="E58" s="189">
        <v>0</v>
      </c>
      <c r="F58" s="189">
        <v>0</v>
      </c>
      <c r="G58" s="189">
        <v>1083613.2</v>
      </c>
      <c r="H58" s="176">
        <v>1083613.2</v>
      </c>
      <c r="I58" s="69"/>
      <c r="K58" s="61"/>
    </row>
    <row r="59" spans="1:11" ht="30.75" thickBot="1" x14ac:dyDescent="0.3">
      <c r="A59" s="69"/>
      <c r="B59" s="77">
        <v>51</v>
      </c>
      <c r="C59" s="81" t="s">
        <v>483</v>
      </c>
      <c r="D59" s="189">
        <v>904144.96</v>
      </c>
      <c r="E59" s="189">
        <v>0</v>
      </c>
      <c r="F59" s="189">
        <v>0</v>
      </c>
      <c r="G59" s="189">
        <v>904144.96</v>
      </c>
      <c r="H59" s="176">
        <v>904144.96</v>
      </c>
      <c r="I59" s="69"/>
      <c r="K59" s="61"/>
    </row>
    <row r="60" spans="1:11" ht="16.5" thickBot="1" x14ac:dyDescent="0.3">
      <c r="A60" s="69"/>
      <c r="B60" s="77">
        <v>52</v>
      </c>
      <c r="C60" s="81" t="s">
        <v>484</v>
      </c>
      <c r="D60" s="189">
        <v>263663.53999999998</v>
      </c>
      <c r="E60" s="189">
        <v>0</v>
      </c>
      <c r="F60" s="189">
        <v>0</v>
      </c>
      <c r="G60" s="189">
        <v>263663.53999999998</v>
      </c>
      <c r="H60" s="176">
        <v>263663.53999999998</v>
      </c>
      <c r="I60" s="69"/>
      <c r="K60" s="61"/>
    </row>
    <row r="61" spans="1:11" ht="16.5" thickBot="1" x14ac:dyDescent="0.3">
      <c r="A61" s="69"/>
      <c r="B61" s="77">
        <v>53</v>
      </c>
      <c r="C61" s="81" t="s">
        <v>485</v>
      </c>
      <c r="D61" s="189">
        <v>245355.47</v>
      </c>
      <c r="E61" s="189">
        <v>0</v>
      </c>
      <c r="F61" s="189">
        <v>0</v>
      </c>
      <c r="G61" s="189">
        <v>245355.47</v>
      </c>
      <c r="H61" s="176">
        <v>245355.47</v>
      </c>
      <c r="I61" s="69"/>
      <c r="K61" s="61"/>
    </row>
    <row r="62" spans="1:11" ht="16.5" thickBot="1" x14ac:dyDescent="0.3">
      <c r="A62" s="69"/>
      <c r="B62" s="77">
        <v>54</v>
      </c>
      <c r="C62" s="81" t="s">
        <v>486</v>
      </c>
      <c r="D62" s="189">
        <v>1201768.6200000001</v>
      </c>
      <c r="E62" s="189">
        <v>0</v>
      </c>
      <c r="F62" s="189">
        <v>0</v>
      </c>
      <c r="G62" s="189">
        <v>1201768.6200000001</v>
      </c>
      <c r="H62" s="176">
        <v>1201768.6200000001</v>
      </c>
      <c r="I62" s="69"/>
      <c r="K62" s="61"/>
    </row>
    <row r="63" spans="1:11" ht="16.5" thickBot="1" x14ac:dyDescent="0.3">
      <c r="A63" s="69"/>
      <c r="B63" s="77">
        <v>55</v>
      </c>
      <c r="C63" s="81" t="s">
        <v>487</v>
      </c>
      <c r="D63" s="189">
        <v>409358.04</v>
      </c>
      <c r="E63" s="189">
        <v>0</v>
      </c>
      <c r="F63" s="189">
        <v>0</v>
      </c>
      <c r="G63" s="189">
        <v>409358.04</v>
      </c>
      <c r="H63" s="176">
        <v>409358.04</v>
      </c>
      <c r="I63" s="69"/>
      <c r="K63" s="61"/>
    </row>
    <row r="64" spans="1:11" ht="16.5" thickBot="1" x14ac:dyDescent="0.3">
      <c r="A64" s="69"/>
      <c r="B64" s="77">
        <v>56</v>
      </c>
      <c r="C64" s="81" t="s">
        <v>488</v>
      </c>
      <c r="D64" s="189">
        <v>679648.84</v>
      </c>
      <c r="E64" s="189">
        <v>0</v>
      </c>
      <c r="F64" s="189">
        <v>0</v>
      </c>
      <c r="G64" s="189">
        <v>679648.84</v>
      </c>
      <c r="H64" s="176">
        <v>679648.84</v>
      </c>
      <c r="I64" s="69"/>
      <c r="K64" s="61"/>
    </row>
    <row r="65" spans="1:14" ht="16.5" thickBot="1" x14ac:dyDescent="0.3">
      <c r="A65" s="69"/>
      <c r="B65" s="77">
        <v>57</v>
      </c>
      <c r="C65" s="81" t="s">
        <v>489</v>
      </c>
      <c r="D65" s="189">
        <v>206455.03</v>
      </c>
      <c r="E65" s="189">
        <v>0</v>
      </c>
      <c r="F65" s="189">
        <v>0</v>
      </c>
      <c r="G65" s="189">
        <v>206455.03</v>
      </c>
      <c r="H65" s="176">
        <v>206455.03</v>
      </c>
      <c r="I65" s="69"/>
      <c r="K65" s="61"/>
    </row>
    <row r="66" spans="1:14" ht="16.5" customHeight="1" thickBot="1" x14ac:dyDescent="0.3">
      <c r="A66" s="69"/>
      <c r="B66" s="77">
        <v>58</v>
      </c>
      <c r="C66" s="81" t="s">
        <v>490</v>
      </c>
      <c r="D66" s="189">
        <v>420754.12</v>
      </c>
      <c r="E66" s="189">
        <v>0</v>
      </c>
      <c r="F66" s="189">
        <v>0</v>
      </c>
      <c r="G66" s="189">
        <v>420754.12</v>
      </c>
      <c r="H66" s="176">
        <v>420754.12</v>
      </c>
      <c r="I66" s="69"/>
      <c r="K66" s="61"/>
    </row>
    <row r="67" spans="1:14" ht="16.5" thickBot="1" x14ac:dyDescent="0.3">
      <c r="A67" s="69"/>
      <c r="B67" s="77">
        <v>59</v>
      </c>
      <c r="C67" s="81" t="s">
        <v>491</v>
      </c>
      <c r="D67" s="189">
        <v>341882.18</v>
      </c>
      <c r="E67" s="189">
        <v>0</v>
      </c>
      <c r="F67" s="189">
        <v>0</v>
      </c>
      <c r="G67" s="189">
        <v>341882.18</v>
      </c>
      <c r="H67" s="176">
        <v>341882.18</v>
      </c>
      <c r="I67" s="69"/>
      <c r="K67" s="61"/>
    </row>
    <row r="68" spans="1:14" ht="16.5" thickBot="1" x14ac:dyDescent="0.3">
      <c r="A68" s="69"/>
      <c r="B68" s="77">
        <v>60</v>
      </c>
      <c r="C68" s="81" t="s">
        <v>492</v>
      </c>
      <c r="D68" s="189">
        <v>355958.98</v>
      </c>
      <c r="E68" s="189">
        <v>0</v>
      </c>
      <c r="F68" s="189">
        <v>0</v>
      </c>
      <c r="G68" s="189">
        <v>355958.98</v>
      </c>
      <c r="H68" s="176">
        <v>355958.98</v>
      </c>
      <c r="I68" s="69"/>
      <c r="K68" s="61"/>
    </row>
    <row r="69" spans="1:14" ht="16.5" thickBot="1" x14ac:dyDescent="0.3">
      <c r="A69" s="69"/>
      <c r="B69" s="77">
        <v>61</v>
      </c>
      <c r="C69" s="81" t="s">
        <v>493</v>
      </c>
      <c r="D69" s="189">
        <v>228209.76</v>
      </c>
      <c r="E69" s="189">
        <v>0</v>
      </c>
      <c r="F69" s="189">
        <v>0</v>
      </c>
      <c r="G69" s="189">
        <v>228209.76</v>
      </c>
      <c r="H69" s="176">
        <v>228209.76</v>
      </c>
      <c r="I69" s="69"/>
      <c r="K69" s="61"/>
    </row>
    <row r="70" spans="1:14" ht="16.5" thickBot="1" x14ac:dyDescent="0.3">
      <c r="A70" s="69"/>
      <c r="B70" s="77">
        <v>62</v>
      </c>
      <c r="C70" s="81" t="s">
        <v>494</v>
      </c>
      <c r="D70" s="189">
        <v>945029.86</v>
      </c>
      <c r="E70" s="189">
        <v>0</v>
      </c>
      <c r="F70" s="189">
        <v>0</v>
      </c>
      <c r="G70" s="189">
        <v>945029.86</v>
      </c>
      <c r="H70" s="176">
        <v>945029.86</v>
      </c>
      <c r="I70" s="69"/>
      <c r="K70" s="61"/>
    </row>
    <row r="71" spans="1:14" ht="16.5" thickBot="1" x14ac:dyDescent="0.3">
      <c r="A71" s="69"/>
      <c r="B71" s="77">
        <v>63</v>
      </c>
      <c r="C71" s="81" t="s">
        <v>495</v>
      </c>
      <c r="D71" s="189">
        <v>147177.32</v>
      </c>
      <c r="E71" s="189">
        <v>0</v>
      </c>
      <c r="F71" s="189">
        <v>0</v>
      </c>
      <c r="G71" s="189">
        <v>147177.32</v>
      </c>
      <c r="H71" s="176">
        <v>147177.32</v>
      </c>
      <c r="I71" s="69"/>
      <c r="K71" s="61"/>
    </row>
    <row r="72" spans="1:14" ht="16.5" thickBot="1" x14ac:dyDescent="0.3">
      <c r="A72" s="69"/>
      <c r="B72" s="77">
        <v>64</v>
      </c>
      <c r="C72" s="81" t="s">
        <v>496</v>
      </c>
      <c r="D72" s="189">
        <v>1545146.24</v>
      </c>
      <c r="E72" s="189">
        <v>0</v>
      </c>
      <c r="F72" s="189">
        <v>0</v>
      </c>
      <c r="G72" s="189">
        <v>1545146.24</v>
      </c>
      <c r="H72" s="176">
        <v>1545146.24</v>
      </c>
      <c r="I72" s="69"/>
      <c r="K72" s="61"/>
    </row>
    <row r="73" spans="1:14" ht="16.5" thickBot="1" x14ac:dyDescent="0.3">
      <c r="A73" s="69"/>
      <c r="B73" s="77">
        <v>65</v>
      </c>
      <c r="C73" s="81" t="s">
        <v>497</v>
      </c>
      <c r="D73" s="189">
        <v>35108.949999999997</v>
      </c>
      <c r="E73" s="189">
        <v>0</v>
      </c>
      <c r="F73" s="189">
        <v>0</v>
      </c>
      <c r="G73" s="189">
        <v>35108.949999999997</v>
      </c>
      <c r="H73" s="176">
        <v>35108.949999999997</v>
      </c>
      <c r="I73" s="69"/>
      <c r="K73" s="61"/>
    </row>
    <row r="74" spans="1:14" ht="16.5" thickBot="1" x14ac:dyDescent="0.3">
      <c r="A74" s="69"/>
      <c r="B74" s="77">
        <v>66</v>
      </c>
      <c r="C74" s="81" t="s">
        <v>498</v>
      </c>
      <c r="D74" s="189">
        <v>58681.91</v>
      </c>
      <c r="E74" s="189">
        <v>0</v>
      </c>
      <c r="F74" s="189">
        <v>0</v>
      </c>
      <c r="G74" s="189">
        <v>58681.91</v>
      </c>
      <c r="H74" s="176">
        <v>58681.91</v>
      </c>
      <c r="I74" s="69"/>
      <c r="K74" s="61"/>
    </row>
    <row r="75" spans="1:14" ht="16.5" thickBot="1" x14ac:dyDescent="0.3">
      <c r="A75" s="69"/>
      <c r="B75" s="77">
        <v>67</v>
      </c>
      <c r="C75" s="81" t="s">
        <v>499</v>
      </c>
      <c r="D75" s="189">
        <v>440093.46</v>
      </c>
      <c r="E75" s="189">
        <v>0</v>
      </c>
      <c r="F75" s="189">
        <v>0</v>
      </c>
      <c r="G75" s="189">
        <v>440093.46</v>
      </c>
      <c r="H75" s="176">
        <v>440093.46</v>
      </c>
      <c r="I75" s="69"/>
      <c r="K75" s="61"/>
    </row>
    <row r="76" spans="1:14" ht="16.5" thickBot="1" x14ac:dyDescent="0.3">
      <c r="A76" s="69"/>
      <c r="B76" s="77">
        <v>68</v>
      </c>
      <c r="C76" s="81" t="s">
        <v>500</v>
      </c>
      <c r="D76" s="189">
        <v>358553.52</v>
      </c>
      <c r="E76" s="189">
        <v>0</v>
      </c>
      <c r="F76" s="189">
        <v>0</v>
      </c>
      <c r="G76" s="189">
        <v>358553.52</v>
      </c>
      <c r="H76" s="176">
        <v>358553.52</v>
      </c>
      <c r="I76" s="69"/>
      <c r="K76" s="61"/>
    </row>
    <row r="77" spans="1:14" ht="16.5" thickBot="1" x14ac:dyDescent="0.3">
      <c r="A77" s="69"/>
      <c r="B77" s="77">
        <v>69</v>
      </c>
      <c r="C77" s="81" t="s">
        <v>501</v>
      </c>
      <c r="D77" s="189">
        <v>5482682.9299999997</v>
      </c>
      <c r="E77" s="189">
        <v>0</v>
      </c>
      <c r="F77" s="189">
        <v>5482682.9299999997</v>
      </c>
      <c r="G77" s="189">
        <v>0</v>
      </c>
      <c r="H77" s="176">
        <v>0</v>
      </c>
      <c r="I77" s="69"/>
      <c r="K77" s="61"/>
    </row>
    <row r="78" spans="1:14" ht="16.5" thickBot="1" x14ac:dyDescent="0.3">
      <c r="A78" s="69"/>
      <c r="B78" s="77">
        <v>70</v>
      </c>
      <c r="C78" s="81" t="s">
        <v>502</v>
      </c>
      <c r="D78" s="189">
        <v>1025488.62</v>
      </c>
      <c r="E78" s="189">
        <v>0</v>
      </c>
      <c r="F78" s="189">
        <v>0</v>
      </c>
      <c r="G78" s="189">
        <v>1025488.62</v>
      </c>
      <c r="H78" s="176">
        <v>690555.01</v>
      </c>
      <c r="I78" s="69"/>
      <c r="K78" s="61"/>
    </row>
    <row r="79" spans="1:14" ht="30.75" thickBot="1" x14ac:dyDescent="0.3">
      <c r="A79" s="69"/>
      <c r="B79" s="77">
        <v>71</v>
      </c>
      <c r="C79" s="81" t="s">
        <v>503</v>
      </c>
      <c r="D79" s="189">
        <v>0</v>
      </c>
      <c r="E79" s="189">
        <v>135693.85</v>
      </c>
      <c r="F79" s="189">
        <v>0</v>
      </c>
      <c r="G79" s="189">
        <v>135693.85</v>
      </c>
      <c r="H79" s="176">
        <v>127772.85</v>
      </c>
      <c r="I79" s="69"/>
      <c r="K79" s="61"/>
    </row>
    <row r="80" spans="1:14" s="155" customFormat="1" ht="30.75" customHeight="1" thickBot="1" x14ac:dyDescent="0.3">
      <c r="A80" s="151"/>
      <c r="B80" s="178"/>
      <c r="C80" s="153" t="s">
        <v>93</v>
      </c>
      <c r="D80" s="197">
        <v>783133978.87</v>
      </c>
      <c r="E80" s="197">
        <v>115718576.93000001</v>
      </c>
      <c r="F80" s="197">
        <f>SUM(F9:F79)</f>
        <v>7051411.4699999997</v>
      </c>
      <c r="G80" s="197">
        <v>891801144.33000004</v>
      </c>
      <c r="H80" s="179">
        <v>857843058.22000003</v>
      </c>
      <c r="I80" s="151"/>
      <c r="K80" s="61"/>
      <c r="L80" s="52"/>
      <c r="N80" s="198"/>
    </row>
    <row r="81" spans="1:9" ht="0.75" customHeight="1" thickBot="1" x14ac:dyDescent="0.3">
      <c r="A81" s="69"/>
      <c r="B81" s="156"/>
      <c r="C81" s="157"/>
      <c r="D81" s="158"/>
      <c r="E81" s="158"/>
      <c r="F81" s="158"/>
      <c r="G81" s="158"/>
      <c r="H81" s="159"/>
      <c r="I81" s="96"/>
    </row>
    <row r="82" spans="1:9" ht="15.75" thickTop="1" x14ac:dyDescent="0.25">
      <c r="B82" s="97"/>
      <c r="C82" s="97"/>
      <c r="D82" s="97"/>
      <c r="E82" s="97"/>
      <c r="F82" s="97"/>
      <c r="G82" s="97"/>
      <c r="H82" s="97"/>
    </row>
    <row r="84" spans="1:9" x14ac:dyDescent="0.25">
      <c r="C84" s="98" t="s">
        <v>94</v>
      </c>
      <c r="D84" s="98"/>
      <c r="E84" s="98" t="s">
        <v>95</v>
      </c>
      <c r="F84" s="98"/>
      <c r="G84" s="381" t="s">
        <v>116</v>
      </c>
      <c r="H84" s="381"/>
    </row>
    <row r="85" spans="1:9" ht="34.9" customHeight="1" x14ac:dyDescent="0.25">
      <c r="C85" s="100" t="s">
        <v>78</v>
      </c>
      <c r="D85" s="101"/>
      <c r="E85" s="100" t="s">
        <v>79</v>
      </c>
      <c r="F85" s="101"/>
      <c r="G85" s="387" t="s">
        <v>80</v>
      </c>
      <c r="H85" s="387"/>
    </row>
    <row r="100" spans="1:9" ht="16.149999999999999" customHeight="1" x14ac:dyDescent="0.25"/>
    <row r="101" spans="1:9" x14ac:dyDescent="0.25">
      <c r="A101" s="69"/>
      <c r="B101" s="104"/>
      <c r="C101" s="104"/>
      <c r="D101" s="104"/>
      <c r="E101" s="104"/>
      <c r="F101" s="104"/>
      <c r="G101" s="104"/>
      <c r="H101" s="104"/>
      <c r="I101" s="69"/>
    </row>
  </sheetData>
  <mergeCells count="4">
    <mergeCell ref="B2:C3"/>
    <mergeCell ref="B5:H5"/>
    <mergeCell ref="G84:H84"/>
    <mergeCell ref="G85:H85"/>
  </mergeCells>
  <pageMargins left="0.39370078740157483" right="0.39370078740157483" top="0.3" bottom="0.23622047244094491" header="0.15748031496062992" footer="0.15748031496062992"/>
  <pageSetup scale="54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97"/>
  <sheetViews>
    <sheetView showGridLines="0" showOutlineSymbols="0" workbookViewId="0">
      <selection activeCell="F22" sqref="F22"/>
    </sheetView>
  </sheetViews>
  <sheetFormatPr defaultRowHeight="15" x14ac:dyDescent="0.25"/>
  <cols>
    <col min="1" max="2" width="4.42578125" style="52" customWidth="1"/>
    <col min="3" max="3" width="42.140625" style="52" customWidth="1"/>
    <col min="4" max="4" width="18" style="52" customWidth="1"/>
    <col min="5" max="5" width="16.85546875" style="52" bestFit="1" customWidth="1"/>
    <col min="6" max="6" width="16.85546875" style="52" customWidth="1"/>
    <col min="7" max="7" width="18.5703125" style="52" customWidth="1"/>
    <col min="8" max="8" width="16.85546875" style="52" customWidth="1"/>
    <col min="9" max="9" width="4.85546875" style="52" customWidth="1"/>
    <col min="10" max="10" width="9.140625" style="52"/>
    <col min="11" max="11" width="15" style="52" bestFit="1" customWidth="1"/>
    <col min="12" max="256" width="9.140625" style="52"/>
    <col min="257" max="258" width="4.42578125" style="52" customWidth="1"/>
    <col min="259" max="259" width="42.140625" style="52" customWidth="1"/>
    <col min="260" max="260" width="18" style="52" customWidth="1"/>
    <col min="261" max="261" width="16.85546875" style="52" bestFit="1" customWidth="1"/>
    <col min="262" max="262" width="16.85546875" style="52" customWidth="1"/>
    <col min="263" max="263" width="18.5703125" style="52" customWidth="1"/>
    <col min="264" max="264" width="16.85546875" style="52" customWidth="1"/>
    <col min="265" max="265" width="4.85546875" style="52" customWidth="1"/>
    <col min="266" max="266" width="9.140625" style="52"/>
    <col min="267" max="267" width="15" style="52" bestFit="1" customWidth="1"/>
    <col min="268" max="512" width="9.140625" style="52"/>
    <col min="513" max="514" width="4.42578125" style="52" customWidth="1"/>
    <col min="515" max="515" width="42.140625" style="52" customWidth="1"/>
    <col min="516" max="516" width="18" style="52" customWidth="1"/>
    <col min="517" max="517" width="16.85546875" style="52" bestFit="1" customWidth="1"/>
    <col min="518" max="518" width="16.85546875" style="52" customWidth="1"/>
    <col min="519" max="519" width="18.5703125" style="52" customWidth="1"/>
    <col min="520" max="520" width="16.85546875" style="52" customWidth="1"/>
    <col min="521" max="521" width="4.85546875" style="52" customWidth="1"/>
    <col min="522" max="522" width="9.140625" style="52"/>
    <col min="523" max="523" width="15" style="52" bestFit="1" customWidth="1"/>
    <col min="524" max="768" width="9.140625" style="52"/>
    <col min="769" max="770" width="4.42578125" style="52" customWidth="1"/>
    <col min="771" max="771" width="42.140625" style="52" customWidth="1"/>
    <col min="772" max="772" width="18" style="52" customWidth="1"/>
    <col min="773" max="773" width="16.85546875" style="52" bestFit="1" customWidth="1"/>
    <col min="774" max="774" width="16.85546875" style="52" customWidth="1"/>
    <col min="775" max="775" width="18.5703125" style="52" customWidth="1"/>
    <col min="776" max="776" width="16.85546875" style="52" customWidth="1"/>
    <col min="777" max="777" width="4.85546875" style="52" customWidth="1"/>
    <col min="778" max="778" width="9.140625" style="52"/>
    <col min="779" max="779" width="15" style="52" bestFit="1" customWidth="1"/>
    <col min="780" max="1024" width="9.140625" style="52"/>
    <col min="1025" max="1026" width="4.42578125" style="52" customWidth="1"/>
    <col min="1027" max="1027" width="42.140625" style="52" customWidth="1"/>
    <col min="1028" max="1028" width="18" style="52" customWidth="1"/>
    <col min="1029" max="1029" width="16.85546875" style="52" bestFit="1" customWidth="1"/>
    <col min="1030" max="1030" width="16.85546875" style="52" customWidth="1"/>
    <col min="1031" max="1031" width="18.5703125" style="52" customWidth="1"/>
    <col min="1032" max="1032" width="16.85546875" style="52" customWidth="1"/>
    <col min="1033" max="1033" width="4.85546875" style="52" customWidth="1"/>
    <col min="1034" max="1034" width="9.140625" style="52"/>
    <col min="1035" max="1035" width="15" style="52" bestFit="1" customWidth="1"/>
    <col min="1036" max="1280" width="9.140625" style="52"/>
    <col min="1281" max="1282" width="4.42578125" style="52" customWidth="1"/>
    <col min="1283" max="1283" width="42.140625" style="52" customWidth="1"/>
    <col min="1284" max="1284" width="18" style="52" customWidth="1"/>
    <col min="1285" max="1285" width="16.85546875" style="52" bestFit="1" customWidth="1"/>
    <col min="1286" max="1286" width="16.85546875" style="52" customWidth="1"/>
    <col min="1287" max="1287" width="18.5703125" style="52" customWidth="1"/>
    <col min="1288" max="1288" width="16.85546875" style="52" customWidth="1"/>
    <col min="1289" max="1289" width="4.85546875" style="52" customWidth="1"/>
    <col min="1290" max="1290" width="9.140625" style="52"/>
    <col min="1291" max="1291" width="15" style="52" bestFit="1" customWidth="1"/>
    <col min="1292" max="1536" width="9.140625" style="52"/>
    <col min="1537" max="1538" width="4.42578125" style="52" customWidth="1"/>
    <col min="1539" max="1539" width="42.140625" style="52" customWidth="1"/>
    <col min="1540" max="1540" width="18" style="52" customWidth="1"/>
    <col min="1541" max="1541" width="16.85546875" style="52" bestFit="1" customWidth="1"/>
    <col min="1542" max="1542" width="16.85546875" style="52" customWidth="1"/>
    <col min="1543" max="1543" width="18.5703125" style="52" customWidth="1"/>
    <col min="1544" max="1544" width="16.85546875" style="52" customWidth="1"/>
    <col min="1545" max="1545" width="4.85546875" style="52" customWidth="1"/>
    <col min="1546" max="1546" width="9.140625" style="52"/>
    <col min="1547" max="1547" width="15" style="52" bestFit="1" customWidth="1"/>
    <col min="1548" max="1792" width="9.140625" style="52"/>
    <col min="1793" max="1794" width="4.42578125" style="52" customWidth="1"/>
    <col min="1795" max="1795" width="42.140625" style="52" customWidth="1"/>
    <col min="1796" max="1796" width="18" style="52" customWidth="1"/>
    <col min="1797" max="1797" width="16.85546875" style="52" bestFit="1" customWidth="1"/>
    <col min="1798" max="1798" width="16.85546875" style="52" customWidth="1"/>
    <col min="1799" max="1799" width="18.5703125" style="52" customWidth="1"/>
    <col min="1800" max="1800" width="16.85546875" style="52" customWidth="1"/>
    <col min="1801" max="1801" width="4.85546875" style="52" customWidth="1"/>
    <col min="1802" max="1802" width="9.140625" style="52"/>
    <col min="1803" max="1803" width="15" style="52" bestFit="1" customWidth="1"/>
    <col min="1804" max="2048" width="9.140625" style="52"/>
    <col min="2049" max="2050" width="4.42578125" style="52" customWidth="1"/>
    <col min="2051" max="2051" width="42.140625" style="52" customWidth="1"/>
    <col min="2052" max="2052" width="18" style="52" customWidth="1"/>
    <col min="2053" max="2053" width="16.85546875" style="52" bestFit="1" customWidth="1"/>
    <col min="2054" max="2054" width="16.85546875" style="52" customWidth="1"/>
    <col min="2055" max="2055" width="18.5703125" style="52" customWidth="1"/>
    <col min="2056" max="2056" width="16.85546875" style="52" customWidth="1"/>
    <col min="2057" max="2057" width="4.85546875" style="52" customWidth="1"/>
    <col min="2058" max="2058" width="9.140625" style="52"/>
    <col min="2059" max="2059" width="15" style="52" bestFit="1" customWidth="1"/>
    <col min="2060" max="2304" width="9.140625" style="52"/>
    <col min="2305" max="2306" width="4.42578125" style="52" customWidth="1"/>
    <col min="2307" max="2307" width="42.140625" style="52" customWidth="1"/>
    <col min="2308" max="2308" width="18" style="52" customWidth="1"/>
    <col min="2309" max="2309" width="16.85546875" style="52" bestFit="1" customWidth="1"/>
    <col min="2310" max="2310" width="16.85546875" style="52" customWidth="1"/>
    <col min="2311" max="2311" width="18.5703125" style="52" customWidth="1"/>
    <col min="2312" max="2312" width="16.85546875" style="52" customWidth="1"/>
    <col min="2313" max="2313" width="4.85546875" style="52" customWidth="1"/>
    <col min="2314" max="2314" width="9.140625" style="52"/>
    <col min="2315" max="2315" width="15" style="52" bestFit="1" customWidth="1"/>
    <col min="2316" max="2560" width="9.140625" style="52"/>
    <col min="2561" max="2562" width="4.42578125" style="52" customWidth="1"/>
    <col min="2563" max="2563" width="42.140625" style="52" customWidth="1"/>
    <col min="2564" max="2564" width="18" style="52" customWidth="1"/>
    <col min="2565" max="2565" width="16.85546875" style="52" bestFit="1" customWidth="1"/>
    <col min="2566" max="2566" width="16.85546875" style="52" customWidth="1"/>
    <col min="2567" max="2567" width="18.5703125" style="52" customWidth="1"/>
    <col min="2568" max="2568" width="16.85546875" style="52" customWidth="1"/>
    <col min="2569" max="2569" width="4.85546875" style="52" customWidth="1"/>
    <col min="2570" max="2570" width="9.140625" style="52"/>
    <col min="2571" max="2571" width="15" style="52" bestFit="1" customWidth="1"/>
    <col min="2572" max="2816" width="9.140625" style="52"/>
    <col min="2817" max="2818" width="4.42578125" style="52" customWidth="1"/>
    <col min="2819" max="2819" width="42.140625" style="52" customWidth="1"/>
    <col min="2820" max="2820" width="18" style="52" customWidth="1"/>
    <col min="2821" max="2821" width="16.85546875" style="52" bestFit="1" customWidth="1"/>
    <col min="2822" max="2822" width="16.85546875" style="52" customWidth="1"/>
    <col min="2823" max="2823" width="18.5703125" style="52" customWidth="1"/>
    <col min="2824" max="2824" width="16.85546875" style="52" customWidth="1"/>
    <col min="2825" max="2825" width="4.85546875" style="52" customWidth="1"/>
    <col min="2826" max="2826" width="9.140625" style="52"/>
    <col min="2827" max="2827" width="15" style="52" bestFit="1" customWidth="1"/>
    <col min="2828" max="3072" width="9.140625" style="52"/>
    <col min="3073" max="3074" width="4.42578125" style="52" customWidth="1"/>
    <col min="3075" max="3075" width="42.140625" style="52" customWidth="1"/>
    <col min="3076" max="3076" width="18" style="52" customWidth="1"/>
    <col min="3077" max="3077" width="16.85546875" style="52" bestFit="1" customWidth="1"/>
    <col min="3078" max="3078" width="16.85546875" style="52" customWidth="1"/>
    <col min="3079" max="3079" width="18.5703125" style="52" customWidth="1"/>
    <col min="3080" max="3080" width="16.85546875" style="52" customWidth="1"/>
    <col min="3081" max="3081" width="4.85546875" style="52" customWidth="1"/>
    <col min="3082" max="3082" width="9.140625" style="52"/>
    <col min="3083" max="3083" width="15" style="52" bestFit="1" customWidth="1"/>
    <col min="3084" max="3328" width="9.140625" style="52"/>
    <col min="3329" max="3330" width="4.42578125" style="52" customWidth="1"/>
    <col min="3331" max="3331" width="42.140625" style="52" customWidth="1"/>
    <col min="3332" max="3332" width="18" style="52" customWidth="1"/>
    <col min="3333" max="3333" width="16.85546875" style="52" bestFit="1" customWidth="1"/>
    <col min="3334" max="3334" width="16.85546875" style="52" customWidth="1"/>
    <col min="3335" max="3335" width="18.5703125" style="52" customWidth="1"/>
    <col min="3336" max="3336" width="16.85546875" style="52" customWidth="1"/>
    <col min="3337" max="3337" width="4.85546875" style="52" customWidth="1"/>
    <col min="3338" max="3338" width="9.140625" style="52"/>
    <col min="3339" max="3339" width="15" style="52" bestFit="1" customWidth="1"/>
    <col min="3340" max="3584" width="9.140625" style="52"/>
    <col min="3585" max="3586" width="4.42578125" style="52" customWidth="1"/>
    <col min="3587" max="3587" width="42.140625" style="52" customWidth="1"/>
    <col min="3588" max="3588" width="18" style="52" customWidth="1"/>
    <col min="3589" max="3589" width="16.85546875" style="52" bestFit="1" customWidth="1"/>
    <col min="3590" max="3590" width="16.85546875" style="52" customWidth="1"/>
    <col min="3591" max="3591" width="18.5703125" style="52" customWidth="1"/>
    <col min="3592" max="3592" width="16.85546875" style="52" customWidth="1"/>
    <col min="3593" max="3593" width="4.85546875" style="52" customWidth="1"/>
    <col min="3594" max="3594" width="9.140625" style="52"/>
    <col min="3595" max="3595" width="15" style="52" bestFit="1" customWidth="1"/>
    <col min="3596" max="3840" width="9.140625" style="52"/>
    <col min="3841" max="3842" width="4.42578125" style="52" customWidth="1"/>
    <col min="3843" max="3843" width="42.140625" style="52" customWidth="1"/>
    <col min="3844" max="3844" width="18" style="52" customWidth="1"/>
    <col min="3845" max="3845" width="16.85546875" style="52" bestFit="1" customWidth="1"/>
    <col min="3846" max="3846" width="16.85546875" style="52" customWidth="1"/>
    <col min="3847" max="3847" width="18.5703125" style="52" customWidth="1"/>
    <col min="3848" max="3848" width="16.85546875" style="52" customWidth="1"/>
    <col min="3849" max="3849" width="4.85546875" style="52" customWidth="1"/>
    <col min="3850" max="3850" width="9.140625" style="52"/>
    <col min="3851" max="3851" width="15" style="52" bestFit="1" customWidth="1"/>
    <col min="3852" max="4096" width="9.140625" style="52"/>
    <col min="4097" max="4098" width="4.42578125" style="52" customWidth="1"/>
    <col min="4099" max="4099" width="42.140625" style="52" customWidth="1"/>
    <col min="4100" max="4100" width="18" style="52" customWidth="1"/>
    <col min="4101" max="4101" width="16.85546875" style="52" bestFit="1" customWidth="1"/>
    <col min="4102" max="4102" width="16.85546875" style="52" customWidth="1"/>
    <col min="4103" max="4103" width="18.5703125" style="52" customWidth="1"/>
    <col min="4104" max="4104" width="16.85546875" style="52" customWidth="1"/>
    <col min="4105" max="4105" width="4.85546875" style="52" customWidth="1"/>
    <col min="4106" max="4106" width="9.140625" style="52"/>
    <col min="4107" max="4107" width="15" style="52" bestFit="1" customWidth="1"/>
    <col min="4108" max="4352" width="9.140625" style="52"/>
    <col min="4353" max="4354" width="4.42578125" style="52" customWidth="1"/>
    <col min="4355" max="4355" width="42.140625" style="52" customWidth="1"/>
    <col min="4356" max="4356" width="18" style="52" customWidth="1"/>
    <col min="4357" max="4357" width="16.85546875" style="52" bestFit="1" customWidth="1"/>
    <col min="4358" max="4358" width="16.85546875" style="52" customWidth="1"/>
    <col min="4359" max="4359" width="18.5703125" style="52" customWidth="1"/>
    <col min="4360" max="4360" width="16.85546875" style="52" customWidth="1"/>
    <col min="4361" max="4361" width="4.85546875" style="52" customWidth="1"/>
    <col min="4362" max="4362" width="9.140625" style="52"/>
    <col min="4363" max="4363" width="15" style="52" bestFit="1" customWidth="1"/>
    <col min="4364" max="4608" width="9.140625" style="52"/>
    <col min="4609" max="4610" width="4.42578125" style="52" customWidth="1"/>
    <col min="4611" max="4611" width="42.140625" style="52" customWidth="1"/>
    <col min="4612" max="4612" width="18" style="52" customWidth="1"/>
    <col min="4613" max="4613" width="16.85546875" style="52" bestFit="1" customWidth="1"/>
    <col min="4614" max="4614" width="16.85546875" style="52" customWidth="1"/>
    <col min="4615" max="4615" width="18.5703125" style="52" customWidth="1"/>
    <col min="4616" max="4616" width="16.85546875" style="52" customWidth="1"/>
    <col min="4617" max="4617" width="4.85546875" style="52" customWidth="1"/>
    <col min="4618" max="4618" width="9.140625" style="52"/>
    <col min="4619" max="4619" width="15" style="52" bestFit="1" customWidth="1"/>
    <col min="4620" max="4864" width="9.140625" style="52"/>
    <col min="4865" max="4866" width="4.42578125" style="52" customWidth="1"/>
    <col min="4867" max="4867" width="42.140625" style="52" customWidth="1"/>
    <col min="4868" max="4868" width="18" style="52" customWidth="1"/>
    <col min="4869" max="4869" width="16.85546875" style="52" bestFit="1" customWidth="1"/>
    <col min="4870" max="4870" width="16.85546875" style="52" customWidth="1"/>
    <col min="4871" max="4871" width="18.5703125" style="52" customWidth="1"/>
    <col min="4872" max="4872" width="16.85546875" style="52" customWidth="1"/>
    <col min="4873" max="4873" width="4.85546875" style="52" customWidth="1"/>
    <col min="4874" max="4874" width="9.140625" style="52"/>
    <col min="4875" max="4875" width="15" style="52" bestFit="1" customWidth="1"/>
    <col min="4876" max="5120" width="9.140625" style="52"/>
    <col min="5121" max="5122" width="4.42578125" style="52" customWidth="1"/>
    <col min="5123" max="5123" width="42.140625" style="52" customWidth="1"/>
    <col min="5124" max="5124" width="18" style="52" customWidth="1"/>
    <col min="5125" max="5125" width="16.85546875" style="52" bestFit="1" customWidth="1"/>
    <col min="5126" max="5126" width="16.85546875" style="52" customWidth="1"/>
    <col min="5127" max="5127" width="18.5703125" style="52" customWidth="1"/>
    <col min="5128" max="5128" width="16.85546875" style="52" customWidth="1"/>
    <col min="5129" max="5129" width="4.85546875" style="52" customWidth="1"/>
    <col min="5130" max="5130" width="9.140625" style="52"/>
    <col min="5131" max="5131" width="15" style="52" bestFit="1" customWidth="1"/>
    <col min="5132" max="5376" width="9.140625" style="52"/>
    <col min="5377" max="5378" width="4.42578125" style="52" customWidth="1"/>
    <col min="5379" max="5379" width="42.140625" style="52" customWidth="1"/>
    <col min="5380" max="5380" width="18" style="52" customWidth="1"/>
    <col min="5381" max="5381" width="16.85546875" style="52" bestFit="1" customWidth="1"/>
    <col min="5382" max="5382" width="16.85546875" style="52" customWidth="1"/>
    <col min="5383" max="5383" width="18.5703125" style="52" customWidth="1"/>
    <col min="5384" max="5384" width="16.85546875" style="52" customWidth="1"/>
    <col min="5385" max="5385" width="4.85546875" style="52" customWidth="1"/>
    <col min="5386" max="5386" width="9.140625" style="52"/>
    <col min="5387" max="5387" width="15" style="52" bestFit="1" customWidth="1"/>
    <col min="5388" max="5632" width="9.140625" style="52"/>
    <col min="5633" max="5634" width="4.42578125" style="52" customWidth="1"/>
    <col min="5635" max="5635" width="42.140625" style="52" customWidth="1"/>
    <col min="5636" max="5636" width="18" style="52" customWidth="1"/>
    <col min="5637" max="5637" width="16.85546875" style="52" bestFit="1" customWidth="1"/>
    <col min="5638" max="5638" width="16.85546875" style="52" customWidth="1"/>
    <col min="5639" max="5639" width="18.5703125" style="52" customWidth="1"/>
    <col min="5640" max="5640" width="16.85546875" style="52" customWidth="1"/>
    <col min="5641" max="5641" width="4.85546875" style="52" customWidth="1"/>
    <col min="5642" max="5642" width="9.140625" style="52"/>
    <col min="5643" max="5643" width="15" style="52" bestFit="1" customWidth="1"/>
    <col min="5644" max="5888" width="9.140625" style="52"/>
    <col min="5889" max="5890" width="4.42578125" style="52" customWidth="1"/>
    <col min="5891" max="5891" width="42.140625" style="52" customWidth="1"/>
    <col min="5892" max="5892" width="18" style="52" customWidth="1"/>
    <col min="5893" max="5893" width="16.85546875" style="52" bestFit="1" customWidth="1"/>
    <col min="5894" max="5894" width="16.85546875" style="52" customWidth="1"/>
    <col min="5895" max="5895" width="18.5703125" style="52" customWidth="1"/>
    <col min="5896" max="5896" width="16.85546875" style="52" customWidth="1"/>
    <col min="5897" max="5897" width="4.85546875" style="52" customWidth="1"/>
    <col min="5898" max="5898" width="9.140625" style="52"/>
    <col min="5899" max="5899" width="15" style="52" bestFit="1" customWidth="1"/>
    <col min="5900" max="6144" width="9.140625" style="52"/>
    <col min="6145" max="6146" width="4.42578125" style="52" customWidth="1"/>
    <col min="6147" max="6147" width="42.140625" style="52" customWidth="1"/>
    <col min="6148" max="6148" width="18" style="52" customWidth="1"/>
    <col min="6149" max="6149" width="16.85546875" style="52" bestFit="1" customWidth="1"/>
    <col min="6150" max="6150" width="16.85546875" style="52" customWidth="1"/>
    <col min="6151" max="6151" width="18.5703125" style="52" customWidth="1"/>
    <col min="6152" max="6152" width="16.85546875" style="52" customWidth="1"/>
    <col min="6153" max="6153" width="4.85546875" style="52" customWidth="1"/>
    <col min="6154" max="6154" width="9.140625" style="52"/>
    <col min="6155" max="6155" width="15" style="52" bestFit="1" customWidth="1"/>
    <col min="6156" max="6400" width="9.140625" style="52"/>
    <col min="6401" max="6402" width="4.42578125" style="52" customWidth="1"/>
    <col min="6403" max="6403" width="42.140625" style="52" customWidth="1"/>
    <col min="6404" max="6404" width="18" style="52" customWidth="1"/>
    <col min="6405" max="6405" width="16.85546875" style="52" bestFit="1" customWidth="1"/>
    <col min="6406" max="6406" width="16.85546875" style="52" customWidth="1"/>
    <col min="6407" max="6407" width="18.5703125" style="52" customWidth="1"/>
    <col min="6408" max="6408" width="16.85546875" style="52" customWidth="1"/>
    <col min="6409" max="6409" width="4.85546875" style="52" customWidth="1"/>
    <col min="6410" max="6410" width="9.140625" style="52"/>
    <col min="6411" max="6411" width="15" style="52" bestFit="1" customWidth="1"/>
    <col min="6412" max="6656" width="9.140625" style="52"/>
    <col min="6657" max="6658" width="4.42578125" style="52" customWidth="1"/>
    <col min="6659" max="6659" width="42.140625" style="52" customWidth="1"/>
    <col min="6660" max="6660" width="18" style="52" customWidth="1"/>
    <col min="6661" max="6661" width="16.85546875" style="52" bestFit="1" customWidth="1"/>
    <col min="6662" max="6662" width="16.85546875" style="52" customWidth="1"/>
    <col min="6663" max="6663" width="18.5703125" style="52" customWidth="1"/>
    <col min="6664" max="6664" width="16.85546875" style="52" customWidth="1"/>
    <col min="6665" max="6665" width="4.85546875" style="52" customWidth="1"/>
    <col min="6666" max="6666" width="9.140625" style="52"/>
    <col min="6667" max="6667" width="15" style="52" bestFit="1" customWidth="1"/>
    <col min="6668" max="6912" width="9.140625" style="52"/>
    <col min="6913" max="6914" width="4.42578125" style="52" customWidth="1"/>
    <col min="6915" max="6915" width="42.140625" style="52" customWidth="1"/>
    <col min="6916" max="6916" width="18" style="52" customWidth="1"/>
    <col min="6917" max="6917" width="16.85546875" style="52" bestFit="1" customWidth="1"/>
    <col min="6918" max="6918" width="16.85546875" style="52" customWidth="1"/>
    <col min="6919" max="6919" width="18.5703125" style="52" customWidth="1"/>
    <col min="6920" max="6920" width="16.85546875" style="52" customWidth="1"/>
    <col min="6921" max="6921" width="4.85546875" style="52" customWidth="1"/>
    <col min="6922" max="6922" width="9.140625" style="52"/>
    <col min="6923" max="6923" width="15" style="52" bestFit="1" customWidth="1"/>
    <col min="6924" max="7168" width="9.140625" style="52"/>
    <col min="7169" max="7170" width="4.42578125" style="52" customWidth="1"/>
    <col min="7171" max="7171" width="42.140625" style="52" customWidth="1"/>
    <col min="7172" max="7172" width="18" style="52" customWidth="1"/>
    <col min="7173" max="7173" width="16.85546875" style="52" bestFit="1" customWidth="1"/>
    <col min="7174" max="7174" width="16.85546875" style="52" customWidth="1"/>
    <col min="7175" max="7175" width="18.5703125" style="52" customWidth="1"/>
    <col min="7176" max="7176" width="16.85546875" style="52" customWidth="1"/>
    <col min="7177" max="7177" width="4.85546875" style="52" customWidth="1"/>
    <col min="7178" max="7178" width="9.140625" style="52"/>
    <col min="7179" max="7179" width="15" style="52" bestFit="1" customWidth="1"/>
    <col min="7180" max="7424" width="9.140625" style="52"/>
    <col min="7425" max="7426" width="4.42578125" style="52" customWidth="1"/>
    <col min="7427" max="7427" width="42.140625" style="52" customWidth="1"/>
    <col min="7428" max="7428" width="18" style="52" customWidth="1"/>
    <col min="7429" max="7429" width="16.85546875" style="52" bestFit="1" customWidth="1"/>
    <col min="7430" max="7430" width="16.85546875" style="52" customWidth="1"/>
    <col min="7431" max="7431" width="18.5703125" style="52" customWidth="1"/>
    <col min="7432" max="7432" width="16.85546875" style="52" customWidth="1"/>
    <col min="7433" max="7433" width="4.85546875" style="52" customWidth="1"/>
    <col min="7434" max="7434" width="9.140625" style="52"/>
    <col min="7435" max="7435" width="15" style="52" bestFit="1" customWidth="1"/>
    <col min="7436" max="7680" width="9.140625" style="52"/>
    <col min="7681" max="7682" width="4.42578125" style="52" customWidth="1"/>
    <col min="7683" max="7683" width="42.140625" style="52" customWidth="1"/>
    <col min="7684" max="7684" width="18" style="52" customWidth="1"/>
    <col min="7685" max="7685" width="16.85546875" style="52" bestFit="1" customWidth="1"/>
    <col min="7686" max="7686" width="16.85546875" style="52" customWidth="1"/>
    <col min="7687" max="7687" width="18.5703125" style="52" customWidth="1"/>
    <col min="7688" max="7688" width="16.85546875" style="52" customWidth="1"/>
    <col min="7689" max="7689" width="4.85546875" style="52" customWidth="1"/>
    <col min="7690" max="7690" width="9.140625" style="52"/>
    <col min="7691" max="7691" width="15" style="52" bestFit="1" customWidth="1"/>
    <col min="7692" max="7936" width="9.140625" style="52"/>
    <col min="7937" max="7938" width="4.42578125" style="52" customWidth="1"/>
    <col min="7939" max="7939" width="42.140625" style="52" customWidth="1"/>
    <col min="7940" max="7940" width="18" style="52" customWidth="1"/>
    <col min="7941" max="7941" width="16.85546875" style="52" bestFit="1" customWidth="1"/>
    <col min="7942" max="7942" width="16.85546875" style="52" customWidth="1"/>
    <col min="7943" max="7943" width="18.5703125" style="52" customWidth="1"/>
    <col min="7944" max="7944" width="16.85546875" style="52" customWidth="1"/>
    <col min="7945" max="7945" width="4.85546875" style="52" customWidth="1"/>
    <col min="7946" max="7946" width="9.140625" style="52"/>
    <col min="7947" max="7947" width="15" style="52" bestFit="1" customWidth="1"/>
    <col min="7948" max="8192" width="9.140625" style="52"/>
    <col min="8193" max="8194" width="4.42578125" style="52" customWidth="1"/>
    <col min="8195" max="8195" width="42.140625" style="52" customWidth="1"/>
    <col min="8196" max="8196" width="18" style="52" customWidth="1"/>
    <col min="8197" max="8197" width="16.85546875" style="52" bestFit="1" customWidth="1"/>
    <col min="8198" max="8198" width="16.85546875" style="52" customWidth="1"/>
    <col min="8199" max="8199" width="18.5703125" style="52" customWidth="1"/>
    <col min="8200" max="8200" width="16.85546875" style="52" customWidth="1"/>
    <col min="8201" max="8201" width="4.85546875" style="52" customWidth="1"/>
    <col min="8202" max="8202" width="9.140625" style="52"/>
    <col min="8203" max="8203" width="15" style="52" bestFit="1" customWidth="1"/>
    <col min="8204" max="8448" width="9.140625" style="52"/>
    <col min="8449" max="8450" width="4.42578125" style="52" customWidth="1"/>
    <col min="8451" max="8451" width="42.140625" style="52" customWidth="1"/>
    <col min="8452" max="8452" width="18" style="52" customWidth="1"/>
    <col min="8453" max="8453" width="16.85546875" style="52" bestFit="1" customWidth="1"/>
    <col min="8454" max="8454" width="16.85546875" style="52" customWidth="1"/>
    <col min="8455" max="8455" width="18.5703125" style="52" customWidth="1"/>
    <col min="8456" max="8456" width="16.85546875" style="52" customWidth="1"/>
    <col min="8457" max="8457" width="4.85546875" style="52" customWidth="1"/>
    <col min="8458" max="8458" width="9.140625" style="52"/>
    <col min="8459" max="8459" width="15" style="52" bestFit="1" customWidth="1"/>
    <col min="8460" max="8704" width="9.140625" style="52"/>
    <col min="8705" max="8706" width="4.42578125" style="52" customWidth="1"/>
    <col min="8707" max="8707" width="42.140625" style="52" customWidth="1"/>
    <col min="8708" max="8708" width="18" style="52" customWidth="1"/>
    <col min="8709" max="8709" width="16.85546875" style="52" bestFit="1" customWidth="1"/>
    <col min="8710" max="8710" width="16.85546875" style="52" customWidth="1"/>
    <col min="8711" max="8711" width="18.5703125" style="52" customWidth="1"/>
    <col min="8712" max="8712" width="16.85546875" style="52" customWidth="1"/>
    <col min="8713" max="8713" width="4.85546875" style="52" customWidth="1"/>
    <col min="8714" max="8714" width="9.140625" style="52"/>
    <col min="8715" max="8715" width="15" style="52" bestFit="1" customWidth="1"/>
    <col min="8716" max="8960" width="9.140625" style="52"/>
    <col min="8961" max="8962" width="4.42578125" style="52" customWidth="1"/>
    <col min="8963" max="8963" width="42.140625" style="52" customWidth="1"/>
    <col min="8964" max="8964" width="18" style="52" customWidth="1"/>
    <col min="8965" max="8965" width="16.85546875" style="52" bestFit="1" customWidth="1"/>
    <col min="8966" max="8966" width="16.85546875" style="52" customWidth="1"/>
    <col min="8967" max="8967" width="18.5703125" style="52" customWidth="1"/>
    <col min="8968" max="8968" width="16.85546875" style="52" customWidth="1"/>
    <col min="8969" max="8969" width="4.85546875" style="52" customWidth="1"/>
    <col min="8970" max="8970" width="9.140625" style="52"/>
    <col min="8971" max="8971" width="15" style="52" bestFit="1" customWidth="1"/>
    <col min="8972" max="9216" width="9.140625" style="52"/>
    <col min="9217" max="9218" width="4.42578125" style="52" customWidth="1"/>
    <col min="9219" max="9219" width="42.140625" style="52" customWidth="1"/>
    <col min="9220" max="9220" width="18" style="52" customWidth="1"/>
    <col min="9221" max="9221" width="16.85546875" style="52" bestFit="1" customWidth="1"/>
    <col min="9222" max="9222" width="16.85546875" style="52" customWidth="1"/>
    <col min="9223" max="9223" width="18.5703125" style="52" customWidth="1"/>
    <col min="9224" max="9224" width="16.85546875" style="52" customWidth="1"/>
    <col min="9225" max="9225" width="4.85546875" style="52" customWidth="1"/>
    <col min="9226" max="9226" width="9.140625" style="52"/>
    <col min="9227" max="9227" width="15" style="52" bestFit="1" customWidth="1"/>
    <col min="9228" max="9472" width="9.140625" style="52"/>
    <col min="9473" max="9474" width="4.42578125" style="52" customWidth="1"/>
    <col min="9475" max="9475" width="42.140625" style="52" customWidth="1"/>
    <col min="9476" max="9476" width="18" style="52" customWidth="1"/>
    <col min="9477" max="9477" width="16.85546875" style="52" bestFit="1" customWidth="1"/>
    <col min="9478" max="9478" width="16.85546875" style="52" customWidth="1"/>
    <col min="9479" max="9479" width="18.5703125" style="52" customWidth="1"/>
    <col min="9480" max="9480" width="16.85546875" style="52" customWidth="1"/>
    <col min="9481" max="9481" width="4.85546875" style="52" customWidth="1"/>
    <col min="9482" max="9482" width="9.140625" style="52"/>
    <col min="9483" max="9483" width="15" style="52" bestFit="1" customWidth="1"/>
    <col min="9484" max="9728" width="9.140625" style="52"/>
    <col min="9729" max="9730" width="4.42578125" style="52" customWidth="1"/>
    <col min="9731" max="9731" width="42.140625" style="52" customWidth="1"/>
    <col min="9732" max="9732" width="18" style="52" customWidth="1"/>
    <col min="9733" max="9733" width="16.85546875" style="52" bestFit="1" customWidth="1"/>
    <col min="9734" max="9734" width="16.85546875" style="52" customWidth="1"/>
    <col min="9735" max="9735" width="18.5703125" style="52" customWidth="1"/>
    <col min="9736" max="9736" width="16.85546875" style="52" customWidth="1"/>
    <col min="9737" max="9737" width="4.85546875" style="52" customWidth="1"/>
    <col min="9738" max="9738" width="9.140625" style="52"/>
    <col min="9739" max="9739" width="15" style="52" bestFit="1" customWidth="1"/>
    <col min="9740" max="9984" width="9.140625" style="52"/>
    <col min="9985" max="9986" width="4.42578125" style="52" customWidth="1"/>
    <col min="9987" max="9987" width="42.140625" style="52" customWidth="1"/>
    <col min="9988" max="9988" width="18" style="52" customWidth="1"/>
    <col min="9989" max="9989" width="16.85546875" style="52" bestFit="1" customWidth="1"/>
    <col min="9990" max="9990" width="16.85546875" style="52" customWidth="1"/>
    <col min="9991" max="9991" width="18.5703125" style="52" customWidth="1"/>
    <col min="9992" max="9992" width="16.85546875" style="52" customWidth="1"/>
    <col min="9993" max="9993" width="4.85546875" style="52" customWidth="1"/>
    <col min="9994" max="9994" width="9.140625" style="52"/>
    <col min="9995" max="9995" width="15" style="52" bestFit="1" customWidth="1"/>
    <col min="9996" max="10240" width="9.140625" style="52"/>
    <col min="10241" max="10242" width="4.42578125" style="52" customWidth="1"/>
    <col min="10243" max="10243" width="42.140625" style="52" customWidth="1"/>
    <col min="10244" max="10244" width="18" style="52" customWidth="1"/>
    <col min="10245" max="10245" width="16.85546875" style="52" bestFit="1" customWidth="1"/>
    <col min="10246" max="10246" width="16.85546875" style="52" customWidth="1"/>
    <col min="10247" max="10247" width="18.5703125" style="52" customWidth="1"/>
    <col min="10248" max="10248" width="16.85546875" style="52" customWidth="1"/>
    <col min="10249" max="10249" width="4.85546875" style="52" customWidth="1"/>
    <col min="10250" max="10250" width="9.140625" style="52"/>
    <col min="10251" max="10251" width="15" style="52" bestFit="1" customWidth="1"/>
    <col min="10252" max="10496" width="9.140625" style="52"/>
    <col min="10497" max="10498" width="4.42578125" style="52" customWidth="1"/>
    <col min="10499" max="10499" width="42.140625" style="52" customWidth="1"/>
    <col min="10500" max="10500" width="18" style="52" customWidth="1"/>
    <col min="10501" max="10501" width="16.85546875" style="52" bestFit="1" customWidth="1"/>
    <col min="10502" max="10502" width="16.85546875" style="52" customWidth="1"/>
    <col min="10503" max="10503" width="18.5703125" style="52" customWidth="1"/>
    <col min="10504" max="10504" width="16.85546875" style="52" customWidth="1"/>
    <col min="10505" max="10505" width="4.85546875" style="52" customWidth="1"/>
    <col min="10506" max="10506" width="9.140625" style="52"/>
    <col min="10507" max="10507" width="15" style="52" bestFit="1" customWidth="1"/>
    <col min="10508" max="10752" width="9.140625" style="52"/>
    <col min="10753" max="10754" width="4.42578125" style="52" customWidth="1"/>
    <col min="10755" max="10755" width="42.140625" style="52" customWidth="1"/>
    <col min="10756" max="10756" width="18" style="52" customWidth="1"/>
    <col min="10757" max="10757" width="16.85546875" style="52" bestFit="1" customWidth="1"/>
    <col min="10758" max="10758" width="16.85546875" style="52" customWidth="1"/>
    <col min="10759" max="10759" width="18.5703125" style="52" customWidth="1"/>
    <col min="10760" max="10760" width="16.85546875" style="52" customWidth="1"/>
    <col min="10761" max="10761" width="4.85546875" style="52" customWidth="1"/>
    <col min="10762" max="10762" width="9.140625" style="52"/>
    <col min="10763" max="10763" width="15" style="52" bestFit="1" customWidth="1"/>
    <col min="10764" max="11008" width="9.140625" style="52"/>
    <col min="11009" max="11010" width="4.42578125" style="52" customWidth="1"/>
    <col min="11011" max="11011" width="42.140625" style="52" customWidth="1"/>
    <col min="11012" max="11012" width="18" style="52" customWidth="1"/>
    <col min="11013" max="11013" width="16.85546875" style="52" bestFit="1" customWidth="1"/>
    <col min="11014" max="11014" width="16.85546875" style="52" customWidth="1"/>
    <col min="11015" max="11015" width="18.5703125" style="52" customWidth="1"/>
    <col min="11016" max="11016" width="16.85546875" style="52" customWidth="1"/>
    <col min="11017" max="11017" width="4.85546875" style="52" customWidth="1"/>
    <col min="11018" max="11018" width="9.140625" style="52"/>
    <col min="11019" max="11019" width="15" style="52" bestFit="1" customWidth="1"/>
    <col min="11020" max="11264" width="9.140625" style="52"/>
    <col min="11265" max="11266" width="4.42578125" style="52" customWidth="1"/>
    <col min="11267" max="11267" width="42.140625" style="52" customWidth="1"/>
    <col min="11268" max="11268" width="18" style="52" customWidth="1"/>
    <col min="11269" max="11269" width="16.85546875" style="52" bestFit="1" customWidth="1"/>
    <col min="11270" max="11270" width="16.85546875" style="52" customWidth="1"/>
    <col min="11271" max="11271" width="18.5703125" style="52" customWidth="1"/>
    <col min="11272" max="11272" width="16.85546875" style="52" customWidth="1"/>
    <col min="11273" max="11273" width="4.85546875" style="52" customWidth="1"/>
    <col min="11274" max="11274" width="9.140625" style="52"/>
    <col min="11275" max="11275" width="15" style="52" bestFit="1" customWidth="1"/>
    <col min="11276" max="11520" width="9.140625" style="52"/>
    <col min="11521" max="11522" width="4.42578125" style="52" customWidth="1"/>
    <col min="11523" max="11523" width="42.140625" style="52" customWidth="1"/>
    <col min="11524" max="11524" width="18" style="52" customWidth="1"/>
    <col min="11525" max="11525" width="16.85546875" style="52" bestFit="1" customWidth="1"/>
    <col min="11526" max="11526" width="16.85546875" style="52" customWidth="1"/>
    <col min="11527" max="11527" width="18.5703125" style="52" customWidth="1"/>
    <col min="11528" max="11528" width="16.85546875" style="52" customWidth="1"/>
    <col min="11529" max="11529" width="4.85546875" style="52" customWidth="1"/>
    <col min="11530" max="11530" width="9.140625" style="52"/>
    <col min="11531" max="11531" width="15" style="52" bestFit="1" customWidth="1"/>
    <col min="11532" max="11776" width="9.140625" style="52"/>
    <col min="11777" max="11778" width="4.42578125" style="52" customWidth="1"/>
    <col min="11779" max="11779" width="42.140625" style="52" customWidth="1"/>
    <col min="11780" max="11780" width="18" style="52" customWidth="1"/>
    <col min="11781" max="11781" width="16.85546875" style="52" bestFit="1" customWidth="1"/>
    <col min="11782" max="11782" width="16.85546875" style="52" customWidth="1"/>
    <col min="11783" max="11783" width="18.5703125" style="52" customWidth="1"/>
    <col min="11784" max="11784" width="16.85546875" style="52" customWidth="1"/>
    <col min="11785" max="11785" width="4.85546875" style="52" customWidth="1"/>
    <col min="11786" max="11786" width="9.140625" style="52"/>
    <col min="11787" max="11787" width="15" style="52" bestFit="1" customWidth="1"/>
    <col min="11788" max="12032" width="9.140625" style="52"/>
    <col min="12033" max="12034" width="4.42578125" style="52" customWidth="1"/>
    <col min="12035" max="12035" width="42.140625" style="52" customWidth="1"/>
    <col min="12036" max="12036" width="18" style="52" customWidth="1"/>
    <col min="12037" max="12037" width="16.85546875" style="52" bestFit="1" customWidth="1"/>
    <col min="12038" max="12038" width="16.85546875" style="52" customWidth="1"/>
    <col min="12039" max="12039" width="18.5703125" style="52" customWidth="1"/>
    <col min="12040" max="12040" width="16.85546875" style="52" customWidth="1"/>
    <col min="12041" max="12041" width="4.85546875" style="52" customWidth="1"/>
    <col min="12042" max="12042" width="9.140625" style="52"/>
    <col min="12043" max="12043" width="15" style="52" bestFit="1" customWidth="1"/>
    <col min="12044" max="12288" width="9.140625" style="52"/>
    <col min="12289" max="12290" width="4.42578125" style="52" customWidth="1"/>
    <col min="12291" max="12291" width="42.140625" style="52" customWidth="1"/>
    <col min="12292" max="12292" width="18" style="52" customWidth="1"/>
    <col min="12293" max="12293" width="16.85546875" style="52" bestFit="1" customWidth="1"/>
    <col min="12294" max="12294" width="16.85546875" style="52" customWidth="1"/>
    <col min="12295" max="12295" width="18.5703125" style="52" customWidth="1"/>
    <col min="12296" max="12296" width="16.85546875" style="52" customWidth="1"/>
    <col min="12297" max="12297" width="4.85546875" style="52" customWidth="1"/>
    <col min="12298" max="12298" width="9.140625" style="52"/>
    <col min="12299" max="12299" width="15" style="52" bestFit="1" customWidth="1"/>
    <col min="12300" max="12544" width="9.140625" style="52"/>
    <col min="12545" max="12546" width="4.42578125" style="52" customWidth="1"/>
    <col min="12547" max="12547" width="42.140625" style="52" customWidth="1"/>
    <col min="12548" max="12548" width="18" style="52" customWidth="1"/>
    <col min="12549" max="12549" width="16.85546875" style="52" bestFit="1" customWidth="1"/>
    <col min="12550" max="12550" width="16.85546875" style="52" customWidth="1"/>
    <col min="12551" max="12551" width="18.5703125" style="52" customWidth="1"/>
    <col min="12552" max="12552" width="16.85546875" style="52" customWidth="1"/>
    <col min="12553" max="12553" width="4.85546875" style="52" customWidth="1"/>
    <col min="12554" max="12554" width="9.140625" style="52"/>
    <col min="12555" max="12555" width="15" style="52" bestFit="1" customWidth="1"/>
    <col min="12556" max="12800" width="9.140625" style="52"/>
    <col min="12801" max="12802" width="4.42578125" style="52" customWidth="1"/>
    <col min="12803" max="12803" width="42.140625" style="52" customWidth="1"/>
    <col min="12804" max="12804" width="18" style="52" customWidth="1"/>
    <col min="12805" max="12805" width="16.85546875" style="52" bestFit="1" customWidth="1"/>
    <col min="12806" max="12806" width="16.85546875" style="52" customWidth="1"/>
    <col min="12807" max="12807" width="18.5703125" style="52" customWidth="1"/>
    <col min="12808" max="12808" width="16.85546875" style="52" customWidth="1"/>
    <col min="12809" max="12809" width="4.85546875" style="52" customWidth="1"/>
    <col min="12810" max="12810" width="9.140625" style="52"/>
    <col min="12811" max="12811" width="15" style="52" bestFit="1" customWidth="1"/>
    <col min="12812" max="13056" width="9.140625" style="52"/>
    <col min="13057" max="13058" width="4.42578125" style="52" customWidth="1"/>
    <col min="13059" max="13059" width="42.140625" style="52" customWidth="1"/>
    <col min="13060" max="13060" width="18" style="52" customWidth="1"/>
    <col min="13061" max="13061" width="16.85546875" style="52" bestFit="1" customWidth="1"/>
    <col min="13062" max="13062" width="16.85546875" style="52" customWidth="1"/>
    <col min="13063" max="13063" width="18.5703125" style="52" customWidth="1"/>
    <col min="13064" max="13064" width="16.85546875" style="52" customWidth="1"/>
    <col min="13065" max="13065" width="4.85546875" style="52" customWidth="1"/>
    <col min="13066" max="13066" width="9.140625" style="52"/>
    <col min="13067" max="13067" width="15" style="52" bestFit="1" customWidth="1"/>
    <col min="13068" max="13312" width="9.140625" style="52"/>
    <col min="13313" max="13314" width="4.42578125" style="52" customWidth="1"/>
    <col min="13315" max="13315" width="42.140625" style="52" customWidth="1"/>
    <col min="13316" max="13316" width="18" style="52" customWidth="1"/>
    <col min="13317" max="13317" width="16.85546875" style="52" bestFit="1" customWidth="1"/>
    <col min="13318" max="13318" width="16.85546875" style="52" customWidth="1"/>
    <col min="13319" max="13319" width="18.5703125" style="52" customWidth="1"/>
    <col min="13320" max="13320" width="16.85546875" style="52" customWidth="1"/>
    <col min="13321" max="13321" width="4.85546875" style="52" customWidth="1"/>
    <col min="13322" max="13322" width="9.140625" style="52"/>
    <col min="13323" max="13323" width="15" style="52" bestFit="1" customWidth="1"/>
    <col min="13324" max="13568" width="9.140625" style="52"/>
    <col min="13569" max="13570" width="4.42578125" style="52" customWidth="1"/>
    <col min="13571" max="13571" width="42.140625" style="52" customWidth="1"/>
    <col min="13572" max="13572" width="18" style="52" customWidth="1"/>
    <col min="13573" max="13573" width="16.85546875" style="52" bestFit="1" customWidth="1"/>
    <col min="13574" max="13574" width="16.85546875" style="52" customWidth="1"/>
    <col min="13575" max="13575" width="18.5703125" style="52" customWidth="1"/>
    <col min="13576" max="13576" width="16.85546875" style="52" customWidth="1"/>
    <col min="13577" max="13577" width="4.85546875" style="52" customWidth="1"/>
    <col min="13578" max="13578" width="9.140625" style="52"/>
    <col min="13579" max="13579" width="15" style="52" bestFit="1" customWidth="1"/>
    <col min="13580" max="13824" width="9.140625" style="52"/>
    <col min="13825" max="13826" width="4.42578125" style="52" customWidth="1"/>
    <col min="13827" max="13827" width="42.140625" style="52" customWidth="1"/>
    <col min="13828" max="13828" width="18" style="52" customWidth="1"/>
    <col min="13829" max="13829" width="16.85546875" style="52" bestFit="1" customWidth="1"/>
    <col min="13830" max="13830" width="16.85546875" style="52" customWidth="1"/>
    <col min="13831" max="13831" width="18.5703125" style="52" customWidth="1"/>
    <col min="13832" max="13832" width="16.85546875" style="52" customWidth="1"/>
    <col min="13833" max="13833" width="4.85546875" style="52" customWidth="1"/>
    <col min="13834" max="13834" width="9.140625" style="52"/>
    <col min="13835" max="13835" width="15" style="52" bestFit="1" customWidth="1"/>
    <col min="13836" max="14080" width="9.140625" style="52"/>
    <col min="14081" max="14082" width="4.42578125" style="52" customWidth="1"/>
    <col min="14083" max="14083" width="42.140625" style="52" customWidth="1"/>
    <col min="14084" max="14084" width="18" style="52" customWidth="1"/>
    <col min="14085" max="14085" width="16.85546875" style="52" bestFit="1" customWidth="1"/>
    <col min="14086" max="14086" width="16.85546875" style="52" customWidth="1"/>
    <col min="14087" max="14087" width="18.5703125" style="52" customWidth="1"/>
    <col min="14088" max="14088" width="16.85546875" style="52" customWidth="1"/>
    <col min="14089" max="14089" width="4.85546875" style="52" customWidth="1"/>
    <col min="14090" max="14090" width="9.140625" style="52"/>
    <col min="14091" max="14091" width="15" style="52" bestFit="1" customWidth="1"/>
    <col min="14092" max="14336" width="9.140625" style="52"/>
    <col min="14337" max="14338" width="4.42578125" style="52" customWidth="1"/>
    <col min="14339" max="14339" width="42.140625" style="52" customWidth="1"/>
    <col min="14340" max="14340" width="18" style="52" customWidth="1"/>
    <col min="14341" max="14341" width="16.85546875" style="52" bestFit="1" customWidth="1"/>
    <col min="14342" max="14342" width="16.85546875" style="52" customWidth="1"/>
    <col min="14343" max="14343" width="18.5703125" style="52" customWidth="1"/>
    <col min="14344" max="14344" width="16.85546875" style="52" customWidth="1"/>
    <col min="14345" max="14345" width="4.85546875" style="52" customWidth="1"/>
    <col min="14346" max="14346" width="9.140625" style="52"/>
    <col min="14347" max="14347" width="15" style="52" bestFit="1" customWidth="1"/>
    <col min="14348" max="14592" width="9.140625" style="52"/>
    <col min="14593" max="14594" width="4.42578125" style="52" customWidth="1"/>
    <col min="14595" max="14595" width="42.140625" style="52" customWidth="1"/>
    <col min="14596" max="14596" width="18" style="52" customWidth="1"/>
    <col min="14597" max="14597" width="16.85546875" style="52" bestFit="1" customWidth="1"/>
    <col min="14598" max="14598" width="16.85546875" style="52" customWidth="1"/>
    <col min="14599" max="14599" width="18.5703125" style="52" customWidth="1"/>
    <col min="14600" max="14600" width="16.85546875" style="52" customWidth="1"/>
    <col min="14601" max="14601" width="4.85546875" style="52" customWidth="1"/>
    <col min="14602" max="14602" width="9.140625" style="52"/>
    <col min="14603" max="14603" width="15" style="52" bestFit="1" customWidth="1"/>
    <col min="14604" max="14848" width="9.140625" style="52"/>
    <col min="14849" max="14850" width="4.42578125" style="52" customWidth="1"/>
    <col min="14851" max="14851" width="42.140625" style="52" customWidth="1"/>
    <col min="14852" max="14852" width="18" style="52" customWidth="1"/>
    <col min="14853" max="14853" width="16.85546875" style="52" bestFit="1" customWidth="1"/>
    <col min="14854" max="14854" width="16.85546875" style="52" customWidth="1"/>
    <col min="14855" max="14855" width="18.5703125" style="52" customWidth="1"/>
    <col min="14856" max="14856" width="16.85546875" style="52" customWidth="1"/>
    <col min="14857" max="14857" width="4.85546875" style="52" customWidth="1"/>
    <col min="14858" max="14858" width="9.140625" style="52"/>
    <col min="14859" max="14859" width="15" style="52" bestFit="1" customWidth="1"/>
    <col min="14860" max="15104" width="9.140625" style="52"/>
    <col min="15105" max="15106" width="4.42578125" style="52" customWidth="1"/>
    <col min="15107" max="15107" width="42.140625" style="52" customWidth="1"/>
    <col min="15108" max="15108" width="18" style="52" customWidth="1"/>
    <col min="15109" max="15109" width="16.85546875" style="52" bestFit="1" customWidth="1"/>
    <col min="15110" max="15110" width="16.85546875" style="52" customWidth="1"/>
    <col min="15111" max="15111" width="18.5703125" style="52" customWidth="1"/>
    <col min="15112" max="15112" width="16.85546875" style="52" customWidth="1"/>
    <col min="15113" max="15113" width="4.85546875" style="52" customWidth="1"/>
    <col min="15114" max="15114" width="9.140625" style="52"/>
    <col min="15115" max="15115" width="15" style="52" bestFit="1" customWidth="1"/>
    <col min="15116" max="15360" width="9.140625" style="52"/>
    <col min="15361" max="15362" width="4.42578125" style="52" customWidth="1"/>
    <col min="15363" max="15363" width="42.140625" style="52" customWidth="1"/>
    <col min="15364" max="15364" width="18" style="52" customWidth="1"/>
    <col min="15365" max="15365" width="16.85546875" style="52" bestFit="1" customWidth="1"/>
    <col min="15366" max="15366" width="16.85546875" style="52" customWidth="1"/>
    <col min="15367" max="15367" width="18.5703125" style="52" customWidth="1"/>
    <col min="15368" max="15368" width="16.85546875" style="52" customWidth="1"/>
    <col min="15369" max="15369" width="4.85546875" style="52" customWidth="1"/>
    <col min="15370" max="15370" width="9.140625" style="52"/>
    <col min="15371" max="15371" width="15" style="52" bestFit="1" customWidth="1"/>
    <col min="15372" max="15616" width="9.140625" style="52"/>
    <col min="15617" max="15618" width="4.42578125" style="52" customWidth="1"/>
    <col min="15619" max="15619" width="42.140625" style="52" customWidth="1"/>
    <col min="15620" max="15620" width="18" style="52" customWidth="1"/>
    <col min="15621" max="15621" width="16.85546875" style="52" bestFit="1" customWidth="1"/>
    <col min="15622" max="15622" width="16.85546875" style="52" customWidth="1"/>
    <col min="15623" max="15623" width="18.5703125" style="52" customWidth="1"/>
    <col min="15624" max="15624" width="16.85546875" style="52" customWidth="1"/>
    <col min="15625" max="15625" width="4.85546875" style="52" customWidth="1"/>
    <col min="15626" max="15626" width="9.140625" style="52"/>
    <col min="15627" max="15627" width="15" style="52" bestFit="1" customWidth="1"/>
    <col min="15628" max="15872" width="9.140625" style="52"/>
    <col min="15873" max="15874" width="4.42578125" style="52" customWidth="1"/>
    <col min="15875" max="15875" width="42.140625" style="52" customWidth="1"/>
    <col min="15876" max="15876" width="18" style="52" customWidth="1"/>
    <col min="15877" max="15877" width="16.85546875" style="52" bestFit="1" customWidth="1"/>
    <col min="15878" max="15878" width="16.85546875" style="52" customWidth="1"/>
    <col min="15879" max="15879" width="18.5703125" style="52" customWidth="1"/>
    <col min="15880" max="15880" width="16.85546875" style="52" customWidth="1"/>
    <col min="15881" max="15881" width="4.85546875" style="52" customWidth="1"/>
    <col min="15882" max="15882" width="9.140625" style="52"/>
    <col min="15883" max="15883" width="15" style="52" bestFit="1" customWidth="1"/>
    <col min="15884" max="16128" width="9.140625" style="52"/>
    <col min="16129" max="16130" width="4.42578125" style="52" customWidth="1"/>
    <col min="16131" max="16131" width="42.140625" style="52" customWidth="1"/>
    <col min="16132" max="16132" width="18" style="52" customWidth="1"/>
    <col min="16133" max="16133" width="16.85546875" style="52" bestFit="1" customWidth="1"/>
    <col min="16134" max="16134" width="16.85546875" style="52" customWidth="1"/>
    <col min="16135" max="16135" width="18.5703125" style="52" customWidth="1"/>
    <col min="16136" max="16136" width="16.85546875" style="52" customWidth="1"/>
    <col min="16137" max="16137" width="4.85546875" style="52" customWidth="1"/>
    <col min="16138" max="16138" width="9.140625" style="52"/>
    <col min="16139" max="16139" width="15" style="52" bestFit="1" customWidth="1"/>
    <col min="16140" max="16384" width="9.140625" style="52"/>
  </cols>
  <sheetData>
    <row r="2" spans="1:11" ht="15.6" customHeight="1" x14ac:dyDescent="0.25">
      <c r="A2" s="69"/>
      <c r="B2" s="406" t="s">
        <v>407</v>
      </c>
      <c r="C2" s="406"/>
      <c r="D2" s="70"/>
      <c r="E2" s="70"/>
      <c r="F2" s="70"/>
      <c r="G2" s="70"/>
      <c r="H2" s="71"/>
      <c r="I2" s="69"/>
    </row>
    <row r="3" spans="1:11" x14ac:dyDescent="0.25">
      <c r="A3" s="69"/>
      <c r="B3" s="406"/>
      <c r="C3" s="406"/>
      <c r="D3" s="70"/>
      <c r="E3" s="70"/>
      <c r="F3" s="70"/>
      <c r="G3" s="70"/>
      <c r="H3" s="71"/>
      <c r="I3" s="69"/>
    </row>
    <row r="4" spans="1:11" x14ac:dyDescent="0.25">
      <c r="A4" s="69"/>
      <c r="B4" s="69"/>
      <c r="C4" s="69"/>
      <c r="D4" s="69"/>
      <c r="E4" s="69"/>
      <c r="F4" s="69"/>
      <c r="G4" s="69"/>
      <c r="H4" s="69"/>
      <c r="I4" s="69"/>
    </row>
    <row r="5" spans="1:11" ht="19.149999999999999" customHeight="1" x14ac:dyDescent="0.25">
      <c r="A5" s="69"/>
      <c r="B5" s="407" t="s">
        <v>117</v>
      </c>
      <c r="C5" s="407"/>
      <c r="D5" s="407"/>
      <c r="E5" s="407"/>
      <c r="F5" s="407"/>
      <c r="G5" s="407"/>
      <c r="H5" s="407"/>
      <c r="I5" s="69"/>
    </row>
    <row r="6" spans="1:11" ht="2.4500000000000002" customHeight="1" thickBot="1" x14ac:dyDescent="0.3">
      <c r="A6" s="69"/>
      <c r="B6" s="72"/>
      <c r="C6" s="72"/>
      <c r="D6" s="72"/>
      <c r="E6" s="72"/>
      <c r="F6" s="72"/>
      <c r="G6" s="72"/>
      <c r="H6" s="147" t="s">
        <v>111</v>
      </c>
      <c r="I6" s="69"/>
    </row>
    <row r="7" spans="1:11" ht="31.5" thickTop="1" thickBot="1" x14ac:dyDescent="0.3">
      <c r="B7" s="73" t="s">
        <v>82</v>
      </c>
      <c r="C7" s="74" t="s">
        <v>118</v>
      </c>
      <c r="D7" s="75" t="s">
        <v>84</v>
      </c>
      <c r="E7" s="75" t="s">
        <v>44</v>
      </c>
      <c r="F7" s="75" t="s">
        <v>45</v>
      </c>
      <c r="G7" s="75" t="s">
        <v>85</v>
      </c>
      <c r="H7" s="76" t="s">
        <v>86</v>
      </c>
    </row>
    <row r="8" spans="1:11" s="162" customFormat="1" ht="11.45" customHeight="1" thickBot="1" x14ac:dyDescent="0.3">
      <c r="A8" s="161"/>
      <c r="B8" s="77">
        <v>1</v>
      </c>
      <c r="C8" s="78">
        <v>2</v>
      </c>
      <c r="D8" s="78">
        <v>3</v>
      </c>
      <c r="E8" s="78">
        <v>4</v>
      </c>
      <c r="F8" s="78">
        <v>5</v>
      </c>
      <c r="G8" s="78">
        <v>6</v>
      </c>
      <c r="H8" s="79">
        <v>7</v>
      </c>
      <c r="I8" s="161"/>
    </row>
    <row r="9" spans="1:11" ht="16.5" thickBot="1" x14ac:dyDescent="0.3">
      <c r="A9" s="69"/>
      <c r="B9" s="77">
        <v>1</v>
      </c>
      <c r="C9" s="81" t="s">
        <v>504</v>
      </c>
      <c r="D9" s="82">
        <v>709212.44</v>
      </c>
      <c r="E9" s="82">
        <v>0</v>
      </c>
      <c r="F9" s="82">
        <v>626632.43999999994</v>
      </c>
      <c r="G9" s="82">
        <v>82580</v>
      </c>
      <c r="H9" s="83">
        <v>32856.85</v>
      </c>
      <c r="I9" s="69"/>
      <c r="K9" s="61"/>
    </row>
    <row r="10" spans="1:11" ht="16.5" thickBot="1" x14ac:dyDescent="0.3">
      <c r="A10" s="69"/>
      <c r="B10" s="77">
        <v>2</v>
      </c>
      <c r="C10" s="81" t="s">
        <v>433</v>
      </c>
      <c r="D10" s="82">
        <v>1357282.73</v>
      </c>
      <c r="E10" s="82">
        <v>267897.26</v>
      </c>
      <c r="F10" s="82">
        <v>954000</v>
      </c>
      <c r="G10" s="82">
        <v>671179.99</v>
      </c>
      <c r="H10" s="83">
        <v>671179.99</v>
      </c>
      <c r="I10" s="69"/>
      <c r="K10" s="61"/>
    </row>
    <row r="11" spans="1:11" ht="16.5" thickBot="1" x14ac:dyDescent="0.3">
      <c r="A11" s="69"/>
      <c r="B11" s="77">
        <v>3</v>
      </c>
      <c r="C11" s="81" t="s">
        <v>434</v>
      </c>
      <c r="D11" s="82">
        <v>185781.05</v>
      </c>
      <c r="E11" s="82">
        <v>0</v>
      </c>
      <c r="F11" s="82">
        <v>0</v>
      </c>
      <c r="G11" s="82">
        <v>185781.05</v>
      </c>
      <c r="H11" s="83">
        <v>7909.72</v>
      </c>
      <c r="I11" s="69"/>
      <c r="K11" s="61"/>
    </row>
    <row r="12" spans="1:11" ht="16.5" thickBot="1" x14ac:dyDescent="0.3">
      <c r="A12" s="69"/>
      <c r="B12" s="77">
        <v>4</v>
      </c>
      <c r="C12" s="81" t="s">
        <v>436</v>
      </c>
      <c r="D12" s="82">
        <v>729227.4</v>
      </c>
      <c r="E12" s="82">
        <v>0</v>
      </c>
      <c r="F12" s="82">
        <v>237574.08</v>
      </c>
      <c r="G12" s="82">
        <v>491653.32</v>
      </c>
      <c r="H12" s="83">
        <v>491653.32</v>
      </c>
      <c r="I12" s="69"/>
      <c r="K12" s="61"/>
    </row>
    <row r="13" spans="1:11" ht="16.5" thickBot="1" x14ac:dyDescent="0.3">
      <c r="A13" s="69"/>
      <c r="B13" s="77">
        <v>5</v>
      </c>
      <c r="C13" s="81" t="s">
        <v>505</v>
      </c>
      <c r="D13" s="82">
        <v>3754979.31</v>
      </c>
      <c r="E13" s="82">
        <v>0</v>
      </c>
      <c r="F13" s="82">
        <v>0</v>
      </c>
      <c r="G13" s="82">
        <v>3754979.31</v>
      </c>
      <c r="H13" s="83">
        <v>844981.93</v>
      </c>
      <c r="I13" s="69"/>
      <c r="K13" s="61"/>
    </row>
    <row r="14" spans="1:11" ht="30.75" thickBot="1" x14ac:dyDescent="0.3">
      <c r="A14" s="69"/>
      <c r="B14" s="77">
        <v>6</v>
      </c>
      <c r="C14" s="81" t="s">
        <v>438</v>
      </c>
      <c r="D14" s="82">
        <v>264045.99</v>
      </c>
      <c r="E14" s="82">
        <v>12079402</v>
      </c>
      <c r="F14" s="82">
        <v>247202.08</v>
      </c>
      <c r="G14" s="82">
        <v>12096245.91</v>
      </c>
      <c r="H14" s="83">
        <v>12082657.43</v>
      </c>
      <c r="I14" s="69"/>
      <c r="K14" s="61"/>
    </row>
    <row r="15" spans="1:11" ht="16.5" thickBot="1" x14ac:dyDescent="0.3">
      <c r="A15" s="69"/>
      <c r="B15" s="77">
        <v>7</v>
      </c>
      <c r="C15" s="81" t="s">
        <v>506</v>
      </c>
      <c r="D15" s="82">
        <v>59827.5</v>
      </c>
      <c r="E15" s="82">
        <v>0</v>
      </c>
      <c r="F15" s="82">
        <v>0</v>
      </c>
      <c r="G15" s="82">
        <v>59827.5</v>
      </c>
      <c r="H15" s="83">
        <v>34190.19</v>
      </c>
      <c r="I15" s="69"/>
      <c r="K15" s="61"/>
    </row>
    <row r="16" spans="1:11" ht="16.5" thickBot="1" x14ac:dyDescent="0.3">
      <c r="A16" s="69"/>
      <c r="B16" s="77">
        <v>8</v>
      </c>
      <c r="C16" s="81" t="s">
        <v>507</v>
      </c>
      <c r="D16" s="82">
        <v>1362740.8</v>
      </c>
      <c r="E16" s="82">
        <v>0</v>
      </c>
      <c r="F16" s="82">
        <v>0</v>
      </c>
      <c r="G16" s="82">
        <v>1362740.8</v>
      </c>
      <c r="H16" s="83">
        <v>1362740.8</v>
      </c>
      <c r="I16" s="69"/>
      <c r="K16" s="61"/>
    </row>
    <row r="17" spans="1:11" ht="30.75" thickBot="1" x14ac:dyDescent="0.3">
      <c r="A17" s="69"/>
      <c r="B17" s="77">
        <v>9</v>
      </c>
      <c r="C17" s="81" t="s">
        <v>508</v>
      </c>
      <c r="D17" s="82">
        <v>265163.43</v>
      </c>
      <c r="E17" s="82">
        <v>1262476</v>
      </c>
      <c r="F17" s="82">
        <v>0</v>
      </c>
      <c r="G17" s="82">
        <v>1527639.43</v>
      </c>
      <c r="H17" s="83">
        <v>1262476</v>
      </c>
      <c r="I17" s="69"/>
      <c r="K17" s="61"/>
    </row>
    <row r="18" spans="1:11" ht="30.75" thickBot="1" x14ac:dyDescent="0.3">
      <c r="A18" s="69"/>
      <c r="B18" s="77">
        <v>10</v>
      </c>
      <c r="C18" s="81" t="s">
        <v>509</v>
      </c>
      <c r="D18" s="82">
        <v>215796.58</v>
      </c>
      <c r="E18" s="82">
        <v>0</v>
      </c>
      <c r="F18" s="82">
        <v>0</v>
      </c>
      <c r="G18" s="82">
        <v>215796.58</v>
      </c>
      <c r="H18" s="83">
        <v>2586.5100000000002</v>
      </c>
      <c r="I18" s="69"/>
      <c r="K18" s="61"/>
    </row>
    <row r="19" spans="1:11" ht="16.5" thickBot="1" x14ac:dyDescent="0.3">
      <c r="A19" s="69"/>
      <c r="B19" s="77">
        <v>11</v>
      </c>
      <c r="C19" s="81" t="s">
        <v>418</v>
      </c>
      <c r="D19" s="82">
        <v>8775218</v>
      </c>
      <c r="E19" s="82">
        <v>0</v>
      </c>
      <c r="F19" s="82">
        <v>0</v>
      </c>
      <c r="G19" s="82">
        <v>8775218</v>
      </c>
      <c r="H19" s="83">
        <v>6948414.7599999998</v>
      </c>
      <c r="I19" s="69"/>
      <c r="K19" s="61"/>
    </row>
    <row r="20" spans="1:11" ht="16.5" thickBot="1" x14ac:dyDescent="0.3">
      <c r="A20" s="69"/>
      <c r="B20" s="77">
        <v>12</v>
      </c>
      <c r="C20" s="81" t="s">
        <v>510</v>
      </c>
      <c r="D20" s="82">
        <v>56436</v>
      </c>
      <c r="E20" s="82">
        <v>0</v>
      </c>
      <c r="F20" s="82">
        <v>0</v>
      </c>
      <c r="G20" s="82">
        <v>56436</v>
      </c>
      <c r="H20" s="83">
        <v>0</v>
      </c>
      <c r="I20" s="69"/>
      <c r="K20" s="61"/>
    </row>
    <row r="21" spans="1:11" ht="16.5" thickBot="1" x14ac:dyDescent="0.3">
      <c r="A21" s="69"/>
      <c r="B21" s="77">
        <v>13</v>
      </c>
      <c r="C21" s="81" t="s">
        <v>511</v>
      </c>
      <c r="D21" s="82">
        <v>9239690.5199999996</v>
      </c>
      <c r="E21" s="82">
        <v>2372220</v>
      </c>
      <c r="F21" s="82">
        <v>0</v>
      </c>
      <c r="G21" s="82">
        <v>11611910.52</v>
      </c>
      <c r="H21" s="83">
        <v>6836787.5499999998</v>
      </c>
      <c r="I21" s="69"/>
      <c r="K21" s="61"/>
    </row>
    <row r="22" spans="1:11" ht="16.5" thickBot="1" x14ac:dyDescent="0.3">
      <c r="A22" s="69"/>
      <c r="B22" s="77">
        <v>14</v>
      </c>
      <c r="C22" s="81" t="s">
        <v>512</v>
      </c>
      <c r="D22" s="82">
        <v>49535128.649999999</v>
      </c>
      <c r="E22" s="82">
        <v>0</v>
      </c>
      <c r="F22" s="82">
        <v>0</v>
      </c>
      <c r="G22" s="82">
        <v>49535128.649999999</v>
      </c>
      <c r="H22" s="83">
        <v>38027734.880000003</v>
      </c>
      <c r="I22" s="69"/>
      <c r="K22" s="61"/>
    </row>
    <row r="23" spans="1:11" ht="16.5" thickBot="1" x14ac:dyDescent="0.3">
      <c r="A23" s="69"/>
      <c r="B23" s="77">
        <v>15</v>
      </c>
      <c r="C23" s="81" t="s">
        <v>513</v>
      </c>
      <c r="D23" s="82">
        <v>640411.21</v>
      </c>
      <c r="E23" s="82">
        <v>0</v>
      </c>
      <c r="F23" s="82">
        <v>0</v>
      </c>
      <c r="G23" s="82">
        <v>640411.21</v>
      </c>
      <c r="H23" s="83">
        <v>100773.95</v>
      </c>
      <c r="I23" s="69"/>
      <c r="K23" s="61"/>
    </row>
    <row r="24" spans="1:11" ht="16.5" thickBot="1" x14ac:dyDescent="0.3">
      <c r="A24" s="69"/>
      <c r="B24" s="77">
        <v>16</v>
      </c>
      <c r="C24" s="81" t="s">
        <v>514</v>
      </c>
      <c r="D24" s="82">
        <v>2699491.79</v>
      </c>
      <c r="E24" s="82">
        <v>0</v>
      </c>
      <c r="F24" s="82">
        <v>0</v>
      </c>
      <c r="G24" s="82">
        <v>2699491.79</v>
      </c>
      <c r="H24" s="83">
        <v>1775696.37</v>
      </c>
      <c r="I24" s="69"/>
      <c r="K24" s="61"/>
    </row>
    <row r="25" spans="1:11" ht="16.5" thickBot="1" x14ac:dyDescent="0.3">
      <c r="A25" s="69"/>
      <c r="B25" s="77">
        <v>17</v>
      </c>
      <c r="C25" s="81" t="s">
        <v>515</v>
      </c>
      <c r="D25" s="82">
        <v>764500</v>
      </c>
      <c r="E25" s="82">
        <v>0</v>
      </c>
      <c r="F25" s="82">
        <v>0</v>
      </c>
      <c r="G25" s="82">
        <v>764500</v>
      </c>
      <c r="H25" s="83">
        <v>613029.68999999994</v>
      </c>
      <c r="I25" s="69"/>
      <c r="K25" s="61"/>
    </row>
    <row r="26" spans="1:11" ht="16.5" thickBot="1" x14ac:dyDescent="0.3">
      <c r="A26" s="69"/>
      <c r="B26" s="77">
        <v>18</v>
      </c>
      <c r="C26" s="81" t="s">
        <v>516</v>
      </c>
      <c r="D26" s="82">
        <v>52582473.619999997</v>
      </c>
      <c r="E26" s="82">
        <v>0</v>
      </c>
      <c r="F26" s="82">
        <v>30591.22</v>
      </c>
      <c r="G26" s="82">
        <v>52551882.399999999</v>
      </c>
      <c r="H26" s="83">
        <v>2218219.4500000002</v>
      </c>
      <c r="I26" s="69"/>
      <c r="K26" s="61"/>
    </row>
    <row r="27" spans="1:11" ht="30.75" thickBot="1" x14ac:dyDescent="0.3">
      <c r="A27" s="69"/>
      <c r="B27" s="77">
        <v>19</v>
      </c>
      <c r="C27" s="81" t="s">
        <v>517</v>
      </c>
      <c r="D27" s="82">
        <v>39841464.670000002</v>
      </c>
      <c r="E27" s="82">
        <v>0</v>
      </c>
      <c r="F27" s="82">
        <v>0</v>
      </c>
      <c r="G27" s="82">
        <v>39841464.670000002</v>
      </c>
      <c r="H27" s="83">
        <v>12264205.5</v>
      </c>
      <c r="I27" s="69"/>
      <c r="K27" s="61"/>
    </row>
    <row r="28" spans="1:11" ht="16.5" thickBot="1" x14ac:dyDescent="0.3">
      <c r="A28" s="69"/>
      <c r="B28" s="77">
        <v>20</v>
      </c>
      <c r="C28" s="81" t="s">
        <v>518</v>
      </c>
      <c r="D28" s="82">
        <v>27897343.32</v>
      </c>
      <c r="E28" s="82">
        <v>0</v>
      </c>
      <c r="F28" s="82">
        <v>0</v>
      </c>
      <c r="G28" s="82">
        <v>27897343.32</v>
      </c>
      <c r="H28" s="83">
        <v>7151532.2999999998</v>
      </c>
      <c r="I28" s="69"/>
      <c r="K28" s="61"/>
    </row>
    <row r="29" spans="1:11" ht="30.75" thickBot="1" x14ac:dyDescent="0.3">
      <c r="A29" s="69"/>
      <c r="B29" s="77">
        <v>21</v>
      </c>
      <c r="C29" s="81" t="s">
        <v>519</v>
      </c>
      <c r="D29" s="82">
        <v>334282.65999999997</v>
      </c>
      <c r="E29" s="82">
        <v>0</v>
      </c>
      <c r="F29" s="82">
        <v>0</v>
      </c>
      <c r="G29" s="82">
        <v>334282.65999999997</v>
      </c>
      <c r="H29" s="83">
        <v>68463.850000000006</v>
      </c>
      <c r="I29" s="69"/>
      <c r="K29" s="61"/>
    </row>
    <row r="30" spans="1:11" ht="16.5" thickBot="1" x14ac:dyDescent="0.3">
      <c r="A30" s="69"/>
      <c r="B30" s="77">
        <v>22</v>
      </c>
      <c r="C30" s="81" t="s">
        <v>520</v>
      </c>
      <c r="D30" s="82">
        <v>4602023.62</v>
      </c>
      <c r="E30" s="82">
        <v>0</v>
      </c>
      <c r="F30" s="82">
        <v>0</v>
      </c>
      <c r="G30" s="82">
        <v>4602023.62</v>
      </c>
      <c r="H30" s="83">
        <v>4394207.6500000004</v>
      </c>
      <c r="I30" s="69"/>
      <c r="K30" s="61"/>
    </row>
    <row r="31" spans="1:11" ht="30.75" thickBot="1" x14ac:dyDescent="0.3">
      <c r="A31" s="69"/>
      <c r="B31" s="77">
        <v>23</v>
      </c>
      <c r="C31" s="81" t="s">
        <v>521</v>
      </c>
      <c r="D31" s="82">
        <v>240924762.69</v>
      </c>
      <c r="E31" s="82">
        <v>0</v>
      </c>
      <c r="F31" s="82">
        <v>0</v>
      </c>
      <c r="G31" s="82">
        <v>240924762.69</v>
      </c>
      <c r="H31" s="83">
        <v>135026468.66999999</v>
      </c>
      <c r="I31" s="69"/>
      <c r="K31" s="61"/>
    </row>
    <row r="32" spans="1:11" ht="16.5" thickBot="1" x14ac:dyDescent="0.3">
      <c r="A32" s="69"/>
      <c r="B32" s="77">
        <v>24</v>
      </c>
      <c r="C32" s="81" t="s">
        <v>522</v>
      </c>
      <c r="D32" s="82">
        <v>10095586.380000001</v>
      </c>
      <c r="E32" s="82">
        <v>0</v>
      </c>
      <c r="F32" s="82">
        <v>0</v>
      </c>
      <c r="G32" s="82">
        <v>10095586.380000001</v>
      </c>
      <c r="H32" s="83">
        <v>7316578.9100000001</v>
      </c>
      <c r="I32" s="69"/>
      <c r="K32" s="61"/>
    </row>
    <row r="33" spans="1:11" ht="16.5" thickBot="1" x14ac:dyDescent="0.3">
      <c r="A33" s="69"/>
      <c r="B33" s="77">
        <v>25</v>
      </c>
      <c r="C33" s="81" t="s">
        <v>523</v>
      </c>
      <c r="D33" s="82">
        <v>18708632.5</v>
      </c>
      <c r="E33" s="82">
        <v>79169.11</v>
      </c>
      <c r="F33" s="82">
        <v>0</v>
      </c>
      <c r="G33" s="82">
        <v>18787801.609999999</v>
      </c>
      <c r="H33" s="83">
        <v>15558485.439999999</v>
      </c>
      <c r="I33" s="69"/>
      <c r="K33" s="61"/>
    </row>
    <row r="34" spans="1:11" ht="16.5" thickBot="1" x14ac:dyDescent="0.3">
      <c r="A34" s="69"/>
      <c r="B34" s="77">
        <v>26</v>
      </c>
      <c r="C34" s="81" t="s">
        <v>524</v>
      </c>
      <c r="D34" s="82">
        <v>28076.67</v>
      </c>
      <c r="E34" s="82">
        <v>0</v>
      </c>
      <c r="F34" s="82">
        <v>0</v>
      </c>
      <c r="G34" s="82">
        <v>28076.67</v>
      </c>
      <c r="H34" s="83">
        <v>28076.67</v>
      </c>
      <c r="I34" s="69"/>
      <c r="K34" s="61"/>
    </row>
    <row r="35" spans="1:11" ht="16.5" thickBot="1" x14ac:dyDescent="0.3">
      <c r="A35" s="69"/>
      <c r="B35" s="77">
        <v>27</v>
      </c>
      <c r="C35" s="81" t="s">
        <v>525</v>
      </c>
      <c r="D35" s="82">
        <v>2652629.39</v>
      </c>
      <c r="E35" s="82">
        <v>0</v>
      </c>
      <c r="F35" s="82">
        <v>0</v>
      </c>
      <c r="G35" s="82">
        <v>2652629.39</v>
      </c>
      <c r="H35" s="83">
        <v>2393264.14</v>
      </c>
      <c r="I35" s="69"/>
      <c r="K35" s="61"/>
    </row>
    <row r="36" spans="1:11" ht="16.5" thickBot="1" x14ac:dyDescent="0.3">
      <c r="A36" s="69"/>
      <c r="B36" s="77">
        <v>28</v>
      </c>
      <c r="C36" s="81" t="s">
        <v>419</v>
      </c>
      <c r="D36" s="82">
        <v>1620730.96</v>
      </c>
      <c r="E36" s="82">
        <v>0</v>
      </c>
      <c r="F36" s="82">
        <v>0</v>
      </c>
      <c r="G36" s="82">
        <v>1620730.96</v>
      </c>
      <c r="H36" s="83">
        <v>795304.14</v>
      </c>
      <c r="I36" s="69"/>
      <c r="K36" s="61"/>
    </row>
    <row r="37" spans="1:11" ht="16.5" thickBot="1" x14ac:dyDescent="0.3">
      <c r="A37" s="69"/>
      <c r="B37" s="77">
        <v>29</v>
      </c>
      <c r="C37" s="81" t="s">
        <v>526</v>
      </c>
      <c r="D37" s="82">
        <v>48489.39</v>
      </c>
      <c r="E37" s="82">
        <v>0</v>
      </c>
      <c r="F37" s="82">
        <v>0</v>
      </c>
      <c r="G37" s="82">
        <v>48489.39</v>
      </c>
      <c r="H37" s="83">
        <v>11860.22</v>
      </c>
      <c r="I37" s="69"/>
      <c r="K37" s="61"/>
    </row>
    <row r="38" spans="1:11" ht="16.5" thickBot="1" x14ac:dyDescent="0.3">
      <c r="A38" s="69"/>
      <c r="B38" s="77">
        <v>30</v>
      </c>
      <c r="C38" s="81" t="s">
        <v>527</v>
      </c>
      <c r="D38" s="82">
        <v>1452766.07</v>
      </c>
      <c r="E38" s="82">
        <v>0</v>
      </c>
      <c r="F38" s="82">
        <v>0</v>
      </c>
      <c r="G38" s="82">
        <v>1452766.07</v>
      </c>
      <c r="H38" s="83">
        <v>1452766.07</v>
      </c>
      <c r="I38" s="69"/>
      <c r="K38" s="61"/>
    </row>
    <row r="39" spans="1:11" ht="16.5" thickBot="1" x14ac:dyDescent="0.3">
      <c r="A39" s="69"/>
      <c r="B39" s="77">
        <v>31</v>
      </c>
      <c r="C39" s="81" t="s">
        <v>528</v>
      </c>
      <c r="D39" s="82">
        <v>1611918.57</v>
      </c>
      <c r="E39" s="82">
        <v>0</v>
      </c>
      <c r="F39" s="82">
        <v>0</v>
      </c>
      <c r="G39" s="82">
        <v>1611918.57</v>
      </c>
      <c r="H39" s="83">
        <v>0</v>
      </c>
      <c r="I39" s="69"/>
      <c r="K39" s="61"/>
    </row>
    <row r="40" spans="1:11" ht="30.75" thickBot="1" x14ac:dyDescent="0.3">
      <c r="A40" s="69"/>
      <c r="B40" s="77">
        <v>32</v>
      </c>
      <c r="C40" s="81" t="s">
        <v>529</v>
      </c>
      <c r="D40" s="82">
        <v>142760534.61000001</v>
      </c>
      <c r="E40" s="82">
        <v>0</v>
      </c>
      <c r="F40" s="82">
        <v>0</v>
      </c>
      <c r="G40" s="82">
        <v>142760534.61000001</v>
      </c>
      <c r="H40" s="83">
        <v>112765147.95</v>
      </c>
      <c r="I40" s="69"/>
      <c r="K40" s="61"/>
    </row>
    <row r="41" spans="1:11" ht="16.5" thickBot="1" x14ac:dyDescent="0.3">
      <c r="A41" s="69"/>
      <c r="B41" s="77">
        <v>33</v>
      </c>
      <c r="C41" s="81" t="s">
        <v>530</v>
      </c>
      <c r="D41" s="82">
        <v>3805975.78</v>
      </c>
      <c r="E41" s="82">
        <v>0</v>
      </c>
      <c r="F41" s="82">
        <v>0</v>
      </c>
      <c r="G41" s="82">
        <v>3805975.78</v>
      </c>
      <c r="H41" s="83">
        <v>3662611.56</v>
      </c>
      <c r="I41" s="69"/>
      <c r="K41" s="61"/>
    </row>
    <row r="42" spans="1:11" ht="16.5" thickBot="1" x14ac:dyDescent="0.3">
      <c r="A42" s="69"/>
      <c r="B42" s="77">
        <v>34</v>
      </c>
      <c r="C42" s="81" t="s">
        <v>448</v>
      </c>
      <c r="D42" s="82">
        <v>374590</v>
      </c>
      <c r="E42" s="82">
        <v>214049</v>
      </c>
      <c r="F42" s="82">
        <v>0</v>
      </c>
      <c r="G42" s="82">
        <v>588639</v>
      </c>
      <c r="H42" s="83">
        <v>214049</v>
      </c>
      <c r="I42" s="69"/>
      <c r="K42" s="61"/>
    </row>
    <row r="43" spans="1:11" ht="16.5" thickBot="1" x14ac:dyDescent="0.3">
      <c r="A43" s="69"/>
      <c r="B43" s="77">
        <v>35</v>
      </c>
      <c r="C43" s="81" t="s">
        <v>450</v>
      </c>
      <c r="D43" s="82">
        <v>1793781</v>
      </c>
      <c r="E43" s="82">
        <v>0</v>
      </c>
      <c r="F43" s="82">
        <v>0</v>
      </c>
      <c r="G43" s="82">
        <v>1793781</v>
      </c>
      <c r="H43" s="83">
        <v>1793781</v>
      </c>
      <c r="I43" s="69"/>
      <c r="K43" s="61"/>
    </row>
    <row r="44" spans="1:11" ht="16.5" thickBot="1" x14ac:dyDescent="0.3">
      <c r="A44" s="69"/>
      <c r="B44" s="77">
        <v>36</v>
      </c>
      <c r="C44" s="81" t="s">
        <v>531</v>
      </c>
      <c r="D44" s="82">
        <v>7922459.5499999998</v>
      </c>
      <c r="E44" s="82">
        <v>1719679.14</v>
      </c>
      <c r="F44" s="82">
        <v>0</v>
      </c>
      <c r="G44" s="82">
        <v>9642138.6899999995</v>
      </c>
      <c r="H44" s="83">
        <v>9642138.6899999995</v>
      </c>
      <c r="I44" s="69"/>
      <c r="K44" s="61"/>
    </row>
    <row r="45" spans="1:11" ht="16.5" thickBot="1" x14ac:dyDescent="0.3">
      <c r="A45" s="69"/>
      <c r="B45" s="77">
        <v>37</v>
      </c>
      <c r="C45" s="81" t="s">
        <v>532</v>
      </c>
      <c r="D45" s="82">
        <v>117863.66</v>
      </c>
      <c r="E45" s="82">
        <v>0</v>
      </c>
      <c r="F45" s="82">
        <v>117863.66</v>
      </c>
      <c r="G45" s="82">
        <v>0</v>
      </c>
      <c r="H45" s="83">
        <v>0</v>
      </c>
      <c r="I45" s="69"/>
      <c r="K45" s="61"/>
    </row>
    <row r="46" spans="1:11" ht="16.5" thickBot="1" x14ac:dyDescent="0.3">
      <c r="A46" s="69"/>
      <c r="B46" s="77">
        <v>38</v>
      </c>
      <c r="C46" s="81" t="s">
        <v>533</v>
      </c>
      <c r="D46" s="82">
        <v>638262.43000000005</v>
      </c>
      <c r="E46" s="82">
        <v>0</v>
      </c>
      <c r="F46" s="82">
        <v>0</v>
      </c>
      <c r="G46" s="82">
        <v>638262.43000000005</v>
      </c>
      <c r="H46" s="83">
        <v>638262.43000000005</v>
      </c>
      <c r="I46" s="69"/>
      <c r="K46" s="61"/>
    </row>
    <row r="47" spans="1:11" ht="16.5" thickBot="1" x14ac:dyDescent="0.3">
      <c r="A47" s="69"/>
      <c r="B47" s="77">
        <v>39</v>
      </c>
      <c r="C47" s="81" t="s">
        <v>534</v>
      </c>
      <c r="D47" s="82">
        <v>115174.94</v>
      </c>
      <c r="E47" s="82">
        <v>0</v>
      </c>
      <c r="F47" s="82">
        <v>115141.44</v>
      </c>
      <c r="G47" s="82">
        <v>33.5</v>
      </c>
      <c r="H47" s="83">
        <v>6.76</v>
      </c>
      <c r="I47" s="69"/>
      <c r="K47" s="61"/>
    </row>
    <row r="48" spans="1:11" ht="16.5" thickBot="1" x14ac:dyDescent="0.3">
      <c r="A48" s="69"/>
      <c r="B48" s="77">
        <v>40</v>
      </c>
      <c r="C48" s="81" t="s">
        <v>535</v>
      </c>
      <c r="D48" s="82">
        <v>2865318.82</v>
      </c>
      <c r="E48" s="82">
        <v>0</v>
      </c>
      <c r="F48" s="82">
        <v>100390.82</v>
      </c>
      <c r="G48" s="82">
        <v>2764928</v>
      </c>
      <c r="H48" s="83">
        <v>2323165.36</v>
      </c>
      <c r="I48" s="69"/>
      <c r="K48" s="61"/>
    </row>
    <row r="49" spans="1:11" ht="30.75" thickBot="1" x14ac:dyDescent="0.3">
      <c r="A49" s="69"/>
      <c r="B49" s="77">
        <v>41</v>
      </c>
      <c r="C49" s="81" t="s">
        <v>536</v>
      </c>
      <c r="D49" s="82">
        <v>0</v>
      </c>
      <c r="E49" s="82">
        <v>37720290.460000001</v>
      </c>
      <c r="F49" s="82">
        <v>0</v>
      </c>
      <c r="G49" s="82">
        <v>37720290.460000001</v>
      </c>
      <c r="H49" s="83">
        <v>35206925.899999999</v>
      </c>
      <c r="I49" s="69"/>
      <c r="K49" s="61"/>
    </row>
    <row r="50" spans="1:11" ht="16.5" thickBot="1" x14ac:dyDescent="0.3">
      <c r="A50" s="69"/>
      <c r="B50" s="77">
        <v>42</v>
      </c>
      <c r="C50" s="81" t="s">
        <v>537</v>
      </c>
      <c r="D50" s="82">
        <v>4255700.87</v>
      </c>
      <c r="E50" s="82">
        <v>0</v>
      </c>
      <c r="F50" s="82">
        <v>0</v>
      </c>
      <c r="G50" s="82">
        <v>4255700.87</v>
      </c>
      <c r="H50" s="83">
        <v>3044622.32</v>
      </c>
      <c r="I50" s="69"/>
      <c r="K50" s="61"/>
    </row>
    <row r="51" spans="1:11" ht="16.5" thickBot="1" x14ac:dyDescent="0.3">
      <c r="A51" s="69"/>
      <c r="B51" s="77">
        <v>43</v>
      </c>
      <c r="C51" s="81" t="s">
        <v>538</v>
      </c>
      <c r="D51" s="82">
        <v>10917775.32</v>
      </c>
      <c r="E51" s="82">
        <v>0</v>
      </c>
      <c r="F51" s="82">
        <v>0</v>
      </c>
      <c r="G51" s="82">
        <v>10917775.32</v>
      </c>
      <c r="H51" s="83">
        <v>9220420.9000000004</v>
      </c>
      <c r="I51" s="69"/>
      <c r="K51" s="61"/>
    </row>
    <row r="52" spans="1:11" ht="16.5" thickBot="1" x14ac:dyDescent="0.3">
      <c r="A52" s="69"/>
      <c r="B52" s="77">
        <v>44</v>
      </c>
      <c r="C52" s="81" t="s">
        <v>539</v>
      </c>
      <c r="D52" s="82">
        <v>6436251.1600000001</v>
      </c>
      <c r="E52" s="82">
        <v>0</v>
      </c>
      <c r="F52" s="82">
        <v>0</v>
      </c>
      <c r="G52" s="82">
        <v>6436251.1600000001</v>
      </c>
      <c r="H52" s="83">
        <v>5465238.0899999999</v>
      </c>
      <c r="I52" s="69"/>
      <c r="K52" s="61"/>
    </row>
    <row r="53" spans="1:11" ht="16.5" thickBot="1" x14ac:dyDescent="0.3">
      <c r="A53" s="69"/>
      <c r="B53" s="77">
        <v>45</v>
      </c>
      <c r="C53" s="81" t="s">
        <v>540</v>
      </c>
      <c r="D53" s="82">
        <v>8416931.3399999999</v>
      </c>
      <c r="E53" s="82">
        <v>0</v>
      </c>
      <c r="F53" s="82">
        <v>0</v>
      </c>
      <c r="G53" s="82">
        <v>8416931.3399999999</v>
      </c>
      <c r="H53" s="83">
        <v>7305283.46</v>
      </c>
      <c r="I53" s="69"/>
      <c r="K53" s="61"/>
    </row>
    <row r="54" spans="1:11" ht="16.5" thickBot="1" x14ac:dyDescent="0.3">
      <c r="A54" s="69"/>
      <c r="B54" s="77">
        <v>46</v>
      </c>
      <c r="C54" s="81" t="s">
        <v>541</v>
      </c>
      <c r="D54" s="82">
        <v>7163901.8799999999</v>
      </c>
      <c r="E54" s="82">
        <v>0</v>
      </c>
      <c r="F54" s="82">
        <v>0</v>
      </c>
      <c r="G54" s="82">
        <v>7163901.8799999999</v>
      </c>
      <c r="H54" s="83">
        <v>6122137.3099999996</v>
      </c>
      <c r="I54" s="69"/>
      <c r="K54" s="61"/>
    </row>
    <row r="55" spans="1:11" ht="16.5" thickBot="1" x14ac:dyDescent="0.3">
      <c r="A55" s="69"/>
      <c r="B55" s="77">
        <v>47</v>
      </c>
      <c r="C55" s="81" t="s">
        <v>477</v>
      </c>
      <c r="D55" s="82">
        <v>23901734.469999999</v>
      </c>
      <c r="E55" s="82">
        <v>5259897.24</v>
      </c>
      <c r="F55" s="82">
        <v>11731634.640000001</v>
      </c>
      <c r="G55" s="82">
        <v>17429997.07</v>
      </c>
      <c r="H55" s="83">
        <v>17429997.07</v>
      </c>
      <c r="I55" s="69"/>
      <c r="K55" s="61"/>
    </row>
    <row r="56" spans="1:11" ht="30.75" thickBot="1" x14ac:dyDescent="0.3">
      <c r="A56" s="69"/>
      <c r="B56" s="77">
        <v>48</v>
      </c>
      <c r="C56" s="81" t="s">
        <v>542</v>
      </c>
      <c r="D56" s="82">
        <v>2628539.83</v>
      </c>
      <c r="E56" s="82">
        <v>0</v>
      </c>
      <c r="F56" s="82">
        <v>0</v>
      </c>
      <c r="G56" s="82">
        <v>2628539.83</v>
      </c>
      <c r="H56" s="83">
        <v>2475107.94</v>
      </c>
      <c r="I56" s="69"/>
      <c r="K56" s="61"/>
    </row>
    <row r="57" spans="1:11" ht="30.75" thickBot="1" x14ac:dyDescent="0.3">
      <c r="A57" s="69"/>
      <c r="B57" s="77">
        <v>49</v>
      </c>
      <c r="C57" s="81" t="s">
        <v>543</v>
      </c>
      <c r="D57" s="82">
        <v>694683.33</v>
      </c>
      <c r="E57" s="82">
        <v>0</v>
      </c>
      <c r="F57" s="82">
        <v>0</v>
      </c>
      <c r="G57" s="82">
        <v>694683.33</v>
      </c>
      <c r="H57" s="83">
        <v>694683.33</v>
      </c>
      <c r="I57" s="69"/>
      <c r="K57" s="61"/>
    </row>
    <row r="58" spans="1:11" ht="16.5" thickBot="1" x14ac:dyDescent="0.3">
      <c r="A58" s="69"/>
      <c r="B58" s="77">
        <v>50</v>
      </c>
      <c r="C58" s="81" t="s">
        <v>544</v>
      </c>
      <c r="D58" s="82">
        <v>20563.39</v>
      </c>
      <c r="E58" s="82">
        <v>0</v>
      </c>
      <c r="F58" s="82">
        <v>0</v>
      </c>
      <c r="G58" s="82">
        <v>20563.39</v>
      </c>
      <c r="H58" s="83">
        <v>20563.39</v>
      </c>
      <c r="I58" s="69"/>
      <c r="K58" s="61"/>
    </row>
    <row r="59" spans="1:11" ht="16.5" thickBot="1" x14ac:dyDescent="0.3">
      <c r="A59" s="69"/>
      <c r="B59" s="77">
        <v>51</v>
      </c>
      <c r="C59" s="81" t="s">
        <v>545</v>
      </c>
      <c r="D59" s="82">
        <v>102238.42</v>
      </c>
      <c r="E59" s="82">
        <v>0</v>
      </c>
      <c r="F59" s="82">
        <v>0</v>
      </c>
      <c r="G59" s="82">
        <v>102238.42</v>
      </c>
      <c r="H59" s="83">
        <v>83365.42</v>
      </c>
      <c r="I59" s="69"/>
      <c r="K59" s="61"/>
    </row>
    <row r="60" spans="1:11" ht="30.75" thickBot="1" x14ac:dyDescent="0.3">
      <c r="A60" s="69"/>
      <c r="B60" s="77">
        <v>52</v>
      </c>
      <c r="C60" s="81" t="s">
        <v>546</v>
      </c>
      <c r="D60" s="82">
        <v>2677463.92</v>
      </c>
      <c r="E60" s="82">
        <v>0</v>
      </c>
      <c r="F60" s="82">
        <v>0</v>
      </c>
      <c r="G60" s="82">
        <v>2677463.92</v>
      </c>
      <c r="H60" s="83">
        <v>2172293.7200000002</v>
      </c>
      <c r="I60" s="69"/>
      <c r="K60" s="61"/>
    </row>
    <row r="61" spans="1:11" ht="16.5" thickBot="1" x14ac:dyDescent="0.3">
      <c r="A61" s="69"/>
      <c r="B61" s="77">
        <v>53</v>
      </c>
      <c r="C61" s="81" t="s">
        <v>547</v>
      </c>
      <c r="D61" s="82">
        <v>34404742.990000002</v>
      </c>
      <c r="E61" s="82">
        <v>0</v>
      </c>
      <c r="F61" s="82">
        <v>1950</v>
      </c>
      <c r="G61" s="82">
        <v>34402792.990000002</v>
      </c>
      <c r="H61" s="83">
        <v>28413569.77</v>
      </c>
      <c r="I61" s="69"/>
      <c r="K61" s="61"/>
    </row>
    <row r="62" spans="1:11" ht="16.5" thickBot="1" x14ac:dyDescent="0.3">
      <c r="A62" s="69"/>
      <c r="B62" s="77">
        <v>54</v>
      </c>
      <c r="C62" s="81" t="s">
        <v>548</v>
      </c>
      <c r="D62" s="82">
        <v>566686.24</v>
      </c>
      <c r="E62" s="82">
        <v>0</v>
      </c>
      <c r="F62" s="82">
        <v>0</v>
      </c>
      <c r="G62" s="82">
        <v>566686.24</v>
      </c>
      <c r="H62" s="83">
        <v>497348.1</v>
      </c>
      <c r="I62" s="69"/>
      <c r="K62" s="61"/>
    </row>
    <row r="63" spans="1:11" ht="30.75" thickBot="1" x14ac:dyDescent="0.3">
      <c r="A63" s="69"/>
      <c r="B63" s="77">
        <v>55</v>
      </c>
      <c r="C63" s="81" t="s">
        <v>549</v>
      </c>
      <c r="D63" s="82">
        <v>2944511.88</v>
      </c>
      <c r="E63" s="82">
        <v>0</v>
      </c>
      <c r="F63" s="82">
        <v>0</v>
      </c>
      <c r="G63" s="82">
        <v>2944511.88</v>
      </c>
      <c r="H63" s="83">
        <v>2722253.83</v>
      </c>
      <c r="I63" s="69"/>
      <c r="K63" s="61"/>
    </row>
    <row r="64" spans="1:11" ht="30.75" thickBot="1" x14ac:dyDescent="0.3">
      <c r="A64" s="69"/>
      <c r="B64" s="77">
        <v>56</v>
      </c>
      <c r="C64" s="81" t="s">
        <v>550</v>
      </c>
      <c r="D64" s="82">
        <v>104092692.34999999</v>
      </c>
      <c r="E64" s="82">
        <v>1626.02</v>
      </c>
      <c r="F64" s="82">
        <v>0</v>
      </c>
      <c r="G64" s="82">
        <v>104094318.37</v>
      </c>
      <c r="H64" s="83">
        <v>90005011.25</v>
      </c>
      <c r="I64" s="69"/>
      <c r="K64" s="61"/>
    </row>
    <row r="65" spans="1:12" ht="30.75" thickBot="1" x14ac:dyDescent="0.3">
      <c r="A65" s="69"/>
      <c r="B65" s="77">
        <v>57</v>
      </c>
      <c r="C65" s="81" t="s">
        <v>551</v>
      </c>
      <c r="D65" s="82">
        <v>270725.18</v>
      </c>
      <c r="E65" s="82">
        <v>0</v>
      </c>
      <c r="F65" s="82">
        <v>0</v>
      </c>
      <c r="G65" s="82">
        <v>270725.18</v>
      </c>
      <c r="H65" s="83">
        <v>154417.07</v>
      </c>
      <c r="I65" s="69"/>
      <c r="K65" s="61"/>
    </row>
    <row r="66" spans="1:12" ht="16.5" customHeight="1" thickBot="1" x14ac:dyDescent="0.3">
      <c r="A66" s="69"/>
      <c r="B66" s="77">
        <v>58</v>
      </c>
      <c r="C66" s="81" t="s">
        <v>552</v>
      </c>
      <c r="D66" s="82">
        <v>426662.97</v>
      </c>
      <c r="E66" s="82">
        <v>4993296</v>
      </c>
      <c r="F66" s="82">
        <v>0</v>
      </c>
      <c r="G66" s="82">
        <v>5419958.9699999997</v>
      </c>
      <c r="H66" s="83">
        <v>5419958.9699999997</v>
      </c>
      <c r="I66" s="69"/>
      <c r="K66" s="61"/>
    </row>
    <row r="67" spans="1:12" ht="16.5" thickBot="1" x14ac:dyDescent="0.3">
      <c r="A67" s="69"/>
      <c r="B67" s="77">
        <v>59</v>
      </c>
      <c r="C67" s="81" t="s">
        <v>553</v>
      </c>
      <c r="D67" s="82">
        <v>8517668.4199999999</v>
      </c>
      <c r="E67" s="82">
        <v>0</v>
      </c>
      <c r="F67" s="82">
        <v>0</v>
      </c>
      <c r="G67" s="82">
        <v>8517668.4199999999</v>
      </c>
      <c r="H67" s="83">
        <v>8517668.4199999999</v>
      </c>
      <c r="I67" s="69"/>
      <c r="K67" s="61"/>
    </row>
    <row r="68" spans="1:12" ht="30.75" thickBot="1" x14ac:dyDescent="0.3">
      <c r="A68" s="69"/>
      <c r="B68" s="77">
        <v>60</v>
      </c>
      <c r="C68" s="81" t="s">
        <v>554</v>
      </c>
      <c r="D68" s="82">
        <v>2991491.32</v>
      </c>
      <c r="E68" s="82">
        <v>0</v>
      </c>
      <c r="F68" s="82">
        <v>0</v>
      </c>
      <c r="G68" s="82">
        <v>2991491.32</v>
      </c>
      <c r="H68" s="83">
        <v>2991491.32</v>
      </c>
      <c r="I68" s="69"/>
      <c r="K68" s="61"/>
    </row>
    <row r="69" spans="1:12" ht="30.75" thickBot="1" x14ac:dyDescent="0.3">
      <c r="A69" s="69"/>
      <c r="B69" s="77">
        <v>61</v>
      </c>
      <c r="C69" s="81" t="s">
        <v>555</v>
      </c>
      <c r="D69" s="82">
        <v>41795.86</v>
      </c>
      <c r="E69" s="82">
        <v>0</v>
      </c>
      <c r="F69" s="82">
        <v>0</v>
      </c>
      <c r="G69" s="82">
        <v>41795.86</v>
      </c>
      <c r="H69" s="83">
        <v>41795.86</v>
      </c>
      <c r="I69" s="69"/>
      <c r="K69" s="61"/>
    </row>
    <row r="70" spans="1:12" ht="16.5" thickBot="1" x14ac:dyDescent="0.3">
      <c r="A70" s="69"/>
      <c r="B70" s="77">
        <v>62</v>
      </c>
      <c r="C70" s="81" t="s">
        <v>556</v>
      </c>
      <c r="D70" s="82">
        <v>519736013.01999998</v>
      </c>
      <c r="E70" s="82">
        <v>4365343.91</v>
      </c>
      <c r="F70" s="82">
        <v>0.01</v>
      </c>
      <c r="G70" s="82">
        <v>524101356.92000002</v>
      </c>
      <c r="H70" s="83">
        <v>136575658.63999999</v>
      </c>
      <c r="I70" s="69"/>
      <c r="K70" s="61"/>
    </row>
    <row r="71" spans="1:12" ht="16.5" thickBot="1" x14ac:dyDescent="0.3">
      <c r="A71" s="69"/>
      <c r="B71" s="77">
        <v>63</v>
      </c>
      <c r="C71" s="81" t="s">
        <v>557</v>
      </c>
      <c r="D71" s="82">
        <v>2994540</v>
      </c>
      <c r="E71" s="82">
        <v>0</v>
      </c>
      <c r="F71" s="82">
        <v>0</v>
      </c>
      <c r="G71" s="82">
        <v>2994540</v>
      </c>
      <c r="H71" s="83">
        <v>2914451.16</v>
      </c>
      <c r="I71" s="69"/>
      <c r="K71" s="61"/>
    </row>
    <row r="72" spans="1:12" ht="16.5" thickBot="1" x14ac:dyDescent="0.3">
      <c r="A72" s="69"/>
      <c r="B72" s="77">
        <v>64</v>
      </c>
      <c r="C72" s="81" t="s">
        <v>558</v>
      </c>
      <c r="D72" s="82">
        <v>316945.09999999998</v>
      </c>
      <c r="E72" s="82">
        <v>0</v>
      </c>
      <c r="F72" s="82">
        <v>0</v>
      </c>
      <c r="G72" s="82">
        <v>316945.09999999998</v>
      </c>
      <c r="H72" s="83">
        <v>316945.09999999998</v>
      </c>
      <c r="I72" s="69"/>
      <c r="K72" s="61"/>
    </row>
    <row r="73" spans="1:12" ht="16.5" thickBot="1" x14ac:dyDescent="0.3">
      <c r="A73" s="69"/>
      <c r="B73" s="77">
        <v>65</v>
      </c>
      <c r="C73" s="81" t="s">
        <v>559</v>
      </c>
      <c r="D73" s="82">
        <v>0</v>
      </c>
      <c r="E73" s="82">
        <v>626632.43999999994</v>
      </c>
      <c r="F73" s="82">
        <v>0</v>
      </c>
      <c r="G73" s="82">
        <v>626632.43999999994</v>
      </c>
      <c r="H73" s="83">
        <v>597277.43999999994</v>
      </c>
      <c r="I73" s="69"/>
      <c r="K73" s="61"/>
    </row>
    <row r="74" spans="1:12" ht="16.5" thickBot="1" x14ac:dyDescent="0.3">
      <c r="A74" s="69"/>
      <c r="B74" s="77">
        <v>66</v>
      </c>
      <c r="C74" s="81" t="s">
        <v>560</v>
      </c>
      <c r="D74" s="82">
        <v>0</v>
      </c>
      <c r="E74" s="82">
        <v>178000</v>
      </c>
      <c r="F74" s="82">
        <v>0</v>
      </c>
      <c r="G74" s="82">
        <v>178000</v>
      </c>
      <c r="H74" s="83">
        <v>177850</v>
      </c>
      <c r="I74" s="69"/>
      <c r="K74" s="61"/>
    </row>
    <row r="75" spans="1:12" ht="16.5" thickBot="1" x14ac:dyDescent="0.3">
      <c r="A75" s="69"/>
      <c r="B75" s="77">
        <v>67</v>
      </c>
      <c r="C75" s="81" t="s">
        <v>561</v>
      </c>
      <c r="D75" s="82">
        <v>0</v>
      </c>
      <c r="E75" s="82">
        <v>1381270.31</v>
      </c>
      <c r="F75" s="82">
        <v>0</v>
      </c>
      <c r="G75" s="82">
        <v>1381270.31</v>
      </c>
      <c r="H75" s="83">
        <v>1381270.31</v>
      </c>
      <c r="I75" s="69"/>
      <c r="K75" s="61"/>
    </row>
    <row r="76" spans="1:12" s="155" customFormat="1" ht="27" customHeight="1" thickBot="1" x14ac:dyDescent="0.3">
      <c r="A76" s="151"/>
      <c r="B76" s="178"/>
      <c r="C76" s="153" t="s">
        <v>93</v>
      </c>
      <c r="D76" s="174">
        <v>1387930333.96</v>
      </c>
      <c r="E76" s="174">
        <v>72521248.890000001</v>
      </c>
      <c r="F76" s="174">
        <v>14162980.390000001</v>
      </c>
      <c r="G76" s="174">
        <v>1446288602.46</v>
      </c>
      <c r="H76" s="175">
        <v>760781871.78999996</v>
      </c>
      <c r="I76" s="151"/>
      <c r="K76" s="61"/>
      <c r="L76" s="52"/>
    </row>
    <row r="77" spans="1:12" ht="0.75" customHeight="1" thickBot="1" x14ac:dyDescent="0.3">
      <c r="A77" s="69"/>
      <c r="B77" s="156"/>
      <c r="C77" s="169"/>
      <c r="D77" s="158"/>
      <c r="E77" s="158"/>
      <c r="F77" s="158"/>
      <c r="G77" s="158"/>
      <c r="H77" s="159"/>
      <c r="I77" s="96"/>
      <c r="K77" s="61"/>
    </row>
    <row r="78" spans="1:12" ht="15.75" thickTop="1" x14ac:dyDescent="0.25">
      <c r="B78" s="97"/>
      <c r="C78" s="97"/>
      <c r="D78" s="97"/>
      <c r="E78" s="97"/>
      <c r="F78" s="97"/>
      <c r="G78" s="97"/>
      <c r="H78" s="97"/>
    </row>
    <row r="80" spans="1:12" x14ac:dyDescent="0.25">
      <c r="C80" s="98" t="s">
        <v>94</v>
      </c>
      <c r="D80" s="98"/>
      <c r="E80" s="98" t="s">
        <v>95</v>
      </c>
      <c r="F80" s="98"/>
      <c r="G80" s="381" t="s">
        <v>116</v>
      </c>
      <c r="H80" s="381"/>
    </row>
    <row r="81" spans="3:8" ht="34.9" customHeight="1" x14ac:dyDescent="0.25">
      <c r="C81" s="100" t="s">
        <v>78</v>
      </c>
      <c r="D81" s="101"/>
      <c r="E81" s="100" t="s">
        <v>79</v>
      </c>
      <c r="F81" s="101"/>
      <c r="G81" s="387" t="s">
        <v>80</v>
      </c>
      <c r="H81" s="387"/>
    </row>
    <row r="96" spans="3:8" ht="16.149999999999999" customHeight="1" x14ac:dyDescent="0.25"/>
    <row r="97" spans="1:9" x14ac:dyDescent="0.25">
      <c r="A97" s="69"/>
      <c r="B97" s="104"/>
      <c r="C97" s="104"/>
      <c r="D97" s="104"/>
      <c r="E97" s="104"/>
      <c r="F97" s="104"/>
      <c r="G97" s="104"/>
      <c r="H97" s="104"/>
      <c r="I97" s="69"/>
    </row>
  </sheetData>
  <mergeCells count="4">
    <mergeCell ref="B2:C3"/>
    <mergeCell ref="B5:H5"/>
    <mergeCell ref="G80:H80"/>
    <mergeCell ref="G81:H81"/>
  </mergeCells>
  <pageMargins left="0.7" right="0.7" top="0.3" bottom="0.4" header="0.3" footer="0.3"/>
  <pageSetup scale="51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9"/>
  <sheetViews>
    <sheetView showGridLines="0" showOutlineSymbols="0" zoomScale="70" workbookViewId="0">
      <selection activeCell="J20" sqref="J20"/>
    </sheetView>
  </sheetViews>
  <sheetFormatPr defaultColWidth="8.85546875" defaultRowHeight="12.75" x14ac:dyDescent="0.2"/>
  <cols>
    <col min="1" max="1" width="4.140625" style="199" customWidth="1"/>
    <col min="2" max="2" width="6.28515625" style="201" customWidth="1"/>
    <col min="3" max="3" width="36.85546875" style="202" customWidth="1"/>
    <col min="4" max="4" width="14.85546875" style="199" customWidth="1"/>
    <col min="5" max="5" width="18.7109375" style="199" customWidth="1"/>
    <col min="6" max="6" width="18.85546875" style="199" customWidth="1"/>
    <col min="7" max="7" width="16.42578125" style="199" customWidth="1"/>
    <col min="8" max="8" width="18.7109375" style="199" customWidth="1"/>
    <col min="9" max="9" width="19.28515625" style="199" customWidth="1"/>
    <col min="10" max="10" width="13.7109375" style="199" customWidth="1"/>
    <col min="11" max="11" width="17.28515625" style="199" customWidth="1"/>
    <col min="12" max="12" width="17.7109375" style="199" customWidth="1"/>
    <col min="13" max="13" width="16.7109375" style="199" customWidth="1"/>
    <col min="14" max="14" width="15.140625" style="199" customWidth="1"/>
    <col min="15" max="15" width="6.28515625" style="199" customWidth="1"/>
    <col min="16" max="26" width="8.85546875" style="199"/>
    <col min="27" max="27" width="21.42578125" style="199" customWidth="1"/>
    <col min="28" max="28" width="19.5703125" style="199" customWidth="1"/>
    <col min="29" max="29" width="22.28515625" style="199" customWidth="1"/>
    <col min="30" max="30" width="20.28515625" style="199" customWidth="1"/>
    <col min="31" max="31" width="29.42578125" style="199" customWidth="1"/>
    <col min="32" max="256" width="8.85546875" style="199"/>
    <col min="257" max="257" width="4.140625" style="199" customWidth="1"/>
    <col min="258" max="258" width="6.28515625" style="199" customWidth="1"/>
    <col min="259" max="259" width="36.85546875" style="199" customWidth="1"/>
    <col min="260" max="260" width="14.85546875" style="199" customWidth="1"/>
    <col min="261" max="261" width="18.7109375" style="199" customWidth="1"/>
    <col min="262" max="262" width="18.85546875" style="199" customWidth="1"/>
    <col min="263" max="263" width="16.42578125" style="199" customWidth="1"/>
    <col min="264" max="264" width="18.7109375" style="199" customWidth="1"/>
    <col min="265" max="265" width="19.28515625" style="199" customWidth="1"/>
    <col min="266" max="266" width="13.7109375" style="199" customWidth="1"/>
    <col min="267" max="267" width="17.28515625" style="199" customWidth="1"/>
    <col min="268" max="268" width="17.7109375" style="199" customWidth="1"/>
    <col min="269" max="269" width="16.7109375" style="199" customWidth="1"/>
    <col min="270" max="270" width="15.140625" style="199" customWidth="1"/>
    <col min="271" max="271" width="6.28515625" style="199" customWidth="1"/>
    <col min="272" max="282" width="8.85546875" style="199"/>
    <col min="283" max="283" width="21.42578125" style="199" customWidth="1"/>
    <col min="284" max="284" width="19.5703125" style="199" customWidth="1"/>
    <col min="285" max="285" width="22.28515625" style="199" customWidth="1"/>
    <col min="286" max="286" width="20.28515625" style="199" customWidth="1"/>
    <col min="287" max="287" width="29.42578125" style="199" customWidth="1"/>
    <col min="288" max="512" width="8.85546875" style="199"/>
    <col min="513" max="513" width="4.140625" style="199" customWidth="1"/>
    <col min="514" max="514" width="6.28515625" style="199" customWidth="1"/>
    <col min="515" max="515" width="36.85546875" style="199" customWidth="1"/>
    <col min="516" max="516" width="14.85546875" style="199" customWidth="1"/>
    <col min="517" max="517" width="18.7109375" style="199" customWidth="1"/>
    <col min="518" max="518" width="18.85546875" style="199" customWidth="1"/>
    <col min="519" max="519" width="16.42578125" style="199" customWidth="1"/>
    <col min="520" max="520" width="18.7109375" style="199" customWidth="1"/>
    <col min="521" max="521" width="19.28515625" style="199" customWidth="1"/>
    <col min="522" max="522" width="13.7109375" style="199" customWidth="1"/>
    <col min="523" max="523" width="17.28515625" style="199" customWidth="1"/>
    <col min="524" max="524" width="17.7109375" style="199" customWidth="1"/>
    <col min="525" max="525" width="16.7109375" style="199" customWidth="1"/>
    <col min="526" max="526" width="15.140625" style="199" customWidth="1"/>
    <col min="527" max="527" width="6.28515625" style="199" customWidth="1"/>
    <col min="528" max="538" width="8.85546875" style="199"/>
    <col min="539" max="539" width="21.42578125" style="199" customWidth="1"/>
    <col min="540" max="540" width="19.5703125" style="199" customWidth="1"/>
    <col min="541" max="541" width="22.28515625" style="199" customWidth="1"/>
    <col min="542" max="542" width="20.28515625" style="199" customWidth="1"/>
    <col min="543" max="543" width="29.42578125" style="199" customWidth="1"/>
    <col min="544" max="768" width="8.85546875" style="199"/>
    <col min="769" max="769" width="4.140625" style="199" customWidth="1"/>
    <col min="770" max="770" width="6.28515625" style="199" customWidth="1"/>
    <col min="771" max="771" width="36.85546875" style="199" customWidth="1"/>
    <col min="772" max="772" width="14.85546875" style="199" customWidth="1"/>
    <col min="773" max="773" width="18.7109375" style="199" customWidth="1"/>
    <col min="774" max="774" width="18.85546875" style="199" customWidth="1"/>
    <col min="775" max="775" width="16.42578125" style="199" customWidth="1"/>
    <col min="776" max="776" width="18.7109375" style="199" customWidth="1"/>
    <col min="777" max="777" width="19.28515625" style="199" customWidth="1"/>
    <col min="778" max="778" width="13.7109375" style="199" customWidth="1"/>
    <col min="779" max="779" width="17.28515625" style="199" customWidth="1"/>
    <col min="780" max="780" width="17.7109375" style="199" customWidth="1"/>
    <col min="781" max="781" width="16.7109375" style="199" customWidth="1"/>
    <col min="782" max="782" width="15.140625" style="199" customWidth="1"/>
    <col min="783" max="783" width="6.28515625" style="199" customWidth="1"/>
    <col min="784" max="794" width="8.85546875" style="199"/>
    <col min="795" max="795" width="21.42578125" style="199" customWidth="1"/>
    <col min="796" max="796" width="19.5703125" style="199" customWidth="1"/>
    <col min="797" max="797" width="22.28515625" style="199" customWidth="1"/>
    <col min="798" max="798" width="20.28515625" style="199" customWidth="1"/>
    <col min="799" max="799" width="29.42578125" style="199" customWidth="1"/>
    <col min="800" max="1024" width="8.85546875" style="199"/>
    <col min="1025" max="1025" width="4.140625" style="199" customWidth="1"/>
    <col min="1026" max="1026" width="6.28515625" style="199" customWidth="1"/>
    <col min="1027" max="1027" width="36.85546875" style="199" customWidth="1"/>
    <col min="1028" max="1028" width="14.85546875" style="199" customWidth="1"/>
    <col min="1029" max="1029" width="18.7109375" style="199" customWidth="1"/>
    <col min="1030" max="1030" width="18.85546875" style="199" customWidth="1"/>
    <col min="1031" max="1031" width="16.42578125" style="199" customWidth="1"/>
    <col min="1032" max="1032" width="18.7109375" style="199" customWidth="1"/>
    <col min="1033" max="1033" width="19.28515625" style="199" customWidth="1"/>
    <col min="1034" max="1034" width="13.7109375" style="199" customWidth="1"/>
    <col min="1035" max="1035" width="17.28515625" style="199" customWidth="1"/>
    <col min="1036" max="1036" width="17.7109375" style="199" customWidth="1"/>
    <col min="1037" max="1037" width="16.7109375" style="199" customWidth="1"/>
    <col min="1038" max="1038" width="15.140625" style="199" customWidth="1"/>
    <col min="1039" max="1039" width="6.28515625" style="199" customWidth="1"/>
    <col min="1040" max="1050" width="8.85546875" style="199"/>
    <col min="1051" max="1051" width="21.42578125" style="199" customWidth="1"/>
    <col min="1052" max="1052" width="19.5703125" style="199" customWidth="1"/>
    <col min="1053" max="1053" width="22.28515625" style="199" customWidth="1"/>
    <col min="1054" max="1054" width="20.28515625" style="199" customWidth="1"/>
    <col min="1055" max="1055" width="29.42578125" style="199" customWidth="1"/>
    <col min="1056" max="1280" width="8.85546875" style="199"/>
    <col min="1281" max="1281" width="4.140625" style="199" customWidth="1"/>
    <col min="1282" max="1282" width="6.28515625" style="199" customWidth="1"/>
    <col min="1283" max="1283" width="36.85546875" style="199" customWidth="1"/>
    <col min="1284" max="1284" width="14.85546875" style="199" customWidth="1"/>
    <col min="1285" max="1285" width="18.7109375" style="199" customWidth="1"/>
    <col min="1286" max="1286" width="18.85546875" style="199" customWidth="1"/>
    <col min="1287" max="1287" width="16.42578125" style="199" customWidth="1"/>
    <col min="1288" max="1288" width="18.7109375" style="199" customWidth="1"/>
    <col min="1289" max="1289" width="19.28515625" style="199" customWidth="1"/>
    <col min="1290" max="1290" width="13.7109375" style="199" customWidth="1"/>
    <col min="1291" max="1291" width="17.28515625" style="199" customWidth="1"/>
    <col min="1292" max="1292" width="17.7109375" style="199" customWidth="1"/>
    <col min="1293" max="1293" width="16.7109375" style="199" customWidth="1"/>
    <col min="1294" max="1294" width="15.140625" style="199" customWidth="1"/>
    <col min="1295" max="1295" width="6.28515625" style="199" customWidth="1"/>
    <col min="1296" max="1306" width="8.85546875" style="199"/>
    <col min="1307" max="1307" width="21.42578125" style="199" customWidth="1"/>
    <col min="1308" max="1308" width="19.5703125" style="199" customWidth="1"/>
    <col min="1309" max="1309" width="22.28515625" style="199" customWidth="1"/>
    <col min="1310" max="1310" width="20.28515625" style="199" customWidth="1"/>
    <col min="1311" max="1311" width="29.42578125" style="199" customWidth="1"/>
    <col min="1312" max="1536" width="8.85546875" style="199"/>
    <col min="1537" max="1537" width="4.140625" style="199" customWidth="1"/>
    <col min="1538" max="1538" width="6.28515625" style="199" customWidth="1"/>
    <col min="1539" max="1539" width="36.85546875" style="199" customWidth="1"/>
    <col min="1540" max="1540" width="14.85546875" style="199" customWidth="1"/>
    <col min="1541" max="1541" width="18.7109375" style="199" customWidth="1"/>
    <col min="1542" max="1542" width="18.85546875" style="199" customWidth="1"/>
    <col min="1543" max="1543" width="16.42578125" style="199" customWidth="1"/>
    <col min="1544" max="1544" width="18.7109375" style="199" customWidth="1"/>
    <col min="1545" max="1545" width="19.28515625" style="199" customWidth="1"/>
    <col min="1546" max="1546" width="13.7109375" style="199" customWidth="1"/>
    <col min="1547" max="1547" width="17.28515625" style="199" customWidth="1"/>
    <col min="1548" max="1548" width="17.7109375" style="199" customWidth="1"/>
    <col min="1549" max="1549" width="16.7109375" style="199" customWidth="1"/>
    <col min="1550" max="1550" width="15.140625" style="199" customWidth="1"/>
    <col min="1551" max="1551" width="6.28515625" style="199" customWidth="1"/>
    <col min="1552" max="1562" width="8.85546875" style="199"/>
    <col min="1563" max="1563" width="21.42578125" style="199" customWidth="1"/>
    <col min="1564" max="1564" width="19.5703125" style="199" customWidth="1"/>
    <col min="1565" max="1565" width="22.28515625" style="199" customWidth="1"/>
    <col min="1566" max="1566" width="20.28515625" style="199" customWidth="1"/>
    <col min="1567" max="1567" width="29.42578125" style="199" customWidth="1"/>
    <col min="1568" max="1792" width="8.85546875" style="199"/>
    <col min="1793" max="1793" width="4.140625" style="199" customWidth="1"/>
    <col min="1794" max="1794" width="6.28515625" style="199" customWidth="1"/>
    <col min="1795" max="1795" width="36.85546875" style="199" customWidth="1"/>
    <col min="1796" max="1796" width="14.85546875" style="199" customWidth="1"/>
    <col min="1797" max="1797" width="18.7109375" style="199" customWidth="1"/>
    <col min="1798" max="1798" width="18.85546875" style="199" customWidth="1"/>
    <col min="1799" max="1799" width="16.42578125" style="199" customWidth="1"/>
    <col min="1800" max="1800" width="18.7109375" style="199" customWidth="1"/>
    <col min="1801" max="1801" width="19.28515625" style="199" customWidth="1"/>
    <col min="1802" max="1802" width="13.7109375" style="199" customWidth="1"/>
    <col min="1803" max="1803" width="17.28515625" style="199" customWidth="1"/>
    <col min="1804" max="1804" width="17.7109375" style="199" customWidth="1"/>
    <col min="1805" max="1805" width="16.7109375" style="199" customWidth="1"/>
    <col min="1806" max="1806" width="15.140625" style="199" customWidth="1"/>
    <col min="1807" max="1807" width="6.28515625" style="199" customWidth="1"/>
    <col min="1808" max="1818" width="8.85546875" style="199"/>
    <col min="1819" max="1819" width="21.42578125" style="199" customWidth="1"/>
    <col min="1820" max="1820" width="19.5703125" style="199" customWidth="1"/>
    <col min="1821" max="1821" width="22.28515625" style="199" customWidth="1"/>
    <col min="1822" max="1822" width="20.28515625" style="199" customWidth="1"/>
    <col min="1823" max="1823" width="29.42578125" style="199" customWidth="1"/>
    <col min="1824" max="2048" width="8.85546875" style="199"/>
    <col min="2049" max="2049" width="4.140625" style="199" customWidth="1"/>
    <col min="2050" max="2050" width="6.28515625" style="199" customWidth="1"/>
    <col min="2051" max="2051" width="36.85546875" style="199" customWidth="1"/>
    <col min="2052" max="2052" width="14.85546875" style="199" customWidth="1"/>
    <col min="2053" max="2053" width="18.7109375" style="199" customWidth="1"/>
    <col min="2054" max="2054" width="18.85546875" style="199" customWidth="1"/>
    <col min="2055" max="2055" width="16.42578125" style="199" customWidth="1"/>
    <col min="2056" max="2056" width="18.7109375" style="199" customWidth="1"/>
    <col min="2057" max="2057" width="19.28515625" style="199" customWidth="1"/>
    <col min="2058" max="2058" width="13.7109375" style="199" customWidth="1"/>
    <col min="2059" max="2059" width="17.28515625" style="199" customWidth="1"/>
    <col min="2060" max="2060" width="17.7109375" style="199" customWidth="1"/>
    <col min="2061" max="2061" width="16.7109375" style="199" customWidth="1"/>
    <col min="2062" max="2062" width="15.140625" style="199" customWidth="1"/>
    <col min="2063" max="2063" width="6.28515625" style="199" customWidth="1"/>
    <col min="2064" max="2074" width="8.85546875" style="199"/>
    <col min="2075" max="2075" width="21.42578125" style="199" customWidth="1"/>
    <col min="2076" max="2076" width="19.5703125" style="199" customWidth="1"/>
    <col min="2077" max="2077" width="22.28515625" style="199" customWidth="1"/>
    <col min="2078" max="2078" width="20.28515625" style="199" customWidth="1"/>
    <col min="2079" max="2079" width="29.42578125" style="199" customWidth="1"/>
    <col min="2080" max="2304" width="8.85546875" style="199"/>
    <col min="2305" max="2305" width="4.140625" style="199" customWidth="1"/>
    <col min="2306" max="2306" width="6.28515625" style="199" customWidth="1"/>
    <col min="2307" max="2307" width="36.85546875" style="199" customWidth="1"/>
    <col min="2308" max="2308" width="14.85546875" style="199" customWidth="1"/>
    <col min="2309" max="2309" width="18.7109375" style="199" customWidth="1"/>
    <col min="2310" max="2310" width="18.85546875" style="199" customWidth="1"/>
    <col min="2311" max="2311" width="16.42578125" style="199" customWidth="1"/>
    <col min="2312" max="2312" width="18.7109375" style="199" customWidth="1"/>
    <col min="2313" max="2313" width="19.28515625" style="199" customWidth="1"/>
    <col min="2314" max="2314" width="13.7109375" style="199" customWidth="1"/>
    <col min="2315" max="2315" width="17.28515625" style="199" customWidth="1"/>
    <col min="2316" max="2316" width="17.7109375" style="199" customWidth="1"/>
    <col min="2317" max="2317" width="16.7109375" style="199" customWidth="1"/>
    <col min="2318" max="2318" width="15.140625" style="199" customWidth="1"/>
    <col min="2319" max="2319" width="6.28515625" style="199" customWidth="1"/>
    <col min="2320" max="2330" width="8.85546875" style="199"/>
    <col min="2331" max="2331" width="21.42578125" style="199" customWidth="1"/>
    <col min="2332" max="2332" width="19.5703125" style="199" customWidth="1"/>
    <col min="2333" max="2333" width="22.28515625" style="199" customWidth="1"/>
    <col min="2334" max="2334" width="20.28515625" style="199" customWidth="1"/>
    <col min="2335" max="2335" width="29.42578125" style="199" customWidth="1"/>
    <col min="2336" max="2560" width="8.85546875" style="199"/>
    <col min="2561" max="2561" width="4.140625" style="199" customWidth="1"/>
    <col min="2562" max="2562" width="6.28515625" style="199" customWidth="1"/>
    <col min="2563" max="2563" width="36.85546875" style="199" customWidth="1"/>
    <col min="2564" max="2564" width="14.85546875" style="199" customWidth="1"/>
    <col min="2565" max="2565" width="18.7109375" style="199" customWidth="1"/>
    <col min="2566" max="2566" width="18.85546875" style="199" customWidth="1"/>
    <col min="2567" max="2567" width="16.42578125" style="199" customWidth="1"/>
    <col min="2568" max="2568" width="18.7109375" style="199" customWidth="1"/>
    <col min="2569" max="2569" width="19.28515625" style="199" customWidth="1"/>
    <col min="2570" max="2570" width="13.7109375" style="199" customWidth="1"/>
    <col min="2571" max="2571" width="17.28515625" style="199" customWidth="1"/>
    <col min="2572" max="2572" width="17.7109375" style="199" customWidth="1"/>
    <col min="2573" max="2573" width="16.7109375" style="199" customWidth="1"/>
    <col min="2574" max="2574" width="15.140625" style="199" customWidth="1"/>
    <col min="2575" max="2575" width="6.28515625" style="199" customWidth="1"/>
    <col min="2576" max="2586" width="8.85546875" style="199"/>
    <col min="2587" max="2587" width="21.42578125" style="199" customWidth="1"/>
    <col min="2588" max="2588" width="19.5703125" style="199" customWidth="1"/>
    <col min="2589" max="2589" width="22.28515625" style="199" customWidth="1"/>
    <col min="2590" max="2590" width="20.28515625" style="199" customWidth="1"/>
    <col min="2591" max="2591" width="29.42578125" style="199" customWidth="1"/>
    <col min="2592" max="2816" width="8.85546875" style="199"/>
    <col min="2817" max="2817" width="4.140625" style="199" customWidth="1"/>
    <col min="2818" max="2818" width="6.28515625" style="199" customWidth="1"/>
    <col min="2819" max="2819" width="36.85546875" style="199" customWidth="1"/>
    <col min="2820" max="2820" width="14.85546875" style="199" customWidth="1"/>
    <col min="2821" max="2821" width="18.7109375" style="199" customWidth="1"/>
    <col min="2822" max="2822" width="18.85546875" style="199" customWidth="1"/>
    <col min="2823" max="2823" width="16.42578125" style="199" customWidth="1"/>
    <col min="2824" max="2824" width="18.7109375" style="199" customWidth="1"/>
    <col min="2825" max="2825" width="19.28515625" style="199" customWidth="1"/>
    <col min="2826" max="2826" width="13.7109375" style="199" customWidth="1"/>
    <col min="2827" max="2827" width="17.28515625" style="199" customWidth="1"/>
    <col min="2828" max="2828" width="17.7109375" style="199" customWidth="1"/>
    <col min="2829" max="2829" width="16.7109375" style="199" customWidth="1"/>
    <col min="2830" max="2830" width="15.140625" style="199" customWidth="1"/>
    <col min="2831" max="2831" width="6.28515625" style="199" customWidth="1"/>
    <col min="2832" max="2842" width="8.85546875" style="199"/>
    <col min="2843" max="2843" width="21.42578125" style="199" customWidth="1"/>
    <col min="2844" max="2844" width="19.5703125" style="199" customWidth="1"/>
    <col min="2845" max="2845" width="22.28515625" style="199" customWidth="1"/>
    <col min="2846" max="2846" width="20.28515625" style="199" customWidth="1"/>
    <col min="2847" max="2847" width="29.42578125" style="199" customWidth="1"/>
    <col min="2848" max="3072" width="8.85546875" style="199"/>
    <col min="3073" max="3073" width="4.140625" style="199" customWidth="1"/>
    <col min="3074" max="3074" width="6.28515625" style="199" customWidth="1"/>
    <col min="3075" max="3075" width="36.85546875" style="199" customWidth="1"/>
    <col min="3076" max="3076" width="14.85546875" style="199" customWidth="1"/>
    <col min="3077" max="3077" width="18.7109375" style="199" customWidth="1"/>
    <col min="3078" max="3078" width="18.85546875" style="199" customWidth="1"/>
    <col min="3079" max="3079" width="16.42578125" style="199" customWidth="1"/>
    <col min="3080" max="3080" width="18.7109375" style="199" customWidth="1"/>
    <col min="3081" max="3081" width="19.28515625" style="199" customWidth="1"/>
    <col min="3082" max="3082" width="13.7109375" style="199" customWidth="1"/>
    <col min="3083" max="3083" width="17.28515625" style="199" customWidth="1"/>
    <col min="3084" max="3084" width="17.7109375" style="199" customWidth="1"/>
    <col min="3085" max="3085" width="16.7109375" style="199" customWidth="1"/>
    <col min="3086" max="3086" width="15.140625" style="199" customWidth="1"/>
    <col min="3087" max="3087" width="6.28515625" style="199" customWidth="1"/>
    <col min="3088" max="3098" width="8.85546875" style="199"/>
    <col min="3099" max="3099" width="21.42578125" style="199" customWidth="1"/>
    <col min="3100" max="3100" width="19.5703125" style="199" customWidth="1"/>
    <col min="3101" max="3101" width="22.28515625" style="199" customWidth="1"/>
    <col min="3102" max="3102" width="20.28515625" style="199" customWidth="1"/>
    <col min="3103" max="3103" width="29.42578125" style="199" customWidth="1"/>
    <col min="3104" max="3328" width="8.85546875" style="199"/>
    <col min="3329" max="3329" width="4.140625" style="199" customWidth="1"/>
    <col min="3330" max="3330" width="6.28515625" style="199" customWidth="1"/>
    <col min="3331" max="3331" width="36.85546875" style="199" customWidth="1"/>
    <col min="3332" max="3332" width="14.85546875" style="199" customWidth="1"/>
    <col min="3333" max="3333" width="18.7109375" style="199" customWidth="1"/>
    <col min="3334" max="3334" width="18.85546875" style="199" customWidth="1"/>
    <col min="3335" max="3335" width="16.42578125" style="199" customWidth="1"/>
    <col min="3336" max="3336" width="18.7109375" style="199" customWidth="1"/>
    <col min="3337" max="3337" width="19.28515625" style="199" customWidth="1"/>
    <col min="3338" max="3338" width="13.7109375" style="199" customWidth="1"/>
    <col min="3339" max="3339" width="17.28515625" style="199" customWidth="1"/>
    <col min="3340" max="3340" width="17.7109375" style="199" customWidth="1"/>
    <col min="3341" max="3341" width="16.7109375" style="199" customWidth="1"/>
    <col min="3342" max="3342" width="15.140625" style="199" customWidth="1"/>
    <col min="3343" max="3343" width="6.28515625" style="199" customWidth="1"/>
    <col min="3344" max="3354" width="8.85546875" style="199"/>
    <col min="3355" max="3355" width="21.42578125" style="199" customWidth="1"/>
    <col min="3356" max="3356" width="19.5703125" style="199" customWidth="1"/>
    <col min="3357" max="3357" width="22.28515625" style="199" customWidth="1"/>
    <col min="3358" max="3358" width="20.28515625" style="199" customWidth="1"/>
    <col min="3359" max="3359" width="29.42578125" style="199" customWidth="1"/>
    <col min="3360" max="3584" width="8.85546875" style="199"/>
    <col min="3585" max="3585" width="4.140625" style="199" customWidth="1"/>
    <col min="3586" max="3586" width="6.28515625" style="199" customWidth="1"/>
    <col min="3587" max="3587" width="36.85546875" style="199" customWidth="1"/>
    <col min="3588" max="3588" width="14.85546875" style="199" customWidth="1"/>
    <col min="3589" max="3589" width="18.7109375" style="199" customWidth="1"/>
    <col min="3590" max="3590" width="18.85546875" style="199" customWidth="1"/>
    <col min="3591" max="3591" width="16.42578125" style="199" customWidth="1"/>
    <col min="3592" max="3592" width="18.7109375" style="199" customWidth="1"/>
    <col min="3593" max="3593" width="19.28515625" style="199" customWidth="1"/>
    <col min="3594" max="3594" width="13.7109375" style="199" customWidth="1"/>
    <col min="3595" max="3595" width="17.28515625" style="199" customWidth="1"/>
    <col min="3596" max="3596" width="17.7109375" style="199" customWidth="1"/>
    <col min="3597" max="3597" width="16.7109375" style="199" customWidth="1"/>
    <col min="3598" max="3598" width="15.140625" style="199" customWidth="1"/>
    <col min="3599" max="3599" width="6.28515625" style="199" customWidth="1"/>
    <col min="3600" max="3610" width="8.85546875" style="199"/>
    <col min="3611" max="3611" width="21.42578125" style="199" customWidth="1"/>
    <col min="3612" max="3612" width="19.5703125" style="199" customWidth="1"/>
    <col min="3613" max="3613" width="22.28515625" style="199" customWidth="1"/>
    <col min="3614" max="3614" width="20.28515625" style="199" customWidth="1"/>
    <col min="3615" max="3615" width="29.42578125" style="199" customWidth="1"/>
    <col min="3616" max="3840" width="8.85546875" style="199"/>
    <col min="3841" max="3841" width="4.140625" style="199" customWidth="1"/>
    <col min="3842" max="3842" width="6.28515625" style="199" customWidth="1"/>
    <col min="3843" max="3843" width="36.85546875" style="199" customWidth="1"/>
    <col min="3844" max="3844" width="14.85546875" style="199" customWidth="1"/>
    <col min="3845" max="3845" width="18.7109375" style="199" customWidth="1"/>
    <col min="3846" max="3846" width="18.85546875" style="199" customWidth="1"/>
    <col min="3847" max="3847" width="16.42578125" style="199" customWidth="1"/>
    <col min="3848" max="3848" width="18.7109375" style="199" customWidth="1"/>
    <col min="3849" max="3849" width="19.28515625" style="199" customWidth="1"/>
    <col min="3850" max="3850" width="13.7109375" style="199" customWidth="1"/>
    <col min="3851" max="3851" width="17.28515625" style="199" customWidth="1"/>
    <col min="3852" max="3852" width="17.7109375" style="199" customWidth="1"/>
    <col min="3853" max="3853" width="16.7109375" style="199" customWidth="1"/>
    <col min="3854" max="3854" width="15.140625" style="199" customWidth="1"/>
    <col min="3855" max="3855" width="6.28515625" style="199" customWidth="1"/>
    <col min="3856" max="3866" width="8.85546875" style="199"/>
    <col min="3867" max="3867" width="21.42578125" style="199" customWidth="1"/>
    <col min="3868" max="3868" width="19.5703125" style="199" customWidth="1"/>
    <col min="3869" max="3869" width="22.28515625" style="199" customWidth="1"/>
    <col min="3870" max="3870" width="20.28515625" style="199" customWidth="1"/>
    <col min="3871" max="3871" width="29.42578125" style="199" customWidth="1"/>
    <col min="3872" max="4096" width="8.85546875" style="199"/>
    <col min="4097" max="4097" width="4.140625" style="199" customWidth="1"/>
    <col min="4098" max="4098" width="6.28515625" style="199" customWidth="1"/>
    <col min="4099" max="4099" width="36.85546875" style="199" customWidth="1"/>
    <col min="4100" max="4100" width="14.85546875" style="199" customWidth="1"/>
    <col min="4101" max="4101" width="18.7109375" style="199" customWidth="1"/>
    <col min="4102" max="4102" width="18.85546875" style="199" customWidth="1"/>
    <col min="4103" max="4103" width="16.42578125" style="199" customWidth="1"/>
    <col min="4104" max="4104" width="18.7109375" style="199" customWidth="1"/>
    <col min="4105" max="4105" width="19.28515625" style="199" customWidth="1"/>
    <col min="4106" max="4106" width="13.7109375" style="199" customWidth="1"/>
    <col min="4107" max="4107" width="17.28515625" style="199" customWidth="1"/>
    <col min="4108" max="4108" width="17.7109375" style="199" customWidth="1"/>
    <col min="4109" max="4109" width="16.7109375" style="199" customWidth="1"/>
    <col min="4110" max="4110" width="15.140625" style="199" customWidth="1"/>
    <col min="4111" max="4111" width="6.28515625" style="199" customWidth="1"/>
    <col min="4112" max="4122" width="8.85546875" style="199"/>
    <col min="4123" max="4123" width="21.42578125" style="199" customWidth="1"/>
    <col min="4124" max="4124" width="19.5703125" style="199" customWidth="1"/>
    <col min="4125" max="4125" width="22.28515625" style="199" customWidth="1"/>
    <col min="4126" max="4126" width="20.28515625" style="199" customWidth="1"/>
    <col min="4127" max="4127" width="29.42578125" style="199" customWidth="1"/>
    <col min="4128" max="4352" width="8.85546875" style="199"/>
    <col min="4353" max="4353" width="4.140625" style="199" customWidth="1"/>
    <col min="4354" max="4354" width="6.28515625" style="199" customWidth="1"/>
    <col min="4355" max="4355" width="36.85546875" style="199" customWidth="1"/>
    <col min="4356" max="4356" width="14.85546875" style="199" customWidth="1"/>
    <col min="4357" max="4357" width="18.7109375" style="199" customWidth="1"/>
    <col min="4358" max="4358" width="18.85546875" style="199" customWidth="1"/>
    <col min="4359" max="4359" width="16.42578125" style="199" customWidth="1"/>
    <col min="4360" max="4360" width="18.7109375" style="199" customWidth="1"/>
    <col min="4361" max="4361" width="19.28515625" style="199" customWidth="1"/>
    <col min="4362" max="4362" width="13.7109375" style="199" customWidth="1"/>
    <col min="4363" max="4363" width="17.28515625" style="199" customWidth="1"/>
    <col min="4364" max="4364" width="17.7109375" style="199" customWidth="1"/>
    <col min="4365" max="4365" width="16.7109375" style="199" customWidth="1"/>
    <col min="4366" max="4366" width="15.140625" style="199" customWidth="1"/>
    <col min="4367" max="4367" width="6.28515625" style="199" customWidth="1"/>
    <col min="4368" max="4378" width="8.85546875" style="199"/>
    <col min="4379" max="4379" width="21.42578125" style="199" customWidth="1"/>
    <col min="4380" max="4380" width="19.5703125" style="199" customWidth="1"/>
    <col min="4381" max="4381" width="22.28515625" style="199" customWidth="1"/>
    <col min="4382" max="4382" width="20.28515625" style="199" customWidth="1"/>
    <col min="4383" max="4383" width="29.42578125" style="199" customWidth="1"/>
    <col min="4384" max="4608" width="8.85546875" style="199"/>
    <col min="4609" max="4609" width="4.140625" style="199" customWidth="1"/>
    <col min="4610" max="4610" width="6.28515625" style="199" customWidth="1"/>
    <col min="4611" max="4611" width="36.85546875" style="199" customWidth="1"/>
    <col min="4612" max="4612" width="14.85546875" style="199" customWidth="1"/>
    <col min="4613" max="4613" width="18.7109375" style="199" customWidth="1"/>
    <col min="4614" max="4614" width="18.85546875" style="199" customWidth="1"/>
    <col min="4615" max="4615" width="16.42578125" style="199" customWidth="1"/>
    <col min="4616" max="4616" width="18.7109375" style="199" customWidth="1"/>
    <col min="4617" max="4617" width="19.28515625" style="199" customWidth="1"/>
    <col min="4618" max="4618" width="13.7109375" style="199" customWidth="1"/>
    <col min="4619" max="4619" width="17.28515625" style="199" customWidth="1"/>
    <col min="4620" max="4620" width="17.7109375" style="199" customWidth="1"/>
    <col min="4621" max="4621" width="16.7109375" style="199" customWidth="1"/>
    <col min="4622" max="4622" width="15.140625" style="199" customWidth="1"/>
    <col min="4623" max="4623" width="6.28515625" style="199" customWidth="1"/>
    <col min="4624" max="4634" width="8.85546875" style="199"/>
    <col min="4635" max="4635" width="21.42578125" style="199" customWidth="1"/>
    <col min="4636" max="4636" width="19.5703125" style="199" customWidth="1"/>
    <col min="4637" max="4637" width="22.28515625" style="199" customWidth="1"/>
    <col min="4638" max="4638" width="20.28515625" style="199" customWidth="1"/>
    <col min="4639" max="4639" width="29.42578125" style="199" customWidth="1"/>
    <col min="4640" max="4864" width="8.85546875" style="199"/>
    <col min="4865" max="4865" width="4.140625" style="199" customWidth="1"/>
    <col min="4866" max="4866" width="6.28515625" style="199" customWidth="1"/>
    <col min="4867" max="4867" width="36.85546875" style="199" customWidth="1"/>
    <col min="4868" max="4868" width="14.85546875" style="199" customWidth="1"/>
    <col min="4869" max="4869" width="18.7109375" style="199" customWidth="1"/>
    <col min="4870" max="4870" width="18.85546875" style="199" customWidth="1"/>
    <col min="4871" max="4871" width="16.42578125" style="199" customWidth="1"/>
    <col min="4872" max="4872" width="18.7109375" style="199" customWidth="1"/>
    <col min="4873" max="4873" width="19.28515625" style="199" customWidth="1"/>
    <col min="4874" max="4874" width="13.7109375" style="199" customWidth="1"/>
    <col min="4875" max="4875" width="17.28515625" style="199" customWidth="1"/>
    <col min="4876" max="4876" width="17.7109375" style="199" customWidth="1"/>
    <col min="4877" max="4877" width="16.7109375" style="199" customWidth="1"/>
    <col min="4878" max="4878" width="15.140625" style="199" customWidth="1"/>
    <col min="4879" max="4879" width="6.28515625" style="199" customWidth="1"/>
    <col min="4880" max="4890" width="8.85546875" style="199"/>
    <col min="4891" max="4891" width="21.42578125" style="199" customWidth="1"/>
    <col min="4892" max="4892" width="19.5703125" style="199" customWidth="1"/>
    <col min="4893" max="4893" width="22.28515625" style="199" customWidth="1"/>
    <col min="4894" max="4894" width="20.28515625" style="199" customWidth="1"/>
    <col min="4895" max="4895" width="29.42578125" style="199" customWidth="1"/>
    <col min="4896" max="5120" width="8.85546875" style="199"/>
    <col min="5121" max="5121" width="4.140625" style="199" customWidth="1"/>
    <col min="5122" max="5122" width="6.28515625" style="199" customWidth="1"/>
    <col min="5123" max="5123" width="36.85546875" style="199" customWidth="1"/>
    <col min="5124" max="5124" width="14.85546875" style="199" customWidth="1"/>
    <col min="5125" max="5125" width="18.7109375" style="199" customWidth="1"/>
    <col min="5126" max="5126" width="18.85546875" style="199" customWidth="1"/>
    <col min="5127" max="5127" width="16.42578125" style="199" customWidth="1"/>
    <col min="5128" max="5128" width="18.7109375" style="199" customWidth="1"/>
    <col min="5129" max="5129" width="19.28515625" style="199" customWidth="1"/>
    <col min="5130" max="5130" width="13.7109375" style="199" customWidth="1"/>
    <col min="5131" max="5131" width="17.28515625" style="199" customWidth="1"/>
    <col min="5132" max="5132" width="17.7109375" style="199" customWidth="1"/>
    <col min="5133" max="5133" width="16.7109375" style="199" customWidth="1"/>
    <col min="5134" max="5134" width="15.140625" style="199" customWidth="1"/>
    <col min="5135" max="5135" width="6.28515625" style="199" customWidth="1"/>
    <col min="5136" max="5146" width="8.85546875" style="199"/>
    <col min="5147" max="5147" width="21.42578125" style="199" customWidth="1"/>
    <col min="5148" max="5148" width="19.5703125" style="199" customWidth="1"/>
    <col min="5149" max="5149" width="22.28515625" style="199" customWidth="1"/>
    <col min="5150" max="5150" width="20.28515625" style="199" customWidth="1"/>
    <col min="5151" max="5151" width="29.42578125" style="199" customWidth="1"/>
    <col min="5152" max="5376" width="8.85546875" style="199"/>
    <col min="5377" max="5377" width="4.140625" style="199" customWidth="1"/>
    <col min="5378" max="5378" width="6.28515625" style="199" customWidth="1"/>
    <col min="5379" max="5379" width="36.85546875" style="199" customWidth="1"/>
    <col min="5380" max="5380" width="14.85546875" style="199" customWidth="1"/>
    <col min="5381" max="5381" width="18.7109375" style="199" customWidth="1"/>
    <col min="5382" max="5382" width="18.85546875" style="199" customWidth="1"/>
    <col min="5383" max="5383" width="16.42578125" style="199" customWidth="1"/>
    <col min="5384" max="5384" width="18.7109375" style="199" customWidth="1"/>
    <col min="5385" max="5385" width="19.28515625" style="199" customWidth="1"/>
    <col min="5386" max="5386" width="13.7109375" style="199" customWidth="1"/>
    <col min="5387" max="5387" width="17.28515625" style="199" customWidth="1"/>
    <col min="5388" max="5388" width="17.7109375" style="199" customWidth="1"/>
    <col min="5389" max="5389" width="16.7109375" style="199" customWidth="1"/>
    <col min="5390" max="5390" width="15.140625" style="199" customWidth="1"/>
    <col min="5391" max="5391" width="6.28515625" style="199" customWidth="1"/>
    <col min="5392" max="5402" width="8.85546875" style="199"/>
    <col min="5403" max="5403" width="21.42578125" style="199" customWidth="1"/>
    <col min="5404" max="5404" width="19.5703125" style="199" customWidth="1"/>
    <col min="5405" max="5405" width="22.28515625" style="199" customWidth="1"/>
    <col min="5406" max="5406" width="20.28515625" style="199" customWidth="1"/>
    <col min="5407" max="5407" width="29.42578125" style="199" customWidth="1"/>
    <col min="5408" max="5632" width="8.85546875" style="199"/>
    <col min="5633" max="5633" width="4.140625" style="199" customWidth="1"/>
    <col min="5634" max="5634" width="6.28515625" style="199" customWidth="1"/>
    <col min="5635" max="5635" width="36.85546875" style="199" customWidth="1"/>
    <col min="5636" max="5636" width="14.85546875" style="199" customWidth="1"/>
    <col min="5637" max="5637" width="18.7109375" style="199" customWidth="1"/>
    <col min="5638" max="5638" width="18.85546875" style="199" customWidth="1"/>
    <col min="5639" max="5639" width="16.42578125" style="199" customWidth="1"/>
    <col min="5640" max="5640" width="18.7109375" style="199" customWidth="1"/>
    <col min="5641" max="5641" width="19.28515625" style="199" customWidth="1"/>
    <col min="5642" max="5642" width="13.7109375" style="199" customWidth="1"/>
    <col min="5643" max="5643" width="17.28515625" style="199" customWidth="1"/>
    <col min="5644" max="5644" width="17.7109375" style="199" customWidth="1"/>
    <col min="5645" max="5645" width="16.7109375" style="199" customWidth="1"/>
    <col min="5646" max="5646" width="15.140625" style="199" customWidth="1"/>
    <col min="5647" max="5647" width="6.28515625" style="199" customWidth="1"/>
    <col min="5648" max="5658" width="8.85546875" style="199"/>
    <col min="5659" max="5659" width="21.42578125" style="199" customWidth="1"/>
    <col min="5660" max="5660" width="19.5703125" style="199" customWidth="1"/>
    <col min="5661" max="5661" width="22.28515625" style="199" customWidth="1"/>
    <col min="5662" max="5662" width="20.28515625" style="199" customWidth="1"/>
    <col min="5663" max="5663" width="29.42578125" style="199" customWidth="1"/>
    <col min="5664" max="5888" width="8.85546875" style="199"/>
    <col min="5889" max="5889" width="4.140625" style="199" customWidth="1"/>
    <col min="5890" max="5890" width="6.28515625" style="199" customWidth="1"/>
    <col min="5891" max="5891" width="36.85546875" style="199" customWidth="1"/>
    <col min="5892" max="5892" width="14.85546875" style="199" customWidth="1"/>
    <col min="5893" max="5893" width="18.7109375" style="199" customWidth="1"/>
    <col min="5894" max="5894" width="18.85546875" style="199" customWidth="1"/>
    <col min="5895" max="5895" width="16.42578125" style="199" customWidth="1"/>
    <col min="5896" max="5896" width="18.7109375" style="199" customWidth="1"/>
    <col min="5897" max="5897" width="19.28515625" style="199" customWidth="1"/>
    <col min="5898" max="5898" width="13.7109375" style="199" customWidth="1"/>
    <col min="5899" max="5899" width="17.28515625" style="199" customWidth="1"/>
    <col min="5900" max="5900" width="17.7109375" style="199" customWidth="1"/>
    <col min="5901" max="5901" width="16.7109375" style="199" customWidth="1"/>
    <col min="5902" max="5902" width="15.140625" style="199" customWidth="1"/>
    <col min="5903" max="5903" width="6.28515625" style="199" customWidth="1"/>
    <col min="5904" max="5914" width="8.85546875" style="199"/>
    <col min="5915" max="5915" width="21.42578125" style="199" customWidth="1"/>
    <col min="5916" max="5916" width="19.5703125" style="199" customWidth="1"/>
    <col min="5917" max="5917" width="22.28515625" style="199" customWidth="1"/>
    <col min="5918" max="5918" width="20.28515625" style="199" customWidth="1"/>
    <col min="5919" max="5919" width="29.42578125" style="199" customWidth="1"/>
    <col min="5920" max="6144" width="8.85546875" style="199"/>
    <col min="6145" max="6145" width="4.140625" style="199" customWidth="1"/>
    <col min="6146" max="6146" width="6.28515625" style="199" customWidth="1"/>
    <col min="6147" max="6147" width="36.85546875" style="199" customWidth="1"/>
    <col min="6148" max="6148" width="14.85546875" style="199" customWidth="1"/>
    <col min="6149" max="6149" width="18.7109375" style="199" customWidth="1"/>
    <col min="6150" max="6150" width="18.85546875" style="199" customWidth="1"/>
    <col min="6151" max="6151" width="16.42578125" style="199" customWidth="1"/>
    <col min="6152" max="6152" width="18.7109375" style="199" customWidth="1"/>
    <col min="6153" max="6153" width="19.28515625" style="199" customWidth="1"/>
    <col min="6154" max="6154" width="13.7109375" style="199" customWidth="1"/>
    <col min="6155" max="6155" width="17.28515625" style="199" customWidth="1"/>
    <col min="6156" max="6156" width="17.7109375" style="199" customWidth="1"/>
    <col min="6157" max="6157" width="16.7109375" style="199" customWidth="1"/>
    <col min="6158" max="6158" width="15.140625" style="199" customWidth="1"/>
    <col min="6159" max="6159" width="6.28515625" style="199" customWidth="1"/>
    <col min="6160" max="6170" width="8.85546875" style="199"/>
    <col min="6171" max="6171" width="21.42578125" style="199" customWidth="1"/>
    <col min="6172" max="6172" width="19.5703125" style="199" customWidth="1"/>
    <col min="6173" max="6173" width="22.28515625" style="199" customWidth="1"/>
    <col min="6174" max="6174" width="20.28515625" style="199" customWidth="1"/>
    <col min="6175" max="6175" width="29.42578125" style="199" customWidth="1"/>
    <col min="6176" max="6400" width="8.85546875" style="199"/>
    <col min="6401" max="6401" width="4.140625" style="199" customWidth="1"/>
    <col min="6402" max="6402" width="6.28515625" style="199" customWidth="1"/>
    <col min="6403" max="6403" width="36.85546875" style="199" customWidth="1"/>
    <col min="6404" max="6404" width="14.85546875" style="199" customWidth="1"/>
    <col min="6405" max="6405" width="18.7109375" style="199" customWidth="1"/>
    <col min="6406" max="6406" width="18.85546875" style="199" customWidth="1"/>
    <col min="6407" max="6407" width="16.42578125" style="199" customWidth="1"/>
    <col min="6408" max="6408" width="18.7109375" style="199" customWidth="1"/>
    <col min="6409" max="6409" width="19.28515625" style="199" customWidth="1"/>
    <col min="6410" max="6410" width="13.7109375" style="199" customWidth="1"/>
    <col min="6411" max="6411" width="17.28515625" style="199" customWidth="1"/>
    <col min="6412" max="6412" width="17.7109375" style="199" customWidth="1"/>
    <col min="6413" max="6413" width="16.7109375" style="199" customWidth="1"/>
    <col min="6414" max="6414" width="15.140625" style="199" customWidth="1"/>
    <col min="6415" max="6415" width="6.28515625" style="199" customWidth="1"/>
    <col min="6416" max="6426" width="8.85546875" style="199"/>
    <col min="6427" max="6427" width="21.42578125" style="199" customWidth="1"/>
    <col min="6428" max="6428" width="19.5703125" style="199" customWidth="1"/>
    <col min="6429" max="6429" width="22.28515625" style="199" customWidth="1"/>
    <col min="6430" max="6430" width="20.28515625" style="199" customWidth="1"/>
    <col min="6431" max="6431" width="29.42578125" style="199" customWidth="1"/>
    <col min="6432" max="6656" width="8.85546875" style="199"/>
    <col min="6657" max="6657" width="4.140625" style="199" customWidth="1"/>
    <col min="6658" max="6658" width="6.28515625" style="199" customWidth="1"/>
    <col min="6659" max="6659" width="36.85546875" style="199" customWidth="1"/>
    <col min="6660" max="6660" width="14.85546875" style="199" customWidth="1"/>
    <col min="6661" max="6661" width="18.7109375" style="199" customWidth="1"/>
    <col min="6662" max="6662" width="18.85546875" style="199" customWidth="1"/>
    <col min="6663" max="6663" width="16.42578125" style="199" customWidth="1"/>
    <col min="6664" max="6664" width="18.7109375" style="199" customWidth="1"/>
    <col min="6665" max="6665" width="19.28515625" style="199" customWidth="1"/>
    <col min="6666" max="6666" width="13.7109375" style="199" customWidth="1"/>
    <col min="6667" max="6667" width="17.28515625" style="199" customWidth="1"/>
    <col min="6668" max="6668" width="17.7109375" style="199" customWidth="1"/>
    <col min="6669" max="6669" width="16.7109375" style="199" customWidth="1"/>
    <col min="6670" max="6670" width="15.140625" style="199" customWidth="1"/>
    <col min="6671" max="6671" width="6.28515625" style="199" customWidth="1"/>
    <col min="6672" max="6682" width="8.85546875" style="199"/>
    <col min="6683" max="6683" width="21.42578125" style="199" customWidth="1"/>
    <col min="6684" max="6684" width="19.5703125" style="199" customWidth="1"/>
    <col min="6685" max="6685" width="22.28515625" style="199" customWidth="1"/>
    <col min="6686" max="6686" width="20.28515625" style="199" customWidth="1"/>
    <col min="6687" max="6687" width="29.42578125" style="199" customWidth="1"/>
    <col min="6688" max="6912" width="8.85546875" style="199"/>
    <col min="6913" max="6913" width="4.140625" style="199" customWidth="1"/>
    <col min="6914" max="6914" width="6.28515625" style="199" customWidth="1"/>
    <col min="6915" max="6915" width="36.85546875" style="199" customWidth="1"/>
    <col min="6916" max="6916" width="14.85546875" style="199" customWidth="1"/>
    <col min="6917" max="6917" width="18.7109375" style="199" customWidth="1"/>
    <col min="6918" max="6918" width="18.85546875" style="199" customWidth="1"/>
    <col min="6919" max="6919" width="16.42578125" style="199" customWidth="1"/>
    <col min="6920" max="6920" width="18.7109375" style="199" customWidth="1"/>
    <col min="6921" max="6921" width="19.28515625" style="199" customWidth="1"/>
    <col min="6922" max="6922" width="13.7109375" style="199" customWidth="1"/>
    <col min="6923" max="6923" width="17.28515625" style="199" customWidth="1"/>
    <col min="6924" max="6924" width="17.7109375" style="199" customWidth="1"/>
    <col min="6925" max="6925" width="16.7109375" style="199" customWidth="1"/>
    <col min="6926" max="6926" width="15.140625" style="199" customWidth="1"/>
    <col min="6927" max="6927" width="6.28515625" style="199" customWidth="1"/>
    <col min="6928" max="6938" width="8.85546875" style="199"/>
    <col min="6939" max="6939" width="21.42578125" style="199" customWidth="1"/>
    <col min="6940" max="6940" width="19.5703125" style="199" customWidth="1"/>
    <col min="6941" max="6941" width="22.28515625" style="199" customWidth="1"/>
    <col min="6942" max="6942" width="20.28515625" style="199" customWidth="1"/>
    <col min="6943" max="6943" width="29.42578125" style="199" customWidth="1"/>
    <col min="6944" max="7168" width="8.85546875" style="199"/>
    <col min="7169" max="7169" width="4.140625" style="199" customWidth="1"/>
    <col min="7170" max="7170" width="6.28515625" style="199" customWidth="1"/>
    <col min="7171" max="7171" width="36.85546875" style="199" customWidth="1"/>
    <col min="7172" max="7172" width="14.85546875" style="199" customWidth="1"/>
    <col min="7173" max="7173" width="18.7109375" style="199" customWidth="1"/>
    <col min="7174" max="7174" width="18.85546875" style="199" customWidth="1"/>
    <col min="7175" max="7175" width="16.42578125" style="199" customWidth="1"/>
    <col min="7176" max="7176" width="18.7109375" style="199" customWidth="1"/>
    <col min="7177" max="7177" width="19.28515625" style="199" customWidth="1"/>
    <col min="7178" max="7178" width="13.7109375" style="199" customWidth="1"/>
    <col min="7179" max="7179" width="17.28515625" style="199" customWidth="1"/>
    <col min="7180" max="7180" width="17.7109375" style="199" customWidth="1"/>
    <col min="7181" max="7181" width="16.7109375" style="199" customWidth="1"/>
    <col min="7182" max="7182" width="15.140625" style="199" customWidth="1"/>
    <col min="7183" max="7183" width="6.28515625" style="199" customWidth="1"/>
    <col min="7184" max="7194" width="8.85546875" style="199"/>
    <col min="7195" max="7195" width="21.42578125" style="199" customWidth="1"/>
    <col min="7196" max="7196" width="19.5703125" style="199" customWidth="1"/>
    <col min="7197" max="7197" width="22.28515625" style="199" customWidth="1"/>
    <col min="7198" max="7198" width="20.28515625" style="199" customWidth="1"/>
    <col min="7199" max="7199" width="29.42578125" style="199" customWidth="1"/>
    <col min="7200" max="7424" width="8.85546875" style="199"/>
    <col min="7425" max="7425" width="4.140625" style="199" customWidth="1"/>
    <col min="7426" max="7426" width="6.28515625" style="199" customWidth="1"/>
    <col min="7427" max="7427" width="36.85546875" style="199" customWidth="1"/>
    <col min="7428" max="7428" width="14.85546875" style="199" customWidth="1"/>
    <col min="7429" max="7429" width="18.7109375" style="199" customWidth="1"/>
    <col min="7430" max="7430" width="18.85546875" style="199" customWidth="1"/>
    <col min="7431" max="7431" width="16.42578125" style="199" customWidth="1"/>
    <col min="7432" max="7432" width="18.7109375" style="199" customWidth="1"/>
    <col min="7433" max="7433" width="19.28515625" style="199" customWidth="1"/>
    <col min="7434" max="7434" width="13.7109375" style="199" customWidth="1"/>
    <col min="7435" max="7435" width="17.28515625" style="199" customWidth="1"/>
    <col min="7436" max="7436" width="17.7109375" style="199" customWidth="1"/>
    <col min="7437" max="7437" width="16.7109375" style="199" customWidth="1"/>
    <col min="7438" max="7438" width="15.140625" style="199" customWidth="1"/>
    <col min="7439" max="7439" width="6.28515625" style="199" customWidth="1"/>
    <col min="7440" max="7450" width="8.85546875" style="199"/>
    <col min="7451" max="7451" width="21.42578125" style="199" customWidth="1"/>
    <col min="7452" max="7452" width="19.5703125" style="199" customWidth="1"/>
    <col min="7453" max="7453" width="22.28515625" style="199" customWidth="1"/>
    <col min="7454" max="7454" width="20.28515625" style="199" customWidth="1"/>
    <col min="7455" max="7455" width="29.42578125" style="199" customWidth="1"/>
    <col min="7456" max="7680" width="8.85546875" style="199"/>
    <col min="7681" max="7681" width="4.140625" style="199" customWidth="1"/>
    <col min="7682" max="7682" width="6.28515625" style="199" customWidth="1"/>
    <col min="7683" max="7683" width="36.85546875" style="199" customWidth="1"/>
    <col min="7684" max="7684" width="14.85546875" style="199" customWidth="1"/>
    <col min="7685" max="7685" width="18.7109375" style="199" customWidth="1"/>
    <col min="7686" max="7686" width="18.85546875" style="199" customWidth="1"/>
    <col min="7687" max="7687" width="16.42578125" style="199" customWidth="1"/>
    <col min="7688" max="7688" width="18.7109375" style="199" customWidth="1"/>
    <col min="7689" max="7689" width="19.28515625" style="199" customWidth="1"/>
    <col min="7690" max="7690" width="13.7109375" style="199" customWidth="1"/>
    <col min="7691" max="7691" width="17.28515625" style="199" customWidth="1"/>
    <col min="7692" max="7692" width="17.7109375" style="199" customWidth="1"/>
    <col min="7693" max="7693" width="16.7109375" style="199" customWidth="1"/>
    <col min="7694" max="7694" width="15.140625" style="199" customWidth="1"/>
    <col min="7695" max="7695" width="6.28515625" style="199" customWidth="1"/>
    <col min="7696" max="7706" width="8.85546875" style="199"/>
    <col min="7707" max="7707" width="21.42578125" style="199" customWidth="1"/>
    <col min="7708" max="7708" width="19.5703125" style="199" customWidth="1"/>
    <col min="7709" max="7709" width="22.28515625" style="199" customWidth="1"/>
    <col min="7710" max="7710" width="20.28515625" style="199" customWidth="1"/>
    <col min="7711" max="7711" width="29.42578125" style="199" customWidth="1"/>
    <col min="7712" max="7936" width="8.85546875" style="199"/>
    <col min="7937" max="7937" width="4.140625" style="199" customWidth="1"/>
    <col min="7938" max="7938" width="6.28515625" style="199" customWidth="1"/>
    <col min="7939" max="7939" width="36.85546875" style="199" customWidth="1"/>
    <col min="7940" max="7940" width="14.85546875" style="199" customWidth="1"/>
    <col min="7941" max="7941" width="18.7109375" style="199" customWidth="1"/>
    <col min="7942" max="7942" width="18.85546875" style="199" customWidth="1"/>
    <col min="7943" max="7943" width="16.42578125" style="199" customWidth="1"/>
    <col min="7944" max="7944" width="18.7109375" style="199" customWidth="1"/>
    <col min="7945" max="7945" width="19.28515625" style="199" customWidth="1"/>
    <col min="7946" max="7946" width="13.7109375" style="199" customWidth="1"/>
    <col min="7947" max="7947" width="17.28515625" style="199" customWidth="1"/>
    <col min="7948" max="7948" width="17.7109375" style="199" customWidth="1"/>
    <col min="7949" max="7949" width="16.7109375" style="199" customWidth="1"/>
    <col min="7950" max="7950" width="15.140625" style="199" customWidth="1"/>
    <col min="7951" max="7951" width="6.28515625" style="199" customWidth="1"/>
    <col min="7952" max="7962" width="8.85546875" style="199"/>
    <col min="7963" max="7963" width="21.42578125" style="199" customWidth="1"/>
    <col min="7964" max="7964" width="19.5703125" style="199" customWidth="1"/>
    <col min="7965" max="7965" width="22.28515625" style="199" customWidth="1"/>
    <col min="7966" max="7966" width="20.28515625" style="199" customWidth="1"/>
    <col min="7967" max="7967" width="29.42578125" style="199" customWidth="1"/>
    <col min="7968" max="8192" width="8.85546875" style="199"/>
    <col min="8193" max="8193" width="4.140625" style="199" customWidth="1"/>
    <col min="8194" max="8194" width="6.28515625" style="199" customWidth="1"/>
    <col min="8195" max="8195" width="36.85546875" style="199" customWidth="1"/>
    <col min="8196" max="8196" width="14.85546875" style="199" customWidth="1"/>
    <col min="8197" max="8197" width="18.7109375" style="199" customWidth="1"/>
    <col min="8198" max="8198" width="18.85546875" style="199" customWidth="1"/>
    <col min="8199" max="8199" width="16.42578125" style="199" customWidth="1"/>
    <col min="8200" max="8200" width="18.7109375" style="199" customWidth="1"/>
    <col min="8201" max="8201" width="19.28515625" style="199" customWidth="1"/>
    <col min="8202" max="8202" width="13.7109375" style="199" customWidth="1"/>
    <col min="8203" max="8203" width="17.28515625" style="199" customWidth="1"/>
    <col min="8204" max="8204" width="17.7109375" style="199" customWidth="1"/>
    <col min="8205" max="8205" width="16.7109375" style="199" customWidth="1"/>
    <col min="8206" max="8206" width="15.140625" style="199" customWidth="1"/>
    <col min="8207" max="8207" width="6.28515625" style="199" customWidth="1"/>
    <col min="8208" max="8218" width="8.85546875" style="199"/>
    <col min="8219" max="8219" width="21.42578125" style="199" customWidth="1"/>
    <col min="8220" max="8220" width="19.5703125" style="199" customWidth="1"/>
    <col min="8221" max="8221" width="22.28515625" style="199" customWidth="1"/>
    <col min="8222" max="8222" width="20.28515625" style="199" customWidth="1"/>
    <col min="8223" max="8223" width="29.42578125" style="199" customWidth="1"/>
    <col min="8224" max="8448" width="8.85546875" style="199"/>
    <col min="8449" max="8449" width="4.140625" style="199" customWidth="1"/>
    <col min="8450" max="8450" width="6.28515625" style="199" customWidth="1"/>
    <col min="8451" max="8451" width="36.85546875" style="199" customWidth="1"/>
    <col min="8452" max="8452" width="14.85546875" style="199" customWidth="1"/>
    <col min="8453" max="8453" width="18.7109375" style="199" customWidth="1"/>
    <col min="8454" max="8454" width="18.85546875" style="199" customWidth="1"/>
    <col min="8455" max="8455" width="16.42578125" style="199" customWidth="1"/>
    <col min="8456" max="8456" width="18.7109375" style="199" customWidth="1"/>
    <col min="8457" max="8457" width="19.28515625" style="199" customWidth="1"/>
    <col min="8458" max="8458" width="13.7109375" style="199" customWidth="1"/>
    <col min="8459" max="8459" width="17.28515625" style="199" customWidth="1"/>
    <col min="8460" max="8460" width="17.7109375" style="199" customWidth="1"/>
    <col min="8461" max="8461" width="16.7109375" style="199" customWidth="1"/>
    <col min="8462" max="8462" width="15.140625" style="199" customWidth="1"/>
    <col min="8463" max="8463" width="6.28515625" style="199" customWidth="1"/>
    <col min="8464" max="8474" width="8.85546875" style="199"/>
    <col min="8475" max="8475" width="21.42578125" style="199" customWidth="1"/>
    <col min="8476" max="8476" width="19.5703125" style="199" customWidth="1"/>
    <col min="8477" max="8477" width="22.28515625" style="199" customWidth="1"/>
    <col min="8478" max="8478" width="20.28515625" style="199" customWidth="1"/>
    <col min="8479" max="8479" width="29.42578125" style="199" customWidth="1"/>
    <col min="8480" max="8704" width="8.85546875" style="199"/>
    <col min="8705" max="8705" width="4.140625" style="199" customWidth="1"/>
    <col min="8706" max="8706" width="6.28515625" style="199" customWidth="1"/>
    <col min="8707" max="8707" width="36.85546875" style="199" customWidth="1"/>
    <col min="8708" max="8708" width="14.85546875" style="199" customWidth="1"/>
    <col min="8709" max="8709" width="18.7109375" style="199" customWidth="1"/>
    <col min="8710" max="8710" width="18.85546875" style="199" customWidth="1"/>
    <col min="8711" max="8711" width="16.42578125" style="199" customWidth="1"/>
    <col min="8712" max="8712" width="18.7109375" style="199" customWidth="1"/>
    <col min="8713" max="8713" width="19.28515625" style="199" customWidth="1"/>
    <col min="8714" max="8714" width="13.7109375" style="199" customWidth="1"/>
    <col min="8715" max="8715" width="17.28515625" style="199" customWidth="1"/>
    <col min="8716" max="8716" width="17.7109375" style="199" customWidth="1"/>
    <col min="8717" max="8717" width="16.7109375" style="199" customWidth="1"/>
    <col min="8718" max="8718" width="15.140625" style="199" customWidth="1"/>
    <col min="8719" max="8719" width="6.28515625" style="199" customWidth="1"/>
    <col min="8720" max="8730" width="8.85546875" style="199"/>
    <col min="8731" max="8731" width="21.42578125" style="199" customWidth="1"/>
    <col min="8732" max="8732" width="19.5703125" style="199" customWidth="1"/>
    <col min="8733" max="8733" width="22.28515625" style="199" customWidth="1"/>
    <col min="8734" max="8734" width="20.28515625" style="199" customWidth="1"/>
    <col min="8735" max="8735" width="29.42578125" style="199" customWidth="1"/>
    <col min="8736" max="8960" width="8.85546875" style="199"/>
    <col min="8961" max="8961" width="4.140625" style="199" customWidth="1"/>
    <col min="8962" max="8962" width="6.28515625" style="199" customWidth="1"/>
    <col min="8963" max="8963" width="36.85546875" style="199" customWidth="1"/>
    <col min="8964" max="8964" width="14.85546875" style="199" customWidth="1"/>
    <col min="8965" max="8965" width="18.7109375" style="199" customWidth="1"/>
    <col min="8966" max="8966" width="18.85546875" style="199" customWidth="1"/>
    <col min="8967" max="8967" width="16.42578125" style="199" customWidth="1"/>
    <col min="8968" max="8968" width="18.7109375" style="199" customWidth="1"/>
    <col min="8969" max="8969" width="19.28515625" style="199" customWidth="1"/>
    <col min="8970" max="8970" width="13.7109375" style="199" customWidth="1"/>
    <col min="8971" max="8971" width="17.28515625" style="199" customWidth="1"/>
    <col min="8972" max="8972" width="17.7109375" style="199" customWidth="1"/>
    <col min="8973" max="8973" width="16.7109375" style="199" customWidth="1"/>
    <col min="8974" max="8974" width="15.140625" style="199" customWidth="1"/>
    <col min="8975" max="8975" width="6.28515625" style="199" customWidth="1"/>
    <col min="8976" max="8986" width="8.85546875" style="199"/>
    <col min="8987" max="8987" width="21.42578125" style="199" customWidth="1"/>
    <col min="8988" max="8988" width="19.5703125" style="199" customWidth="1"/>
    <col min="8989" max="8989" width="22.28515625" style="199" customWidth="1"/>
    <col min="8990" max="8990" width="20.28515625" style="199" customWidth="1"/>
    <col min="8991" max="8991" width="29.42578125" style="199" customWidth="1"/>
    <col min="8992" max="9216" width="8.85546875" style="199"/>
    <col min="9217" max="9217" width="4.140625" style="199" customWidth="1"/>
    <col min="9218" max="9218" width="6.28515625" style="199" customWidth="1"/>
    <col min="9219" max="9219" width="36.85546875" style="199" customWidth="1"/>
    <col min="9220" max="9220" width="14.85546875" style="199" customWidth="1"/>
    <col min="9221" max="9221" width="18.7109375" style="199" customWidth="1"/>
    <col min="9222" max="9222" width="18.85546875" style="199" customWidth="1"/>
    <col min="9223" max="9223" width="16.42578125" style="199" customWidth="1"/>
    <col min="9224" max="9224" width="18.7109375" style="199" customWidth="1"/>
    <col min="9225" max="9225" width="19.28515625" style="199" customWidth="1"/>
    <col min="9226" max="9226" width="13.7109375" style="199" customWidth="1"/>
    <col min="9227" max="9227" width="17.28515625" style="199" customWidth="1"/>
    <col min="9228" max="9228" width="17.7109375" style="199" customWidth="1"/>
    <col min="9229" max="9229" width="16.7109375" style="199" customWidth="1"/>
    <col min="9230" max="9230" width="15.140625" style="199" customWidth="1"/>
    <col min="9231" max="9231" width="6.28515625" style="199" customWidth="1"/>
    <col min="9232" max="9242" width="8.85546875" style="199"/>
    <col min="9243" max="9243" width="21.42578125" style="199" customWidth="1"/>
    <col min="9244" max="9244" width="19.5703125" style="199" customWidth="1"/>
    <col min="9245" max="9245" width="22.28515625" style="199" customWidth="1"/>
    <col min="9246" max="9246" width="20.28515625" style="199" customWidth="1"/>
    <col min="9247" max="9247" width="29.42578125" style="199" customWidth="1"/>
    <col min="9248" max="9472" width="8.85546875" style="199"/>
    <col min="9473" max="9473" width="4.140625" style="199" customWidth="1"/>
    <col min="9474" max="9474" width="6.28515625" style="199" customWidth="1"/>
    <col min="9475" max="9475" width="36.85546875" style="199" customWidth="1"/>
    <col min="9476" max="9476" width="14.85546875" style="199" customWidth="1"/>
    <col min="9477" max="9477" width="18.7109375" style="199" customWidth="1"/>
    <col min="9478" max="9478" width="18.85546875" style="199" customWidth="1"/>
    <col min="9479" max="9479" width="16.42578125" style="199" customWidth="1"/>
    <col min="9480" max="9480" width="18.7109375" style="199" customWidth="1"/>
    <col min="9481" max="9481" width="19.28515625" style="199" customWidth="1"/>
    <col min="9482" max="9482" width="13.7109375" style="199" customWidth="1"/>
    <col min="9483" max="9483" width="17.28515625" style="199" customWidth="1"/>
    <col min="9484" max="9484" width="17.7109375" style="199" customWidth="1"/>
    <col min="9485" max="9485" width="16.7109375" style="199" customWidth="1"/>
    <col min="9486" max="9486" width="15.140625" style="199" customWidth="1"/>
    <col min="9487" max="9487" width="6.28515625" style="199" customWidth="1"/>
    <col min="9488" max="9498" width="8.85546875" style="199"/>
    <col min="9499" max="9499" width="21.42578125" style="199" customWidth="1"/>
    <col min="9500" max="9500" width="19.5703125" style="199" customWidth="1"/>
    <col min="9501" max="9501" width="22.28515625" style="199" customWidth="1"/>
    <col min="9502" max="9502" width="20.28515625" style="199" customWidth="1"/>
    <col min="9503" max="9503" width="29.42578125" style="199" customWidth="1"/>
    <col min="9504" max="9728" width="8.85546875" style="199"/>
    <col min="9729" max="9729" width="4.140625" style="199" customWidth="1"/>
    <col min="9730" max="9730" width="6.28515625" style="199" customWidth="1"/>
    <col min="9731" max="9731" width="36.85546875" style="199" customWidth="1"/>
    <col min="9732" max="9732" width="14.85546875" style="199" customWidth="1"/>
    <col min="9733" max="9733" width="18.7109375" style="199" customWidth="1"/>
    <col min="9734" max="9734" width="18.85546875" style="199" customWidth="1"/>
    <col min="9735" max="9735" width="16.42578125" style="199" customWidth="1"/>
    <col min="9736" max="9736" width="18.7109375" style="199" customWidth="1"/>
    <col min="9737" max="9737" width="19.28515625" style="199" customWidth="1"/>
    <col min="9738" max="9738" width="13.7109375" style="199" customWidth="1"/>
    <col min="9739" max="9739" width="17.28515625" style="199" customWidth="1"/>
    <col min="9740" max="9740" width="17.7109375" style="199" customWidth="1"/>
    <col min="9741" max="9741" width="16.7109375" style="199" customWidth="1"/>
    <col min="9742" max="9742" width="15.140625" style="199" customWidth="1"/>
    <col min="9743" max="9743" width="6.28515625" style="199" customWidth="1"/>
    <col min="9744" max="9754" width="8.85546875" style="199"/>
    <col min="9755" max="9755" width="21.42578125" style="199" customWidth="1"/>
    <col min="9756" max="9756" width="19.5703125" style="199" customWidth="1"/>
    <col min="9757" max="9757" width="22.28515625" style="199" customWidth="1"/>
    <col min="9758" max="9758" width="20.28515625" style="199" customWidth="1"/>
    <col min="9759" max="9759" width="29.42578125" style="199" customWidth="1"/>
    <col min="9760" max="9984" width="8.85546875" style="199"/>
    <col min="9985" max="9985" width="4.140625" style="199" customWidth="1"/>
    <col min="9986" max="9986" width="6.28515625" style="199" customWidth="1"/>
    <col min="9987" max="9987" width="36.85546875" style="199" customWidth="1"/>
    <col min="9988" max="9988" width="14.85546875" style="199" customWidth="1"/>
    <col min="9989" max="9989" width="18.7109375" style="199" customWidth="1"/>
    <col min="9990" max="9990" width="18.85546875" style="199" customWidth="1"/>
    <col min="9991" max="9991" width="16.42578125" style="199" customWidth="1"/>
    <col min="9992" max="9992" width="18.7109375" style="199" customWidth="1"/>
    <col min="9993" max="9993" width="19.28515625" style="199" customWidth="1"/>
    <col min="9994" max="9994" width="13.7109375" style="199" customWidth="1"/>
    <col min="9995" max="9995" width="17.28515625" style="199" customWidth="1"/>
    <col min="9996" max="9996" width="17.7109375" style="199" customWidth="1"/>
    <col min="9997" max="9997" width="16.7109375" style="199" customWidth="1"/>
    <col min="9998" max="9998" width="15.140625" style="199" customWidth="1"/>
    <col min="9999" max="9999" width="6.28515625" style="199" customWidth="1"/>
    <col min="10000" max="10010" width="8.85546875" style="199"/>
    <col min="10011" max="10011" width="21.42578125" style="199" customWidth="1"/>
    <col min="10012" max="10012" width="19.5703125" style="199" customWidth="1"/>
    <col min="10013" max="10013" width="22.28515625" style="199" customWidth="1"/>
    <col min="10014" max="10014" width="20.28515625" style="199" customWidth="1"/>
    <col min="10015" max="10015" width="29.42578125" style="199" customWidth="1"/>
    <col min="10016" max="10240" width="8.85546875" style="199"/>
    <col min="10241" max="10241" width="4.140625" style="199" customWidth="1"/>
    <col min="10242" max="10242" width="6.28515625" style="199" customWidth="1"/>
    <col min="10243" max="10243" width="36.85546875" style="199" customWidth="1"/>
    <col min="10244" max="10244" width="14.85546875" style="199" customWidth="1"/>
    <col min="10245" max="10245" width="18.7109375" style="199" customWidth="1"/>
    <col min="10246" max="10246" width="18.85546875" style="199" customWidth="1"/>
    <col min="10247" max="10247" width="16.42578125" style="199" customWidth="1"/>
    <col min="10248" max="10248" width="18.7109375" style="199" customWidth="1"/>
    <col min="10249" max="10249" width="19.28515625" style="199" customWidth="1"/>
    <col min="10250" max="10250" width="13.7109375" style="199" customWidth="1"/>
    <col min="10251" max="10251" width="17.28515625" style="199" customWidth="1"/>
    <col min="10252" max="10252" width="17.7109375" style="199" customWidth="1"/>
    <col min="10253" max="10253" width="16.7109375" style="199" customWidth="1"/>
    <col min="10254" max="10254" width="15.140625" style="199" customWidth="1"/>
    <col min="10255" max="10255" width="6.28515625" style="199" customWidth="1"/>
    <col min="10256" max="10266" width="8.85546875" style="199"/>
    <col min="10267" max="10267" width="21.42578125" style="199" customWidth="1"/>
    <col min="10268" max="10268" width="19.5703125" style="199" customWidth="1"/>
    <col min="10269" max="10269" width="22.28515625" style="199" customWidth="1"/>
    <col min="10270" max="10270" width="20.28515625" style="199" customWidth="1"/>
    <col min="10271" max="10271" width="29.42578125" style="199" customWidth="1"/>
    <col min="10272" max="10496" width="8.85546875" style="199"/>
    <col min="10497" max="10497" width="4.140625" style="199" customWidth="1"/>
    <col min="10498" max="10498" width="6.28515625" style="199" customWidth="1"/>
    <col min="10499" max="10499" width="36.85546875" style="199" customWidth="1"/>
    <col min="10500" max="10500" width="14.85546875" style="199" customWidth="1"/>
    <col min="10501" max="10501" width="18.7109375" style="199" customWidth="1"/>
    <col min="10502" max="10502" width="18.85546875" style="199" customWidth="1"/>
    <col min="10503" max="10503" width="16.42578125" style="199" customWidth="1"/>
    <col min="10504" max="10504" width="18.7109375" style="199" customWidth="1"/>
    <col min="10505" max="10505" width="19.28515625" style="199" customWidth="1"/>
    <col min="10506" max="10506" width="13.7109375" style="199" customWidth="1"/>
    <col min="10507" max="10507" width="17.28515625" style="199" customWidth="1"/>
    <col min="10508" max="10508" width="17.7109375" style="199" customWidth="1"/>
    <col min="10509" max="10509" width="16.7109375" style="199" customWidth="1"/>
    <col min="10510" max="10510" width="15.140625" style="199" customWidth="1"/>
    <col min="10511" max="10511" width="6.28515625" style="199" customWidth="1"/>
    <col min="10512" max="10522" width="8.85546875" style="199"/>
    <col min="10523" max="10523" width="21.42578125" style="199" customWidth="1"/>
    <col min="10524" max="10524" width="19.5703125" style="199" customWidth="1"/>
    <col min="10525" max="10525" width="22.28515625" style="199" customWidth="1"/>
    <col min="10526" max="10526" width="20.28515625" style="199" customWidth="1"/>
    <col min="10527" max="10527" width="29.42578125" style="199" customWidth="1"/>
    <col min="10528" max="10752" width="8.85546875" style="199"/>
    <col min="10753" max="10753" width="4.140625" style="199" customWidth="1"/>
    <col min="10754" max="10754" width="6.28515625" style="199" customWidth="1"/>
    <col min="10755" max="10755" width="36.85546875" style="199" customWidth="1"/>
    <col min="10756" max="10756" width="14.85546875" style="199" customWidth="1"/>
    <col min="10757" max="10757" width="18.7109375" style="199" customWidth="1"/>
    <col min="10758" max="10758" width="18.85546875" style="199" customWidth="1"/>
    <col min="10759" max="10759" width="16.42578125" style="199" customWidth="1"/>
    <col min="10760" max="10760" width="18.7109375" style="199" customWidth="1"/>
    <col min="10761" max="10761" width="19.28515625" style="199" customWidth="1"/>
    <col min="10762" max="10762" width="13.7109375" style="199" customWidth="1"/>
    <col min="10763" max="10763" width="17.28515625" style="199" customWidth="1"/>
    <col min="10764" max="10764" width="17.7109375" style="199" customWidth="1"/>
    <col min="10765" max="10765" width="16.7109375" style="199" customWidth="1"/>
    <col min="10766" max="10766" width="15.140625" style="199" customWidth="1"/>
    <col min="10767" max="10767" width="6.28515625" style="199" customWidth="1"/>
    <col min="10768" max="10778" width="8.85546875" style="199"/>
    <col min="10779" max="10779" width="21.42578125" style="199" customWidth="1"/>
    <col min="10780" max="10780" width="19.5703125" style="199" customWidth="1"/>
    <col min="10781" max="10781" width="22.28515625" style="199" customWidth="1"/>
    <col min="10782" max="10782" width="20.28515625" style="199" customWidth="1"/>
    <col min="10783" max="10783" width="29.42578125" style="199" customWidth="1"/>
    <col min="10784" max="11008" width="8.85546875" style="199"/>
    <col min="11009" max="11009" width="4.140625" style="199" customWidth="1"/>
    <col min="11010" max="11010" width="6.28515625" style="199" customWidth="1"/>
    <col min="11011" max="11011" width="36.85546875" style="199" customWidth="1"/>
    <col min="11012" max="11012" width="14.85546875" style="199" customWidth="1"/>
    <col min="11013" max="11013" width="18.7109375" style="199" customWidth="1"/>
    <col min="11014" max="11014" width="18.85546875" style="199" customWidth="1"/>
    <col min="11015" max="11015" width="16.42578125" style="199" customWidth="1"/>
    <col min="11016" max="11016" width="18.7109375" style="199" customWidth="1"/>
    <col min="11017" max="11017" width="19.28515625" style="199" customWidth="1"/>
    <col min="11018" max="11018" width="13.7109375" style="199" customWidth="1"/>
    <col min="11019" max="11019" width="17.28515625" style="199" customWidth="1"/>
    <col min="11020" max="11020" width="17.7109375" style="199" customWidth="1"/>
    <col min="11021" max="11021" width="16.7109375" style="199" customWidth="1"/>
    <col min="11022" max="11022" width="15.140625" style="199" customWidth="1"/>
    <col min="11023" max="11023" width="6.28515625" style="199" customWidth="1"/>
    <col min="11024" max="11034" width="8.85546875" style="199"/>
    <col min="11035" max="11035" width="21.42578125" style="199" customWidth="1"/>
    <col min="11036" max="11036" width="19.5703125" style="199" customWidth="1"/>
    <col min="11037" max="11037" width="22.28515625" style="199" customWidth="1"/>
    <col min="11038" max="11038" width="20.28515625" style="199" customWidth="1"/>
    <col min="11039" max="11039" width="29.42578125" style="199" customWidth="1"/>
    <col min="11040" max="11264" width="8.85546875" style="199"/>
    <col min="11265" max="11265" width="4.140625" style="199" customWidth="1"/>
    <col min="11266" max="11266" width="6.28515625" style="199" customWidth="1"/>
    <col min="11267" max="11267" width="36.85546875" style="199" customWidth="1"/>
    <col min="11268" max="11268" width="14.85546875" style="199" customWidth="1"/>
    <col min="11269" max="11269" width="18.7109375" style="199" customWidth="1"/>
    <col min="11270" max="11270" width="18.85546875" style="199" customWidth="1"/>
    <col min="11271" max="11271" width="16.42578125" style="199" customWidth="1"/>
    <col min="11272" max="11272" width="18.7109375" style="199" customWidth="1"/>
    <col min="11273" max="11273" width="19.28515625" style="199" customWidth="1"/>
    <col min="11274" max="11274" width="13.7109375" style="199" customWidth="1"/>
    <col min="11275" max="11275" width="17.28515625" style="199" customWidth="1"/>
    <col min="11276" max="11276" width="17.7109375" style="199" customWidth="1"/>
    <col min="11277" max="11277" width="16.7109375" style="199" customWidth="1"/>
    <col min="11278" max="11278" width="15.140625" style="199" customWidth="1"/>
    <col min="11279" max="11279" width="6.28515625" style="199" customWidth="1"/>
    <col min="11280" max="11290" width="8.85546875" style="199"/>
    <col min="11291" max="11291" width="21.42578125" style="199" customWidth="1"/>
    <col min="11292" max="11292" width="19.5703125" style="199" customWidth="1"/>
    <col min="11293" max="11293" width="22.28515625" style="199" customWidth="1"/>
    <col min="11294" max="11294" width="20.28515625" style="199" customWidth="1"/>
    <col min="11295" max="11295" width="29.42578125" style="199" customWidth="1"/>
    <col min="11296" max="11520" width="8.85546875" style="199"/>
    <col min="11521" max="11521" width="4.140625" style="199" customWidth="1"/>
    <col min="11522" max="11522" width="6.28515625" style="199" customWidth="1"/>
    <col min="11523" max="11523" width="36.85546875" style="199" customWidth="1"/>
    <col min="11524" max="11524" width="14.85546875" style="199" customWidth="1"/>
    <col min="11525" max="11525" width="18.7109375" style="199" customWidth="1"/>
    <col min="11526" max="11526" width="18.85546875" style="199" customWidth="1"/>
    <col min="11527" max="11527" width="16.42578125" style="199" customWidth="1"/>
    <col min="11528" max="11528" width="18.7109375" style="199" customWidth="1"/>
    <col min="11529" max="11529" width="19.28515625" style="199" customWidth="1"/>
    <col min="11530" max="11530" width="13.7109375" style="199" customWidth="1"/>
    <col min="11531" max="11531" width="17.28515625" style="199" customWidth="1"/>
    <col min="11532" max="11532" width="17.7109375" style="199" customWidth="1"/>
    <col min="11533" max="11533" width="16.7109375" style="199" customWidth="1"/>
    <col min="11534" max="11534" width="15.140625" style="199" customWidth="1"/>
    <col min="11535" max="11535" width="6.28515625" style="199" customWidth="1"/>
    <col min="11536" max="11546" width="8.85546875" style="199"/>
    <col min="11547" max="11547" width="21.42578125" style="199" customWidth="1"/>
    <col min="11548" max="11548" width="19.5703125" style="199" customWidth="1"/>
    <col min="11549" max="11549" width="22.28515625" style="199" customWidth="1"/>
    <col min="11550" max="11550" width="20.28515625" style="199" customWidth="1"/>
    <col min="11551" max="11551" width="29.42578125" style="199" customWidth="1"/>
    <col min="11552" max="11776" width="8.85546875" style="199"/>
    <col min="11777" max="11777" width="4.140625" style="199" customWidth="1"/>
    <col min="11778" max="11778" width="6.28515625" style="199" customWidth="1"/>
    <col min="11779" max="11779" width="36.85546875" style="199" customWidth="1"/>
    <col min="11780" max="11780" width="14.85546875" style="199" customWidth="1"/>
    <col min="11781" max="11781" width="18.7109375" style="199" customWidth="1"/>
    <col min="11782" max="11782" width="18.85546875" style="199" customWidth="1"/>
    <col min="11783" max="11783" width="16.42578125" style="199" customWidth="1"/>
    <col min="11784" max="11784" width="18.7109375" style="199" customWidth="1"/>
    <col min="11785" max="11785" width="19.28515625" style="199" customWidth="1"/>
    <col min="11786" max="11786" width="13.7109375" style="199" customWidth="1"/>
    <col min="11787" max="11787" width="17.28515625" style="199" customWidth="1"/>
    <col min="11788" max="11788" width="17.7109375" style="199" customWidth="1"/>
    <col min="11789" max="11789" width="16.7109375" style="199" customWidth="1"/>
    <col min="11790" max="11790" width="15.140625" style="199" customWidth="1"/>
    <col min="11791" max="11791" width="6.28515625" style="199" customWidth="1"/>
    <col min="11792" max="11802" width="8.85546875" style="199"/>
    <col min="11803" max="11803" width="21.42578125" style="199" customWidth="1"/>
    <col min="11804" max="11804" width="19.5703125" style="199" customWidth="1"/>
    <col min="11805" max="11805" width="22.28515625" style="199" customWidth="1"/>
    <col min="11806" max="11806" width="20.28515625" style="199" customWidth="1"/>
    <col min="11807" max="11807" width="29.42578125" style="199" customWidth="1"/>
    <col min="11808" max="12032" width="8.85546875" style="199"/>
    <col min="12033" max="12033" width="4.140625" style="199" customWidth="1"/>
    <col min="12034" max="12034" width="6.28515625" style="199" customWidth="1"/>
    <col min="12035" max="12035" width="36.85546875" style="199" customWidth="1"/>
    <col min="12036" max="12036" width="14.85546875" style="199" customWidth="1"/>
    <col min="12037" max="12037" width="18.7109375" style="199" customWidth="1"/>
    <col min="12038" max="12038" width="18.85546875" style="199" customWidth="1"/>
    <col min="12039" max="12039" width="16.42578125" style="199" customWidth="1"/>
    <col min="12040" max="12040" width="18.7109375" style="199" customWidth="1"/>
    <col min="12041" max="12041" width="19.28515625" style="199" customWidth="1"/>
    <col min="12042" max="12042" width="13.7109375" style="199" customWidth="1"/>
    <col min="12043" max="12043" width="17.28515625" style="199" customWidth="1"/>
    <col min="12044" max="12044" width="17.7109375" style="199" customWidth="1"/>
    <col min="12045" max="12045" width="16.7109375" style="199" customWidth="1"/>
    <col min="12046" max="12046" width="15.140625" style="199" customWidth="1"/>
    <col min="12047" max="12047" width="6.28515625" style="199" customWidth="1"/>
    <col min="12048" max="12058" width="8.85546875" style="199"/>
    <col min="12059" max="12059" width="21.42578125" style="199" customWidth="1"/>
    <col min="12060" max="12060" width="19.5703125" style="199" customWidth="1"/>
    <col min="12061" max="12061" width="22.28515625" style="199" customWidth="1"/>
    <col min="12062" max="12062" width="20.28515625" style="199" customWidth="1"/>
    <col min="12063" max="12063" width="29.42578125" style="199" customWidth="1"/>
    <col min="12064" max="12288" width="8.85546875" style="199"/>
    <col min="12289" max="12289" width="4.140625" style="199" customWidth="1"/>
    <col min="12290" max="12290" width="6.28515625" style="199" customWidth="1"/>
    <col min="12291" max="12291" width="36.85546875" style="199" customWidth="1"/>
    <col min="12292" max="12292" width="14.85546875" style="199" customWidth="1"/>
    <col min="12293" max="12293" width="18.7109375" style="199" customWidth="1"/>
    <col min="12294" max="12294" width="18.85546875" style="199" customWidth="1"/>
    <col min="12295" max="12295" width="16.42578125" style="199" customWidth="1"/>
    <col min="12296" max="12296" width="18.7109375" style="199" customWidth="1"/>
    <col min="12297" max="12297" width="19.28515625" style="199" customWidth="1"/>
    <col min="12298" max="12298" width="13.7109375" style="199" customWidth="1"/>
    <col min="12299" max="12299" width="17.28515625" style="199" customWidth="1"/>
    <col min="12300" max="12300" width="17.7109375" style="199" customWidth="1"/>
    <col min="12301" max="12301" width="16.7109375" style="199" customWidth="1"/>
    <col min="12302" max="12302" width="15.140625" style="199" customWidth="1"/>
    <col min="12303" max="12303" width="6.28515625" style="199" customWidth="1"/>
    <col min="12304" max="12314" width="8.85546875" style="199"/>
    <col min="12315" max="12315" width="21.42578125" style="199" customWidth="1"/>
    <col min="12316" max="12316" width="19.5703125" style="199" customWidth="1"/>
    <col min="12317" max="12317" width="22.28515625" style="199" customWidth="1"/>
    <col min="12318" max="12318" width="20.28515625" style="199" customWidth="1"/>
    <col min="12319" max="12319" width="29.42578125" style="199" customWidth="1"/>
    <col min="12320" max="12544" width="8.85546875" style="199"/>
    <col min="12545" max="12545" width="4.140625" style="199" customWidth="1"/>
    <col min="12546" max="12546" width="6.28515625" style="199" customWidth="1"/>
    <col min="12547" max="12547" width="36.85546875" style="199" customWidth="1"/>
    <col min="12548" max="12548" width="14.85546875" style="199" customWidth="1"/>
    <col min="12549" max="12549" width="18.7109375" style="199" customWidth="1"/>
    <col min="12550" max="12550" width="18.85546875" style="199" customWidth="1"/>
    <col min="12551" max="12551" width="16.42578125" style="199" customWidth="1"/>
    <col min="12552" max="12552" width="18.7109375" style="199" customWidth="1"/>
    <col min="12553" max="12553" width="19.28515625" style="199" customWidth="1"/>
    <col min="12554" max="12554" width="13.7109375" style="199" customWidth="1"/>
    <col min="12555" max="12555" width="17.28515625" style="199" customWidth="1"/>
    <col min="12556" max="12556" width="17.7109375" style="199" customWidth="1"/>
    <col min="12557" max="12557" width="16.7109375" style="199" customWidth="1"/>
    <col min="12558" max="12558" width="15.140625" style="199" customWidth="1"/>
    <col min="12559" max="12559" width="6.28515625" style="199" customWidth="1"/>
    <col min="12560" max="12570" width="8.85546875" style="199"/>
    <col min="12571" max="12571" width="21.42578125" style="199" customWidth="1"/>
    <col min="12572" max="12572" width="19.5703125" style="199" customWidth="1"/>
    <col min="12573" max="12573" width="22.28515625" style="199" customWidth="1"/>
    <col min="12574" max="12574" width="20.28515625" style="199" customWidth="1"/>
    <col min="12575" max="12575" width="29.42578125" style="199" customWidth="1"/>
    <col min="12576" max="12800" width="8.85546875" style="199"/>
    <col min="12801" max="12801" width="4.140625" style="199" customWidth="1"/>
    <col min="12802" max="12802" width="6.28515625" style="199" customWidth="1"/>
    <col min="12803" max="12803" width="36.85546875" style="199" customWidth="1"/>
    <col min="12804" max="12804" width="14.85546875" style="199" customWidth="1"/>
    <col min="12805" max="12805" width="18.7109375" style="199" customWidth="1"/>
    <col min="12806" max="12806" width="18.85546875" style="199" customWidth="1"/>
    <col min="12807" max="12807" width="16.42578125" style="199" customWidth="1"/>
    <col min="12808" max="12808" width="18.7109375" style="199" customWidth="1"/>
    <col min="12809" max="12809" width="19.28515625" style="199" customWidth="1"/>
    <col min="12810" max="12810" width="13.7109375" style="199" customWidth="1"/>
    <col min="12811" max="12811" width="17.28515625" style="199" customWidth="1"/>
    <col min="12812" max="12812" width="17.7109375" style="199" customWidth="1"/>
    <col min="12813" max="12813" width="16.7109375" style="199" customWidth="1"/>
    <col min="12814" max="12814" width="15.140625" style="199" customWidth="1"/>
    <col min="12815" max="12815" width="6.28515625" style="199" customWidth="1"/>
    <col min="12816" max="12826" width="8.85546875" style="199"/>
    <col min="12827" max="12827" width="21.42578125" style="199" customWidth="1"/>
    <col min="12828" max="12828" width="19.5703125" style="199" customWidth="1"/>
    <col min="12829" max="12829" width="22.28515625" style="199" customWidth="1"/>
    <col min="12830" max="12830" width="20.28515625" style="199" customWidth="1"/>
    <col min="12831" max="12831" width="29.42578125" style="199" customWidth="1"/>
    <col min="12832" max="13056" width="8.85546875" style="199"/>
    <col min="13057" max="13057" width="4.140625" style="199" customWidth="1"/>
    <col min="13058" max="13058" width="6.28515625" style="199" customWidth="1"/>
    <col min="13059" max="13059" width="36.85546875" style="199" customWidth="1"/>
    <col min="13060" max="13060" width="14.85546875" style="199" customWidth="1"/>
    <col min="13061" max="13061" width="18.7109375" style="199" customWidth="1"/>
    <col min="13062" max="13062" width="18.85546875" style="199" customWidth="1"/>
    <col min="13063" max="13063" width="16.42578125" style="199" customWidth="1"/>
    <col min="13064" max="13064" width="18.7109375" style="199" customWidth="1"/>
    <col min="13065" max="13065" width="19.28515625" style="199" customWidth="1"/>
    <col min="13066" max="13066" width="13.7109375" style="199" customWidth="1"/>
    <col min="13067" max="13067" width="17.28515625" style="199" customWidth="1"/>
    <col min="13068" max="13068" width="17.7109375" style="199" customWidth="1"/>
    <col min="13069" max="13069" width="16.7109375" style="199" customWidth="1"/>
    <col min="13070" max="13070" width="15.140625" style="199" customWidth="1"/>
    <col min="13071" max="13071" width="6.28515625" style="199" customWidth="1"/>
    <col min="13072" max="13082" width="8.85546875" style="199"/>
    <col min="13083" max="13083" width="21.42578125" style="199" customWidth="1"/>
    <col min="13084" max="13084" width="19.5703125" style="199" customWidth="1"/>
    <col min="13085" max="13085" width="22.28515625" style="199" customWidth="1"/>
    <col min="13086" max="13086" width="20.28515625" style="199" customWidth="1"/>
    <col min="13087" max="13087" width="29.42578125" style="199" customWidth="1"/>
    <col min="13088" max="13312" width="8.85546875" style="199"/>
    <col min="13313" max="13313" width="4.140625" style="199" customWidth="1"/>
    <col min="13314" max="13314" width="6.28515625" style="199" customWidth="1"/>
    <col min="13315" max="13315" width="36.85546875" style="199" customWidth="1"/>
    <col min="13316" max="13316" width="14.85546875" style="199" customWidth="1"/>
    <col min="13317" max="13317" width="18.7109375" style="199" customWidth="1"/>
    <col min="13318" max="13318" width="18.85546875" style="199" customWidth="1"/>
    <col min="13319" max="13319" width="16.42578125" style="199" customWidth="1"/>
    <col min="13320" max="13320" width="18.7109375" style="199" customWidth="1"/>
    <col min="13321" max="13321" width="19.28515625" style="199" customWidth="1"/>
    <col min="13322" max="13322" width="13.7109375" style="199" customWidth="1"/>
    <col min="13323" max="13323" width="17.28515625" style="199" customWidth="1"/>
    <col min="13324" max="13324" width="17.7109375" style="199" customWidth="1"/>
    <col min="13325" max="13325" width="16.7109375" style="199" customWidth="1"/>
    <col min="13326" max="13326" width="15.140625" style="199" customWidth="1"/>
    <col min="13327" max="13327" width="6.28515625" style="199" customWidth="1"/>
    <col min="13328" max="13338" width="8.85546875" style="199"/>
    <col min="13339" max="13339" width="21.42578125" style="199" customWidth="1"/>
    <col min="13340" max="13340" width="19.5703125" style="199" customWidth="1"/>
    <col min="13341" max="13341" width="22.28515625" style="199" customWidth="1"/>
    <col min="13342" max="13342" width="20.28515625" style="199" customWidth="1"/>
    <col min="13343" max="13343" width="29.42578125" style="199" customWidth="1"/>
    <col min="13344" max="13568" width="8.85546875" style="199"/>
    <col min="13569" max="13569" width="4.140625" style="199" customWidth="1"/>
    <col min="13570" max="13570" width="6.28515625" style="199" customWidth="1"/>
    <col min="13571" max="13571" width="36.85546875" style="199" customWidth="1"/>
    <col min="13572" max="13572" width="14.85546875" style="199" customWidth="1"/>
    <col min="13573" max="13573" width="18.7109375" style="199" customWidth="1"/>
    <col min="13574" max="13574" width="18.85546875" style="199" customWidth="1"/>
    <col min="13575" max="13575" width="16.42578125" style="199" customWidth="1"/>
    <col min="13576" max="13576" width="18.7109375" style="199" customWidth="1"/>
    <col min="13577" max="13577" width="19.28515625" style="199" customWidth="1"/>
    <col min="13578" max="13578" width="13.7109375" style="199" customWidth="1"/>
    <col min="13579" max="13579" width="17.28515625" style="199" customWidth="1"/>
    <col min="13580" max="13580" width="17.7109375" style="199" customWidth="1"/>
    <col min="13581" max="13581" width="16.7109375" style="199" customWidth="1"/>
    <col min="13582" max="13582" width="15.140625" style="199" customWidth="1"/>
    <col min="13583" max="13583" width="6.28515625" style="199" customWidth="1"/>
    <col min="13584" max="13594" width="8.85546875" style="199"/>
    <col min="13595" max="13595" width="21.42578125" style="199" customWidth="1"/>
    <col min="13596" max="13596" width="19.5703125" style="199" customWidth="1"/>
    <col min="13597" max="13597" width="22.28515625" style="199" customWidth="1"/>
    <col min="13598" max="13598" width="20.28515625" style="199" customWidth="1"/>
    <col min="13599" max="13599" width="29.42578125" style="199" customWidth="1"/>
    <col min="13600" max="13824" width="8.85546875" style="199"/>
    <col min="13825" max="13825" width="4.140625" style="199" customWidth="1"/>
    <col min="13826" max="13826" width="6.28515625" style="199" customWidth="1"/>
    <col min="13827" max="13827" width="36.85546875" style="199" customWidth="1"/>
    <col min="13828" max="13828" width="14.85546875" style="199" customWidth="1"/>
    <col min="13829" max="13829" width="18.7109375" style="199" customWidth="1"/>
    <col min="13830" max="13830" width="18.85546875" style="199" customWidth="1"/>
    <col min="13831" max="13831" width="16.42578125" style="199" customWidth="1"/>
    <col min="13832" max="13832" width="18.7109375" style="199" customWidth="1"/>
    <col min="13833" max="13833" width="19.28515625" style="199" customWidth="1"/>
    <col min="13834" max="13834" width="13.7109375" style="199" customWidth="1"/>
    <col min="13835" max="13835" width="17.28515625" style="199" customWidth="1"/>
    <col min="13836" max="13836" width="17.7109375" style="199" customWidth="1"/>
    <col min="13837" max="13837" width="16.7109375" style="199" customWidth="1"/>
    <col min="13838" max="13838" width="15.140625" style="199" customWidth="1"/>
    <col min="13839" max="13839" width="6.28515625" style="199" customWidth="1"/>
    <col min="13840" max="13850" width="8.85546875" style="199"/>
    <col min="13851" max="13851" width="21.42578125" style="199" customWidth="1"/>
    <col min="13852" max="13852" width="19.5703125" style="199" customWidth="1"/>
    <col min="13853" max="13853" width="22.28515625" style="199" customWidth="1"/>
    <col min="13854" max="13854" width="20.28515625" style="199" customWidth="1"/>
    <col min="13855" max="13855" width="29.42578125" style="199" customWidth="1"/>
    <col min="13856" max="14080" width="8.85546875" style="199"/>
    <col min="14081" max="14081" width="4.140625" style="199" customWidth="1"/>
    <col min="14082" max="14082" width="6.28515625" style="199" customWidth="1"/>
    <col min="14083" max="14083" width="36.85546875" style="199" customWidth="1"/>
    <col min="14084" max="14084" width="14.85546875" style="199" customWidth="1"/>
    <col min="14085" max="14085" width="18.7109375" style="199" customWidth="1"/>
    <col min="14086" max="14086" width="18.85546875" style="199" customWidth="1"/>
    <col min="14087" max="14087" width="16.42578125" style="199" customWidth="1"/>
    <col min="14088" max="14088" width="18.7109375" style="199" customWidth="1"/>
    <col min="14089" max="14089" width="19.28515625" style="199" customWidth="1"/>
    <col min="14090" max="14090" width="13.7109375" style="199" customWidth="1"/>
    <col min="14091" max="14091" width="17.28515625" style="199" customWidth="1"/>
    <col min="14092" max="14092" width="17.7109375" style="199" customWidth="1"/>
    <col min="14093" max="14093" width="16.7109375" style="199" customWidth="1"/>
    <col min="14094" max="14094" width="15.140625" style="199" customWidth="1"/>
    <col min="14095" max="14095" width="6.28515625" style="199" customWidth="1"/>
    <col min="14096" max="14106" width="8.85546875" style="199"/>
    <col min="14107" max="14107" width="21.42578125" style="199" customWidth="1"/>
    <col min="14108" max="14108" width="19.5703125" style="199" customWidth="1"/>
    <col min="14109" max="14109" width="22.28515625" style="199" customWidth="1"/>
    <col min="14110" max="14110" width="20.28515625" style="199" customWidth="1"/>
    <col min="14111" max="14111" width="29.42578125" style="199" customWidth="1"/>
    <col min="14112" max="14336" width="8.85546875" style="199"/>
    <col min="14337" max="14337" width="4.140625" style="199" customWidth="1"/>
    <col min="14338" max="14338" width="6.28515625" style="199" customWidth="1"/>
    <col min="14339" max="14339" width="36.85546875" style="199" customWidth="1"/>
    <col min="14340" max="14340" width="14.85546875" style="199" customWidth="1"/>
    <col min="14341" max="14341" width="18.7109375" style="199" customWidth="1"/>
    <col min="14342" max="14342" width="18.85546875" style="199" customWidth="1"/>
    <col min="14343" max="14343" width="16.42578125" style="199" customWidth="1"/>
    <col min="14344" max="14344" width="18.7109375" style="199" customWidth="1"/>
    <col min="14345" max="14345" width="19.28515625" style="199" customWidth="1"/>
    <col min="14346" max="14346" width="13.7109375" style="199" customWidth="1"/>
    <col min="14347" max="14347" width="17.28515625" style="199" customWidth="1"/>
    <col min="14348" max="14348" width="17.7109375" style="199" customWidth="1"/>
    <col min="14349" max="14349" width="16.7109375" style="199" customWidth="1"/>
    <col min="14350" max="14350" width="15.140625" style="199" customWidth="1"/>
    <col min="14351" max="14351" width="6.28515625" style="199" customWidth="1"/>
    <col min="14352" max="14362" width="8.85546875" style="199"/>
    <col min="14363" max="14363" width="21.42578125" style="199" customWidth="1"/>
    <col min="14364" max="14364" width="19.5703125" style="199" customWidth="1"/>
    <col min="14365" max="14365" width="22.28515625" style="199" customWidth="1"/>
    <col min="14366" max="14366" width="20.28515625" style="199" customWidth="1"/>
    <col min="14367" max="14367" width="29.42578125" style="199" customWidth="1"/>
    <col min="14368" max="14592" width="8.85546875" style="199"/>
    <col min="14593" max="14593" width="4.140625" style="199" customWidth="1"/>
    <col min="14594" max="14594" width="6.28515625" style="199" customWidth="1"/>
    <col min="14595" max="14595" width="36.85546875" style="199" customWidth="1"/>
    <col min="14596" max="14596" width="14.85546875" style="199" customWidth="1"/>
    <col min="14597" max="14597" width="18.7109375" style="199" customWidth="1"/>
    <col min="14598" max="14598" width="18.85546875" style="199" customWidth="1"/>
    <col min="14599" max="14599" width="16.42578125" style="199" customWidth="1"/>
    <col min="14600" max="14600" width="18.7109375" style="199" customWidth="1"/>
    <col min="14601" max="14601" width="19.28515625" style="199" customWidth="1"/>
    <col min="14602" max="14602" width="13.7109375" style="199" customWidth="1"/>
    <col min="14603" max="14603" width="17.28515625" style="199" customWidth="1"/>
    <col min="14604" max="14604" width="17.7109375" style="199" customWidth="1"/>
    <col min="14605" max="14605" width="16.7109375" style="199" customWidth="1"/>
    <col min="14606" max="14606" width="15.140625" style="199" customWidth="1"/>
    <col min="14607" max="14607" width="6.28515625" style="199" customWidth="1"/>
    <col min="14608" max="14618" width="8.85546875" style="199"/>
    <col min="14619" max="14619" width="21.42578125" style="199" customWidth="1"/>
    <col min="14620" max="14620" width="19.5703125" style="199" customWidth="1"/>
    <col min="14621" max="14621" width="22.28515625" style="199" customWidth="1"/>
    <col min="14622" max="14622" width="20.28515625" style="199" customWidth="1"/>
    <col min="14623" max="14623" width="29.42578125" style="199" customWidth="1"/>
    <col min="14624" max="14848" width="8.85546875" style="199"/>
    <col min="14849" max="14849" width="4.140625" style="199" customWidth="1"/>
    <col min="14850" max="14850" width="6.28515625" style="199" customWidth="1"/>
    <col min="14851" max="14851" width="36.85546875" style="199" customWidth="1"/>
    <col min="14852" max="14852" width="14.85546875" style="199" customWidth="1"/>
    <col min="14853" max="14853" width="18.7109375" style="199" customWidth="1"/>
    <col min="14854" max="14854" width="18.85546875" style="199" customWidth="1"/>
    <col min="14855" max="14855" width="16.42578125" style="199" customWidth="1"/>
    <col min="14856" max="14856" width="18.7109375" style="199" customWidth="1"/>
    <col min="14857" max="14857" width="19.28515625" style="199" customWidth="1"/>
    <col min="14858" max="14858" width="13.7109375" style="199" customWidth="1"/>
    <col min="14859" max="14859" width="17.28515625" style="199" customWidth="1"/>
    <col min="14860" max="14860" width="17.7109375" style="199" customWidth="1"/>
    <col min="14861" max="14861" width="16.7109375" style="199" customWidth="1"/>
    <col min="14862" max="14862" width="15.140625" style="199" customWidth="1"/>
    <col min="14863" max="14863" width="6.28515625" style="199" customWidth="1"/>
    <col min="14864" max="14874" width="8.85546875" style="199"/>
    <col min="14875" max="14875" width="21.42578125" style="199" customWidth="1"/>
    <col min="14876" max="14876" width="19.5703125" style="199" customWidth="1"/>
    <col min="14877" max="14877" width="22.28515625" style="199" customWidth="1"/>
    <col min="14878" max="14878" width="20.28515625" style="199" customWidth="1"/>
    <col min="14879" max="14879" width="29.42578125" style="199" customWidth="1"/>
    <col min="14880" max="15104" width="8.85546875" style="199"/>
    <col min="15105" max="15105" width="4.140625" style="199" customWidth="1"/>
    <col min="15106" max="15106" width="6.28515625" style="199" customWidth="1"/>
    <col min="15107" max="15107" width="36.85546875" style="199" customWidth="1"/>
    <col min="15108" max="15108" width="14.85546875" style="199" customWidth="1"/>
    <col min="15109" max="15109" width="18.7109375" style="199" customWidth="1"/>
    <col min="15110" max="15110" width="18.85546875" style="199" customWidth="1"/>
    <col min="15111" max="15111" width="16.42578125" style="199" customWidth="1"/>
    <col min="15112" max="15112" width="18.7109375" style="199" customWidth="1"/>
    <col min="15113" max="15113" width="19.28515625" style="199" customWidth="1"/>
    <col min="15114" max="15114" width="13.7109375" style="199" customWidth="1"/>
    <col min="15115" max="15115" width="17.28515625" style="199" customWidth="1"/>
    <col min="15116" max="15116" width="17.7109375" style="199" customWidth="1"/>
    <col min="15117" max="15117" width="16.7109375" style="199" customWidth="1"/>
    <col min="15118" max="15118" width="15.140625" style="199" customWidth="1"/>
    <col min="15119" max="15119" width="6.28515625" style="199" customWidth="1"/>
    <col min="15120" max="15130" width="8.85546875" style="199"/>
    <col min="15131" max="15131" width="21.42578125" style="199" customWidth="1"/>
    <col min="15132" max="15132" width="19.5703125" style="199" customWidth="1"/>
    <col min="15133" max="15133" width="22.28515625" style="199" customWidth="1"/>
    <col min="15134" max="15134" width="20.28515625" style="199" customWidth="1"/>
    <col min="15135" max="15135" width="29.42578125" style="199" customWidth="1"/>
    <col min="15136" max="15360" width="8.85546875" style="199"/>
    <col min="15361" max="15361" width="4.140625" style="199" customWidth="1"/>
    <col min="15362" max="15362" width="6.28515625" style="199" customWidth="1"/>
    <col min="15363" max="15363" width="36.85546875" style="199" customWidth="1"/>
    <col min="15364" max="15364" width="14.85546875" style="199" customWidth="1"/>
    <col min="15365" max="15365" width="18.7109375" style="199" customWidth="1"/>
    <col min="15366" max="15366" width="18.85546875" style="199" customWidth="1"/>
    <col min="15367" max="15367" width="16.42578125" style="199" customWidth="1"/>
    <col min="15368" max="15368" width="18.7109375" style="199" customWidth="1"/>
    <col min="15369" max="15369" width="19.28515625" style="199" customWidth="1"/>
    <col min="15370" max="15370" width="13.7109375" style="199" customWidth="1"/>
    <col min="15371" max="15371" width="17.28515625" style="199" customWidth="1"/>
    <col min="15372" max="15372" width="17.7109375" style="199" customWidth="1"/>
    <col min="15373" max="15373" width="16.7109375" style="199" customWidth="1"/>
    <col min="15374" max="15374" width="15.140625" style="199" customWidth="1"/>
    <col min="15375" max="15375" width="6.28515625" style="199" customWidth="1"/>
    <col min="15376" max="15386" width="8.85546875" style="199"/>
    <col min="15387" max="15387" width="21.42578125" style="199" customWidth="1"/>
    <col min="15388" max="15388" width="19.5703125" style="199" customWidth="1"/>
    <col min="15389" max="15389" width="22.28515625" style="199" customWidth="1"/>
    <col min="15390" max="15390" width="20.28515625" style="199" customWidth="1"/>
    <col min="15391" max="15391" width="29.42578125" style="199" customWidth="1"/>
    <col min="15392" max="15616" width="8.85546875" style="199"/>
    <col min="15617" max="15617" width="4.140625" style="199" customWidth="1"/>
    <col min="15618" max="15618" width="6.28515625" style="199" customWidth="1"/>
    <col min="15619" max="15619" width="36.85546875" style="199" customWidth="1"/>
    <col min="15620" max="15620" width="14.85546875" style="199" customWidth="1"/>
    <col min="15621" max="15621" width="18.7109375" style="199" customWidth="1"/>
    <col min="15622" max="15622" width="18.85546875" style="199" customWidth="1"/>
    <col min="15623" max="15623" width="16.42578125" style="199" customWidth="1"/>
    <col min="15624" max="15624" width="18.7109375" style="199" customWidth="1"/>
    <col min="15625" max="15625" width="19.28515625" style="199" customWidth="1"/>
    <col min="15626" max="15626" width="13.7109375" style="199" customWidth="1"/>
    <col min="15627" max="15627" width="17.28515625" style="199" customWidth="1"/>
    <col min="15628" max="15628" width="17.7109375" style="199" customWidth="1"/>
    <col min="15629" max="15629" width="16.7109375" style="199" customWidth="1"/>
    <col min="15630" max="15630" width="15.140625" style="199" customWidth="1"/>
    <col min="15631" max="15631" width="6.28515625" style="199" customWidth="1"/>
    <col min="15632" max="15642" width="8.85546875" style="199"/>
    <col min="15643" max="15643" width="21.42578125" style="199" customWidth="1"/>
    <col min="15644" max="15644" width="19.5703125" style="199" customWidth="1"/>
    <col min="15645" max="15645" width="22.28515625" style="199" customWidth="1"/>
    <col min="15646" max="15646" width="20.28515625" style="199" customWidth="1"/>
    <col min="15647" max="15647" width="29.42578125" style="199" customWidth="1"/>
    <col min="15648" max="15872" width="8.85546875" style="199"/>
    <col min="15873" max="15873" width="4.140625" style="199" customWidth="1"/>
    <col min="15874" max="15874" width="6.28515625" style="199" customWidth="1"/>
    <col min="15875" max="15875" width="36.85546875" style="199" customWidth="1"/>
    <col min="15876" max="15876" width="14.85546875" style="199" customWidth="1"/>
    <col min="15877" max="15877" width="18.7109375" style="199" customWidth="1"/>
    <col min="15878" max="15878" width="18.85546875" style="199" customWidth="1"/>
    <col min="15879" max="15879" width="16.42578125" style="199" customWidth="1"/>
    <col min="15880" max="15880" width="18.7109375" style="199" customWidth="1"/>
    <col min="15881" max="15881" width="19.28515625" style="199" customWidth="1"/>
    <col min="15882" max="15882" width="13.7109375" style="199" customWidth="1"/>
    <col min="15883" max="15883" width="17.28515625" style="199" customWidth="1"/>
    <col min="15884" max="15884" width="17.7109375" style="199" customWidth="1"/>
    <col min="15885" max="15885" width="16.7109375" style="199" customWidth="1"/>
    <col min="15886" max="15886" width="15.140625" style="199" customWidth="1"/>
    <col min="15887" max="15887" width="6.28515625" style="199" customWidth="1"/>
    <col min="15888" max="15898" width="8.85546875" style="199"/>
    <col min="15899" max="15899" width="21.42578125" style="199" customWidth="1"/>
    <col min="15900" max="15900" width="19.5703125" style="199" customWidth="1"/>
    <col min="15901" max="15901" width="22.28515625" style="199" customWidth="1"/>
    <col min="15902" max="15902" width="20.28515625" style="199" customWidth="1"/>
    <col min="15903" max="15903" width="29.42578125" style="199" customWidth="1"/>
    <col min="15904" max="16128" width="8.85546875" style="199"/>
    <col min="16129" max="16129" width="4.140625" style="199" customWidth="1"/>
    <col min="16130" max="16130" width="6.28515625" style="199" customWidth="1"/>
    <col min="16131" max="16131" width="36.85546875" style="199" customWidth="1"/>
    <col min="16132" max="16132" width="14.85546875" style="199" customWidth="1"/>
    <col min="16133" max="16133" width="18.7109375" style="199" customWidth="1"/>
    <col min="16134" max="16134" width="18.85546875" style="199" customWidth="1"/>
    <col min="16135" max="16135" width="16.42578125" style="199" customWidth="1"/>
    <col min="16136" max="16136" width="18.7109375" style="199" customWidth="1"/>
    <col min="16137" max="16137" width="19.28515625" style="199" customWidth="1"/>
    <col min="16138" max="16138" width="13.7109375" style="199" customWidth="1"/>
    <col min="16139" max="16139" width="17.28515625" style="199" customWidth="1"/>
    <col min="16140" max="16140" width="17.7109375" style="199" customWidth="1"/>
    <col min="16141" max="16141" width="16.7109375" style="199" customWidth="1"/>
    <col min="16142" max="16142" width="15.140625" style="199" customWidth="1"/>
    <col min="16143" max="16143" width="6.28515625" style="199" customWidth="1"/>
    <col min="16144" max="16154" width="8.85546875" style="199"/>
    <col min="16155" max="16155" width="21.42578125" style="199" customWidth="1"/>
    <col min="16156" max="16156" width="19.5703125" style="199" customWidth="1"/>
    <col min="16157" max="16157" width="22.28515625" style="199" customWidth="1"/>
    <col min="16158" max="16158" width="20.28515625" style="199" customWidth="1"/>
    <col min="16159" max="16159" width="29.42578125" style="199" customWidth="1"/>
    <col min="16160" max="16384" width="8.85546875" style="199"/>
  </cols>
  <sheetData>
    <row r="1" spans="1:31" x14ac:dyDescent="0.2">
      <c r="B1" s="415"/>
      <c r="C1" s="415"/>
      <c r="D1" s="200"/>
      <c r="E1" s="200"/>
      <c r="M1" s="416"/>
      <c r="N1" s="416"/>
    </row>
    <row r="2" spans="1:31" ht="19.899999999999999" customHeight="1" x14ac:dyDescent="0.25">
      <c r="B2" s="417" t="s">
        <v>407</v>
      </c>
      <c r="C2" s="417"/>
      <c r="M2" s="416"/>
      <c r="N2" s="416"/>
    </row>
    <row r="3" spans="1:31" ht="25.15" customHeight="1" x14ac:dyDescent="0.2">
      <c r="B3" s="418" t="s">
        <v>562</v>
      </c>
      <c r="C3" s="418"/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</row>
    <row r="4" spans="1:31" ht="2.4500000000000002" customHeight="1" thickBot="1" x14ac:dyDescent="0.25">
      <c r="N4" s="203" t="s">
        <v>111</v>
      </c>
    </row>
    <row r="5" spans="1:31" ht="43.9" customHeight="1" thickTop="1" thickBot="1" x14ac:dyDescent="0.25">
      <c r="B5" s="419" t="s">
        <v>82</v>
      </c>
      <c r="C5" s="411" t="s">
        <v>563</v>
      </c>
      <c r="D5" s="411" t="s">
        <v>10</v>
      </c>
      <c r="E5" s="411"/>
      <c r="F5" s="411"/>
      <c r="G5" s="411" t="s">
        <v>11</v>
      </c>
      <c r="H5" s="411"/>
      <c r="I5" s="411"/>
      <c r="J5" s="411" t="s">
        <v>564</v>
      </c>
      <c r="K5" s="411" t="s">
        <v>565</v>
      </c>
      <c r="L5" s="411" t="s">
        <v>566</v>
      </c>
      <c r="M5" s="411" t="s">
        <v>567</v>
      </c>
      <c r="N5" s="412" t="s">
        <v>568</v>
      </c>
      <c r="AA5" s="204"/>
      <c r="AB5" s="204"/>
      <c r="AC5" s="204"/>
      <c r="AD5" s="204"/>
    </row>
    <row r="6" spans="1:31" ht="48.6" customHeight="1" thickTop="1" thickBot="1" x14ac:dyDescent="0.25">
      <c r="A6" s="205"/>
      <c r="B6" s="419"/>
      <c r="C6" s="411"/>
      <c r="D6" s="206" t="s">
        <v>569</v>
      </c>
      <c r="E6" s="206" t="s">
        <v>570</v>
      </c>
      <c r="F6" s="206" t="s">
        <v>571</v>
      </c>
      <c r="G6" s="206" t="s">
        <v>569</v>
      </c>
      <c r="H6" s="206" t="s">
        <v>570</v>
      </c>
      <c r="I6" s="206" t="s">
        <v>571</v>
      </c>
      <c r="J6" s="411"/>
      <c r="K6" s="411"/>
      <c r="L6" s="411"/>
      <c r="M6" s="411"/>
      <c r="N6" s="413"/>
      <c r="AA6" s="207"/>
      <c r="AB6" s="207"/>
      <c r="AC6" s="207"/>
      <c r="AD6" s="207"/>
      <c r="AE6" s="207"/>
    </row>
    <row r="7" spans="1:31" s="208" customFormat="1" ht="12" thickBot="1" x14ac:dyDescent="0.25">
      <c r="B7" s="209">
        <v>1</v>
      </c>
      <c r="C7" s="210">
        <v>2</v>
      </c>
      <c r="D7" s="211">
        <v>3</v>
      </c>
      <c r="E7" s="211">
        <v>4</v>
      </c>
      <c r="F7" s="211">
        <v>5</v>
      </c>
      <c r="G7" s="211">
        <v>6</v>
      </c>
      <c r="H7" s="211">
        <v>7</v>
      </c>
      <c r="I7" s="211">
        <v>8</v>
      </c>
      <c r="J7" s="211">
        <v>9</v>
      </c>
      <c r="K7" s="211">
        <v>10</v>
      </c>
      <c r="L7" s="211">
        <v>11</v>
      </c>
      <c r="M7" s="211">
        <v>12</v>
      </c>
      <c r="N7" s="212">
        <v>13</v>
      </c>
      <c r="AA7" s="213"/>
      <c r="AB7" s="213"/>
      <c r="AC7" s="213"/>
      <c r="AD7" s="213"/>
      <c r="AE7" s="213"/>
    </row>
    <row r="8" spans="1:31" ht="30.75" thickBot="1" x14ac:dyDescent="0.25">
      <c r="B8" s="214">
        <v>1</v>
      </c>
      <c r="C8" s="215" t="s">
        <v>573</v>
      </c>
      <c r="D8" s="216">
        <v>6369</v>
      </c>
      <c r="E8" s="216">
        <v>6369125</v>
      </c>
      <c r="F8" s="216">
        <v>6369000</v>
      </c>
      <c r="G8" s="216">
        <v>6369</v>
      </c>
      <c r="H8" s="216">
        <v>6369125</v>
      </c>
      <c r="I8" s="216">
        <v>6369000</v>
      </c>
      <c r="J8" s="216">
        <v>0</v>
      </c>
      <c r="K8" s="216">
        <v>0</v>
      </c>
      <c r="L8" s="216">
        <v>0</v>
      </c>
      <c r="M8" s="216">
        <v>26</v>
      </c>
      <c r="N8" s="217">
        <v>0</v>
      </c>
    </row>
    <row r="9" spans="1:31" ht="21" customHeight="1" thickBot="1" x14ac:dyDescent="0.25">
      <c r="B9" s="214">
        <v>2</v>
      </c>
      <c r="C9" s="215" t="s">
        <v>574</v>
      </c>
      <c r="D9" s="216">
        <v>2462</v>
      </c>
      <c r="E9" s="216">
        <v>2462303</v>
      </c>
      <c r="F9" s="216">
        <v>2462000</v>
      </c>
      <c r="G9" s="216">
        <v>2462</v>
      </c>
      <c r="H9" s="216">
        <v>2462303</v>
      </c>
      <c r="I9" s="216">
        <v>2462000</v>
      </c>
      <c r="J9" s="216">
        <v>0</v>
      </c>
      <c r="K9" s="216">
        <v>0</v>
      </c>
      <c r="L9" s="216">
        <v>0</v>
      </c>
      <c r="M9" s="216">
        <v>20</v>
      </c>
      <c r="N9" s="217">
        <v>209270</v>
      </c>
    </row>
    <row r="10" spans="1:31" ht="30.75" thickBot="1" x14ac:dyDescent="0.25">
      <c r="B10" s="214">
        <v>3</v>
      </c>
      <c r="C10" s="215" t="s">
        <v>575</v>
      </c>
      <c r="D10" s="216">
        <v>301</v>
      </c>
      <c r="E10" s="216">
        <v>31516792.530000001</v>
      </c>
      <c r="F10" s="216">
        <v>30100000</v>
      </c>
      <c r="G10" s="216">
        <v>9516</v>
      </c>
      <c r="H10" s="216">
        <v>931563215.55999994</v>
      </c>
      <c r="I10" s="216">
        <v>951600000</v>
      </c>
      <c r="J10" s="216">
        <v>9215</v>
      </c>
      <c r="K10" s="216">
        <v>900046423.02999997</v>
      </c>
      <c r="L10" s="216">
        <v>921500000</v>
      </c>
      <c r="M10" s="216">
        <v>100</v>
      </c>
      <c r="N10" s="217">
        <v>0</v>
      </c>
    </row>
    <row r="11" spans="1:31" ht="30.75" thickBot="1" x14ac:dyDescent="0.25">
      <c r="B11" s="214">
        <v>4</v>
      </c>
      <c r="C11" s="215" t="s">
        <v>576</v>
      </c>
      <c r="D11" s="216">
        <v>96209</v>
      </c>
      <c r="E11" s="216">
        <v>698866811</v>
      </c>
      <c r="F11" s="216">
        <v>698765967</v>
      </c>
      <c r="G11" s="216">
        <v>100219</v>
      </c>
      <c r="H11" s="216">
        <v>727997050</v>
      </c>
      <c r="I11" s="216">
        <v>727890597</v>
      </c>
      <c r="J11" s="216">
        <v>4010</v>
      </c>
      <c r="K11" s="216">
        <v>29130239</v>
      </c>
      <c r="L11" s="216">
        <v>29124630</v>
      </c>
      <c r="M11" s="216">
        <v>100</v>
      </c>
      <c r="N11" s="217">
        <v>0</v>
      </c>
    </row>
    <row r="12" spans="1:31" ht="30.75" thickBot="1" x14ac:dyDescent="0.25">
      <c r="B12" s="214">
        <v>5</v>
      </c>
      <c r="C12" s="215" t="s">
        <v>577</v>
      </c>
      <c r="D12" s="216">
        <v>1000</v>
      </c>
      <c r="E12" s="216">
        <v>7454280</v>
      </c>
      <c r="F12" s="216">
        <v>7454280</v>
      </c>
      <c r="G12" s="216">
        <v>1000</v>
      </c>
      <c r="H12" s="216">
        <v>7454280</v>
      </c>
      <c r="I12" s="216">
        <v>7454280</v>
      </c>
      <c r="J12" s="216">
        <v>0</v>
      </c>
      <c r="K12" s="216">
        <v>0</v>
      </c>
      <c r="L12" s="216">
        <v>0</v>
      </c>
      <c r="M12" s="216">
        <v>100</v>
      </c>
      <c r="N12" s="217">
        <v>0</v>
      </c>
    </row>
    <row r="13" spans="1:31" ht="30.75" thickBot="1" x14ac:dyDescent="0.25">
      <c r="B13" s="214">
        <v>6</v>
      </c>
      <c r="C13" s="215" t="s">
        <v>578</v>
      </c>
      <c r="D13" s="216">
        <v>78319</v>
      </c>
      <c r="E13" s="216">
        <v>78324548.969999999</v>
      </c>
      <c r="F13" s="216">
        <v>78319000</v>
      </c>
      <c r="G13" s="216">
        <v>107815</v>
      </c>
      <c r="H13" s="216">
        <v>107821194.42</v>
      </c>
      <c r="I13" s="216">
        <v>107815000</v>
      </c>
      <c r="J13" s="216">
        <v>29496</v>
      </c>
      <c r="K13" s="216">
        <v>29496645.449999999</v>
      </c>
      <c r="L13" s="216">
        <v>29496000</v>
      </c>
      <c r="M13" s="216">
        <v>100</v>
      </c>
      <c r="N13" s="217">
        <v>0</v>
      </c>
    </row>
    <row r="14" spans="1:31" ht="30.75" thickBot="1" x14ac:dyDescent="0.25">
      <c r="B14" s="214">
        <v>7</v>
      </c>
      <c r="C14" s="215" t="s">
        <v>516</v>
      </c>
      <c r="D14" s="216">
        <v>90001</v>
      </c>
      <c r="E14" s="216">
        <v>900046423.02999997</v>
      </c>
      <c r="F14" s="216">
        <v>900010000</v>
      </c>
      <c r="G14" s="216">
        <v>0</v>
      </c>
      <c r="H14" s="216">
        <v>0</v>
      </c>
      <c r="I14" s="216">
        <v>0</v>
      </c>
      <c r="J14" s="216">
        <v>-90001</v>
      </c>
      <c r="K14" s="216">
        <v>-900046423.02999997</v>
      </c>
      <c r="L14" s="216">
        <v>-900010000</v>
      </c>
      <c r="M14" s="216">
        <v>100</v>
      </c>
      <c r="N14" s="217">
        <v>0</v>
      </c>
    </row>
    <row r="15" spans="1:31" ht="21" customHeight="1" thickBot="1" x14ac:dyDescent="0.25">
      <c r="B15" s="214">
        <v>8</v>
      </c>
      <c r="C15" s="215" t="s">
        <v>579</v>
      </c>
      <c r="D15" s="216">
        <v>97456</v>
      </c>
      <c r="E15" s="216">
        <v>91903000</v>
      </c>
      <c r="F15" s="216">
        <v>97456000</v>
      </c>
      <c r="G15" s="216">
        <v>97456</v>
      </c>
      <c r="H15" s="216">
        <v>91903000</v>
      </c>
      <c r="I15" s="216">
        <v>97456000</v>
      </c>
      <c r="J15" s="216">
        <v>0</v>
      </c>
      <c r="K15" s="216">
        <v>0</v>
      </c>
      <c r="L15" s="216">
        <v>0</v>
      </c>
      <c r="M15" s="216">
        <v>100</v>
      </c>
      <c r="N15" s="217">
        <v>0</v>
      </c>
    </row>
    <row r="16" spans="1:31" ht="21" customHeight="1" thickBot="1" x14ac:dyDescent="0.25">
      <c r="B16" s="214">
        <v>9</v>
      </c>
      <c r="C16" s="215" t="s">
        <v>580</v>
      </c>
      <c r="D16" s="216">
        <v>21761</v>
      </c>
      <c r="E16" s="216">
        <v>21762397.23</v>
      </c>
      <c r="F16" s="216">
        <v>21761000</v>
      </c>
      <c r="G16" s="216">
        <v>25287</v>
      </c>
      <c r="H16" s="216">
        <v>25289002.23</v>
      </c>
      <c r="I16" s="216">
        <v>25287000</v>
      </c>
      <c r="J16" s="216">
        <v>3526</v>
      </c>
      <c r="K16" s="216">
        <v>3526605</v>
      </c>
      <c r="L16" s="216">
        <v>3526000</v>
      </c>
      <c r="M16" s="216">
        <v>100</v>
      </c>
      <c r="N16" s="217">
        <v>0</v>
      </c>
    </row>
    <row r="17" spans="2:15" ht="30.75" thickBot="1" x14ac:dyDescent="0.25">
      <c r="B17" s="214">
        <v>10</v>
      </c>
      <c r="C17" s="215" t="s">
        <v>581</v>
      </c>
      <c r="D17" s="216">
        <v>672413</v>
      </c>
      <c r="E17" s="216">
        <v>67241375</v>
      </c>
      <c r="F17" s="216">
        <v>67241300</v>
      </c>
      <c r="G17" s="216">
        <v>706919</v>
      </c>
      <c r="H17" s="216">
        <v>70691975</v>
      </c>
      <c r="I17" s="216">
        <v>70691900</v>
      </c>
      <c r="J17" s="216">
        <v>34506</v>
      </c>
      <c r="K17" s="216">
        <v>3450600</v>
      </c>
      <c r="L17" s="216">
        <v>3450600</v>
      </c>
      <c r="M17" s="216">
        <v>100</v>
      </c>
      <c r="N17" s="217">
        <v>0</v>
      </c>
    </row>
    <row r="18" spans="2:15" ht="21" customHeight="1" thickBot="1" x14ac:dyDescent="0.25">
      <c r="B18" s="214">
        <v>11</v>
      </c>
      <c r="C18" s="215" t="s">
        <v>582</v>
      </c>
      <c r="D18" s="216">
        <v>15400</v>
      </c>
      <c r="E18" s="216">
        <v>770000</v>
      </c>
      <c r="F18" s="216">
        <v>770000</v>
      </c>
      <c r="G18" s="216">
        <v>15400</v>
      </c>
      <c r="H18" s="216">
        <v>770000</v>
      </c>
      <c r="I18" s="216">
        <v>770000</v>
      </c>
      <c r="J18" s="216">
        <v>0</v>
      </c>
      <c r="K18" s="216">
        <v>0</v>
      </c>
      <c r="L18" s="216">
        <v>0</v>
      </c>
      <c r="M18" s="216">
        <v>100</v>
      </c>
      <c r="N18" s="217">
        <v>0</v>
      </c>
    </row>
    <row r="19" spans="2:15" ht="30.75" thickBot="1" x14ac:dyDescent="0.25">
      <c r="B19" s="214">
        <v>12</v>
      </c>
      <c r="C19" s="215" t="s">
        <v>583</v>
      </c>
      <c r="D19" s="216">
        <v>5526</v>
      </c>
      <c r="E19" s="216">
        <v>5526500</v>
      </c>
      <c r="F19" s="216">
        <v>5526000</v>
      </c>
      <c r="G19" s="216">
        <v>5526</v>
      </c>
      <c r="H19" s="216">
        <v>5526500</v>
      </c>
      <c r="I19" s="216">
        <v>5526000</v>
      </c>
      <c r="J19" s="216">
        <v>0</v>
      </c>
      <c r="K19" s="216">
        <v>0</v>
      </c>
      <c r="L19" s="216">
        <v>0</v>
      </c>
      <c r="M19" s="216">
        <v>100</v>
      </c>
      <c r="N19" s="217">
        <v>0</v>
      </c>
    </row>
    <row r="20" spans="2:15" ht="30.75" thickBot="1" x14ac:dyDescent="0.25">
      <c r="B20" s="214">
        <v>13</v>
      </c>
      <c r="C20" s="215" t="s">
        <v>584</v>
      </c>
      <c r="D20" s="216">
        <v>7967008</v>
      </c>
      <c r="E20" s="216">
        <v>408255785.45999998</v>
      </c>
      <c r="F20" s="216">
        <v>398350400</v>
      </c>
      <c r="G20" s="216">
        <v>8422348</v>
      </c>
      <c r="H20" s="216">
        <v>431022785.45999998</v>
      </c>
      <c r="I20" s="216">
        <v>421117400</v>
      </c>
      <c r="J20" s="216">
        <v>455340</v>
      </c>
      <c r="K20" s="216">
        <v>22767000</v>
      </c>
      <c r="L20" s="216">
        <v>22767000</v>
      </c>
      <c r="M20" s="216">
        <v>96</v>
      </c>
      <c r="N20" s="217">
        <v>0</v>
      </c>
    </row>
    <row r="21" spans="2:15" ht="30.75" thickBot="1" x14ac:dyDescent="0.25">
      <c r="B21" s="214">
        <v>14</v>
      </c>
      <c r="C21" s="218" t="s">
        <v>585</v>
      </c>
      <c r="D21" s="216">
        <v>38641</v>
      </c>
      <c r="E21" s="216">
        <v>38609724.600000001</v>
      </c>
      <c r="F21" s="216">
        <v>38641000</v>
      </c>
      <c r="G21" s="216">
        <v>38641</v>
      </c>
      <c r="H21" s="216">
        <v>38609724.600000001</v>
      </c>
      <c r="I21" s="216">
        <v>38641000</v>
      </c>
      <c r="J21" s="216">
        <v>0</v>
      </c>
      <c r="K21" s="216">
        <v>0</v>
      </c>
      <c r="L21" s="216">
        <v>0</v>
      </c>
      <c r="M21" s="216">
        <v>70</v>
      </c>
      <c r="N21" s="217">
        <v>0</v>
      </c>
    </row>
    <row r="22" spans="2:15" ht="21" customHeight="1" thickBot="1" x14ac:dyDescent="0.25">
      <c r="B22" s="214">
        <v>15</v>
      </c>
      <c r="C22" s="215" t="s">
        <v>586</v>
      </c>
      <c r="D22" s="216">
        <v>169482</v>
      </c>
      <c r="E22" s="216">
        <v>169487274.09999999</v>
      </c>
      <c r="F22" s="216">
        <v>169482000</v>
      </c>
      <c r="G22" s="216">
        <v>180574</v>
      </c>
      <c r="H22" s="216">
        <v>180580274.09999999</v>
      </c>
      <c r="I22" s="216">
        <v>180574000</v>
      </c>
      <c r="J22" s="216">
        <v>11092</v>
      </c>
      <c r="K22" s="216">
        <v>11093000</v>
      </c>
      <c r="L22" s="216">
        <v>11092000</v>
      </c>
      <c r="M22" s="216">
        <v>100</v>
      </c>
      <c r="N22" s="217">
        <v>0</v>
      </c>
    </row>
    <row r="23" spans="2:15" ht="21" customHeight="1" thickBot="1" x14ac:dyDescent="0.25">
      <c r="B23" s="214">
        <v>16</v>
      </c>
      <c r="C23" s="215" t="s">
        <v>587</v>
      </c>
      <c r="D23" s="216">
        <v>1</v>
      </c>
      <c r="E23" s="216">
        <v>100</v>
      </c>
      <c r="F23" s="216">
        <v>100</v>
      </c>
      <c r="G23" s="216">
        <v>1</v>
      </c>
      <c r="H23" s="216">
        <v>100</v>
      </c>
      <c r="I23" s="216">
        <v>100</v>
      </c>
      <c r="J23" s="216">
        <v>0</v>
      </c>
      <c r="K23" s="216">
        <v>0</v>
      </c>
      <c r="L23" s="216">
        <v>0</v>
      </c>
      <c r="M23" s="216">
        <v>100</v>
      </c>
      <c r="N23" s="217">
        <v>0</v>
      </c>
    </row>
    <row r="24" spans="2:15" ht="30.75" thickBot="1" x14ac:dyDescent="0.25">
      <c r="B24" s="214">
        <v>17</v>
      </c>
      <c r="C24" s="215" t="s">
        <v>588</v>
      </c>
      <c r="D24" s="216">
        <v>83530</v>
      </c>
      <c r="E24" s="216">
        <v>13189000</v>
      </c>
      <c r="F24" s="216">
        <v>8353000</v>
      </c>
      <c r="G24" s="216">
        <v>83530</v>
      </c>
      <c r="H24" s="216">
        <v>13189000</v>
      </c>
      <c r="I24" s="216">
        <v>8353000</v>
      </c>
      <c r="J24" s="216">
        <v>0</v>
      </c>
      <c r="K24" s="216">
        <v>0</v>
      </c>
      <c r="L24" s="216">
        <v>0</v>
      </c>
      <c r="M24" s="216">
        <v>100</v>
      </c>
      <c r="N24" s="217">
        <v>0</v>
      </c>
    </row>
    <row r="25" spans="2:15" ht="21" customHeight="1" thickBot="1" x14ac:dyDescent="0.25">
      <c r="B25" s="214">
        <v>18</v>
      </c>
      <c r="C25" s="215" t="s">
        <v>589</v>
      </c>
      <c r="D25" s="216">
        <v>156799</v>
      </c>
      <c r="E25" s="216">
        <v>153676136.80000001</v>
      </c>
      <c r="F25" s="216">
        <v>156799000</v>
      </c>
      <c r="G25" s="216">
        <v>148468</v>
      </c>
      <c r="H25" s="216">
        <v>145787668.65000001</v>
      </c>
      <c r="I25" s="216">
        <v>148468000</v>
      </c>
      <c r="J25" s="216">
        <v>-8331</v>
      </c>
      <c r="K25" s="216">
        <v>-7888468.1500000004</v>
      </c>
      <c r="L25" s="216">
        <v>-8331000</v>
      </c>
      <c r="M25" s="216">
        <v>100</v>
      </c>
      <c r="N25" s="217">
        <v>0</v>
      </c>
    </row>
    <row r="26" spans="2:15" ht="36" customHeight="1" thickBot="1" x14ac:dyDescent="0.25">
      <c r="B26" s="219"/>
      <c r="C26" s="220" t="s">
        <v>93</v>
      </c>
      <c r="D26" s="221">
        <v>9502678</v>
      </c>
      <c r="E26" s="221">
        <v>2695461576.7199998</v>
      </c>
      <c r="F26" s="221">
        <v>2687860047</v>
      </c>
      <c r="G26" s="221">
        <v>9951531</v>
      </c>
      <c r="H26" s="221">
        <v>2787037198.02</v>
      </c>
      <c r="I26" s="221">
        <v>2800475277</v>
      </c>
      <c r="J26" s="221">
        <v>448853</v>
      </c>
      <c r="K26" s="221">
        <v>91575621.299999997</v>
      </c>
      <c r="L26" s="221">
        <v>112615230</v>
      </c>
      <c r="M26" s="221"/>
      <c r="N26" s="222">
        <v>209270</v>
      </c>
    </row>
    <row r="27" spans="2:15" ht="15.75" thickTop="1" x14ac:dyDescent="0.25">
      <c r="B27" s="223"/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</row>
    <row r="28" spans="2:15" ht="15" x14ac:dyDescent="0.25">
      <c r="B28" s="223"/>
      <c r="C28" s="223"/>
      <c r="D28" s="223"/>
      <c r="E28" s="223"/>
      <c r="F28" s="223"/>
      <c r="G28" s="223"/>
      <c r="H28" s="223"/>
      <c r="I28" s="223"/>
      <c r="J28" s="223"/>
      <c r="K28" s="223"/>
      <c r="L28" s="223"/>
      <c r="M28" s="223"/>
      <c r="N28" s="223"/>
    </row>
    <row r="29" spans="2:15" ht="15" x14ac:dyDescent="0.25">
      <c r="B29" s="223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</row>
    <row r="30" spans="2:15" ht="15" x14ac:dyDescent="0.25">
      <c r="B30" s="223"/>
      <c r="C30" s="414" t="s">
        <v>590</v>
      </c>
      <c r="D30" s="414"/>
      <c r="E30" s="223"/>
      <c r="F30" s="223"/>
      <c r="G30" s="414" t="s">
        <v>76</v>
      </c>
      <c r="H30" s="414"/>
      <c r="I30" s="414"/>
      <c r="J30" s="223"/>
      <c r="K30" s="414" t="s">
        <v>591</v>
      </c>
      <c r="L30" s="414"/>
      <c r="M30" s="414"/>
      <c r="N30" s="414"/>
      <c r="O30" s="223"/>
    </row>
    <row r="31" spans="2:15" ht="24" customHeight="1" x14ac:dyDescent="0.25">
      <c r="B31" s="223"/>
      <c r="C31" s="409" t="s">
        <v>78</v>
      </c>
      <c r="D31" s="409"/>
      <c r="E31" s="224"/>
      <c r="F31" s="224"/>
      <c r="G31" s="409" t="s">
        <v>79</v>
      </c>
      <c r="H31" s="409"/>
      <c r="I31" s="409"/>
      <c r="J31" s="224"/>
      <c r="K31" s="410" t="s">
        <v>80</v>
      </c>
      <c r="L31" s="410"/>
      <c r="M31" s="410"/>
      <c r="N31" s="410"/>
      <c r="O31" s="223"/>
    </row>
    <row r="32" spans="2:15" ht="15" x14ac:dyDescent="0.25">
      <c r="B32" s="223"/>
      <c r="C32" s="223"/>
      <c r="D32" s="223"/>
      <c r="E32" s="223"/>
      <c r="F32" s="223"/>
      <c r="G32" s="223"/>
      <c r="H32" s="225"/>
      <c r="I32" s="223"/>
      <c r="J32" s="223"/>
      <c r="K32" s="223"/>
      <c r="L32" s="223"/>
      <c r="M32" s="223"/>
      <c r="N32" s="223"/>
    </row>
    <row r="33" spans="2:14" ht="15" x14ac:dyDescent="0.25">
      <c r="B33" s="223"/>
      <c r="C33" s="223"/>
      <c r="D33" s="223"/>
      <c r="E33" s="223"/>
      <c r="F33" s="223"/>
      <c r="G33" s="223"/>
      <c r="H33" s="223"/>
      <c r="I33" s="223"/>
      <c r="J33" s="223"/>
      <c r="K33" s="223"/>
      <c r="L33" s="223"/>
      <c r="M33" s="223"/>
      <c r="N33" s="223"/>
    </row>
    <row r="34" spans="2:14" ht="15" x14ac:dyDescent="0.25">
      <c r="B34" s="223"/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</row>
    <row r="35" spans="2:14" ht="15" x14ac:dyDescent="0.25">
      <c r="B35" s="223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</row>
    <row r="36" spans="2:14" ht="15" x14ac:dyDescent="0.25">
      <c r="B36" s="223"/>
      <c r="C36" s="223"/>
      <c r="D36" s="223"/>
      <c r="E36" s="223"/>
      <c r="F36" s="223"/>
      <c r="G36" s="223"/>
      <c r="H36" s="223"/>
      <c r="I36" s="223"/>
      <c r="J36" s="223"/>
      <c r="K36" s="223"/>
      <c r="L36" s="223"/>
      <c r="M36" s="223"/>
      <c r="N36" s="223"/>
    </row>
    <row r="37" spans="2:14" ht="15" x14ac:dyDescent="0.25">
      <c r="B37" s="223"/>
      <c r="C37" s="223"/>
      <c r="D37" s="223"/>
      <c r="E37" s="223"/>
      <c r="F37" s="223"/>
      <c r="G37" s="223"/>
      <c r="H37" s="223"/>
      <c r="I37" s="223"/>
      <c r="J37" s="223"/>
      <c r="K37" s="223"/>
      <c r="L37" s="223"/>
      <c r="M37" s="223"/>
      <c r="N37" s="223"/>
    </row>
    <row r="38" spans="2:14" ht="15" x14ac:dyDescent="0.25">
      <c r="B38" s="223"/>
      <c r="C38" s="223"/>
      <c r="D38" s="223"/>
      <c r="E38" s="223"/>
      <c r="F38" s="223"/>
      <c r="G38" s="223"/>
      <c r="H38" s="223"/>
      <c r="I38" s="223"/>
      <c r="J38" s="223"/>
      <c r="K38" s="223"/>
      <c r="L38" s="223"/>
      <c r="M38" s="223"/>
      <c r="N38" s="223"/>
    </row>
    <row r="39" spans="2:14" ht="15" x14ac:dyDescent="0.25">
      <c r="B39" s="223"/>
      <c r="C39" s="223"/>
      <c r="D39" s="223"/>
      <c r="E39" s="223"/>
      <c r="F39" s="223"/>
      <c r="G39" s="223"/>
      <c r="H39" s="223"/>
      <c r="I39" s="223"/>
      <c r="J39" s="223"/>
      <c r="K39" s="223"/>
      <c r="L39" s="223"/>
      <c r="M39" s="223"/>
      <c r="N39" s="223"/>
    </row>
  </sheetData>
  <sheetProtection selectLockedCells="1" selectUnlockedCells="1"/>
  <mergeCells count="20">
    <mergeCell ref="B5:B6"/>
    <mergeCell ref="C5:C6"/>
    <mergeCell ref="D5:F5"/>
    <mergeCell ref="G5:I5"/>
    <mergeCell ref="J5:J6"/>
    <mergeCell ref="B1:C1"/>
    <mergeCell ref="M1:N1"/>
    <mergeCell ref="B2:C2"/>
    <mergeCell ref="M2:N2"/>
    <mergeCell ref="B3:N3"/>
    <mergeCell ref="C31:D31"/>
    <mergeCell ref="G31:I31"/>
    <mergeCell ref="K31:N31"/>
    <mergeCell ref="K5:K6"/>
    <mergeCell ref="L5:L6"/>
    <mergeCell ref="M5:M6"/>
    <mergeCell ref="N5:N6"/>
    <mergeCell ref="C30:D30"/>
    <mergeCell ref="G30:I30"/>
    <mergeCell ref="K30:N30"/>
  </mergeCells>
  <pageMargins left="0.15748031496062992" right="0.23622047244094491" top="0.74803149606299213" bottom="0.74803149606299213" header="0.51181102362204722" footer="0.51181102362204722"/>
  <pageSetup paperSize="9" scale="57" firstPageNumber="0" orientation="landscape" horizontalDpi="300" vertic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showGridLines="0" showOutlineSymbols="0" zoomScale="70" workbookViewId="0">
      <selection activeCell="K20" sqref="K20"/>
    </sheetView>
  </sheetViews>
  <sheetFormatPr defaultColWidth="8.85546875" defaultRowHeight="12.75" x14ac:dyDescent="0.2"/>
  <cols>
    <col min="1" max="1" width="4.140625" style="199" customWidth="1"/>
    <col min="2" max="2" width="6.85546875" style="201" customWidth="1"/>
    <col min="3" max="3" width="36.85546875" style="199" customWidth="1"/>
    <col min="4" max="4" width="18.5703125" style="199" customWidth="1"/>
    <col min="5" max="5" width="18.28515625" style="199" customWidth="1"/>
    <col min="6" max="6" width="17.7109375" style="199" customWidth="1"/>
    <col min="7" max="7" width="20.140625" style="199" customWidth="1"/>
    <col min="8" max="8" width="19.7109375" style="199" customWidth="1"/>
    <col min="9" max="9" width="4.7109375" style="199" customWidth="1"/>
    <col min="10" max="256" width="8.85546875" style="199"/>
    <col min="257" max="257" width="4.140625" style="199" customWidth="1"/>
    <col min="258" max="258" width="6.85546875" style="199" customWidth="1"/>
    <col min="259" max="259" width="36.85546875" style="199" customWidth="1"/>
    <col min="260" max="260" width="18.5703125" style="199" customWidth="1"/>
    <col min="261" max="261" width="18.28515625" style="199" customWidth="1"/>
    <col min="262" max="262" width="17.7109375" style="199" customWidth="1"/>
    <col min="263" max="263" width="20.140625" style="199" customWidth="1"/>
    <col min="264" max="264" width="19.7109375" style="199" customWidth="1"/>
    <col min="265" max="265" width="4.7109375" style="199" customWidth="1"/>
    <col min="266" max="512" width="8.85546875" style="199"/>
    <col min="513" max="513" width="4.140625" style="199" customWidth="1"/>
    <col min="514" max="514" width="6.85546875" style="199" customWidth="1"/>
    <col min="515" max="515" width="36.85546875" style="199" customWidth="1"/>
    <col min="516" max="516" width="18.5703125" style="199" customWidth="1"/>
    <col min="517" max="517" width="18.28515625" style="199" customWidth="1"/>
    <col min="518" max="518" width="17.7109375" style="199" customWidth="1"/>
    <col min="519" max="519" width="20.140625" style="199" customWidth="1"/>
    <col min="520" max="520" width="19.7109375" style="199" customWidth="1"/>
    <col min="521" max="521" width="4.7109375" style="199" customWidth="1"/>
    <col min="522" max="768" width="8.85546875" style="199"/>
    <col min="769" max="769" width="4.140625" style="199" customWidth="1"/>
    <col min="770" max="770" width="6.85546875" style="199" customWidth="1"/>
    <col min="771" max="771" width="36.85546875" style="199" customWidth="1"/>
    <col min="772" max="772" width="18.5703125" style="199" customWidth="1"/>
    <col min="773" max="773" width="18.28515625" style="199" customWidth="1"/>
    <col min="774" max="774" width="17.7109375" style="199" customWidth="1"/>
    <col min="775" max="775" width="20.140625" style="199" customWidth="1"/>
    <col min="776" max="776" width="19.7109375" style="199" customWidth="1"/>
    <col min="777" max="777" width="4.7109375" style="199" customWidth="1"/>
    <col min="778" max="1024" width="8.85546875" style="199"/>
    <col min="1025" max="1025" width="4.140625" style="199" customWidth="1"/>
    <col min="1026" max="1026" width="6.85546875" style="199" customWidth="1"/>
    <col min="1027" max="1027" width="36.85546875" style="199" customWidth="1"/>
    <col min="1028" max="1028" width="18.5703125" style="199" customWidth="1"/>
    <col min="1029" max="1029" width="18.28515625" style="199" customWidth="1"/>
    <col min="1030" max="1030" width="17.7109375" style="199" customWidth="1"/>
    <col min="1031" max="1031" width="20.140625" style="199" customWidth="1"/>
    <col min="1032" max="1032" width="19.7109375" style="199" customWidth="1"/>
    <col min="1033" max="1033" width="4.7109375" style="199" customWidth="1"/>
    <col min="1034" max="1280" width="8.85546875" style="199"/>
    <col min="1281" max="1281" width="4.140625" style="199" customWidth="1"/>
    <col min="1282" max="1282" width="6.85546875" style="199" customWidth="1"/>
    <col min="1283" max="1283" width="36.85546875" style="199" customWidth="1"/>
    <col min="1284" max="1284" width="18.5703125" style="199" customWidth="1"/>
    <col min="1285" max="1285" width="18.28515625" style="199" customWidth="1"/>
    <col min="1286" max="1286" width="17.7109375" style="199" customWidth="1"/>
    <col min="1287" max="1287" width="20.140625" style="199" customWidth="1"/>
    <col min="1288" max="1288" width="19.7109375" style="199" customWidth="1"/>
    <col min="1289" max="1289" width="4.7109375" style="199" customWidth="1"/>
    <col min="1290" max="1536" width="8.85546875" style="199"/>
    <col min="1537" max="1537" width="4.140625" style="199" customWidth="1"/>
    <col min="1538" max="1538" width="6.85546875" style="199" customWidth="1"/>
    <col min="1539" max="1539" width="36.85546875" style="199" customWidth="1"/>
    <col min="1540" max="1540" width="18.5703125" style="199" customWidth="1"/>
    <col min="1541" max="1541" width="18.28515625" style="199" customWidth="1"/>
    <col min="1542" max="1542" width="17.7109375" style="199" customWidth="1"/>
    <col min="1543" max="1543" width="20.140625" style="199" customWidth="1"/>
    <col min="1544" max="1544" width="19.7109375" style="199" customWidth="1"/>
    <col min="1545" max="1545" width="4.7109375" style="199" customWidth="1"/>
    <col min="1546" max="1792" width="8.85546875" style="199"/>
    <col min="1793" max="1793" width="4.140625" style="199" customWidth="1"/>
    <col min="1794" max="1794" width="6.85546875" style="199" customWidth="1"/>
    <col min="1795" max="1795" width="36.85546875" style="199" customWidth="1"/>
    <col min="1796" max="1796" width="18.5703125" style="199" customWidth="1"/>
    <col min="1797" max="1797" width="18.28515625" style="199" customWidth="1"/>
    <col min="1798" max="1798" width="17.7109375" style="199" customWidth="1"/>
    <col min="1799" max="1799" width="20.140625" style="199" customWidth="1"/>
    <col min="1800" max="1800" width="19.7109375" style="199" customWidth="1"/>
    <col min="1801" max="1801" width="4.7109375" style="199" customWidth="1"/>
    <col min="1802" max="2048" width="8.85546875" style="199"/>
    <col min="2049" max="2049" width="4.140625" style="199" customWidth="1"/>
    <col min="2050" max="2050" width="6.85546875" style="199" customWidth="1"/>
    <col min="2051" max="2051" width="36.85546875" style="199" customWidth="1"/>
    <col min="2052" max="2052" width="18.5703125" style="199" customWidth="1"/>
    <col min="2053" max="2053" width="18.28515625" style="199" customWidth="1"/>
    <col min="2054" max="2054" width="17.7109375" style="199" customWidth="1"/>
    <col min="2055" max="2055" width="20.140625" style="199" customWidth="1"/>
    <col min="2056" max="2056" width="19.7109375" style="199" customWidth="1"/>
    <col min="2057" max="2057" width="4.7109375" style="199" customWidth="1"/>
    <col min="2058" max="2304" width="8.85546875" style="199"/>
    <col min="2305" max="2305" width="4.140625" style="199" customWidth="1"/>
    <col min="2306" max="2306" width="6.85546875" style="199" customWidth="1"/>
    <col min="2307" max="2307" width="36.85546875" style="199" customWidth="1"/>
    <col min="2308" max="2308" width="18.5703125" style="199" customWidth="1"/>
    <col min="2309" max="2309" width="18.28515625" style="199" customWidth="1"/>
    <col min="2310" max="2310" width="17.7109375" style="199" customWidth="1"/>
    <col min="2311" max="2311" width="20.140625" style="199" customWidth="1"/>
    <col min="2312" max="2312" width="19.7109375" style="199" customWidth="1"/>
    <col min="2313" max="2313" width="4.7109375" style="199" customWidth="1"/>
    <col min="2314" max="2560" width="8.85546875" style="199"/>
    <col min="2561" max="2561" width="4.140625" style="199" customWidth="1"/>
    <col min="2562" max="2562" width="6.85546875" style="199" customWidth="1"/>
    <col min="2563" max="2563" width="36.85546875" style="199" customWidth="1"/>
    <col min="2564" max="2564" width="18.5703125" style="199" customWidth="1"/>
    <col min="2565" max="2565" width="18.28515625" style="199" customWidth="1"/>
    <col min="2566" max="2566" width="17.7109375" style="199" customWidth="1"/>
    <col min="2567" max="2567" width="20.140625" style="199" customWidth="1"/>
    <col min="2568" max="2568" width="19.7109375" style="199" customWidth="1"/>
    <col min="2569" max="2569" width="4.7109375" style="199" customWidth="1"/>
    <col min="2570" max="2816" width="8.85546875" style="199"/>
    <col min="2817" max="2817" width="4.140625" style="199" customWidth="1"/>
    <col min="2818" max="2818" width="6.85546875" style="199" customWidth="1"/>
    <col min="2819" max="2819" width="36.85546875" style="199" customWidth="1"/>
    <col min="2820" max="2820" width="18.5703125" style="199" customWidth="1"/>
    <col min="2821" max="2821" width="18.28515625" style="199" customWidth="1"/>
    <col min="2822" max="2822" width="17.7109375" style="199" customWidth="1"/>
    <col min="2823" max="2823" width="20.140625" style="199" customWidth="1"/>
    <col min="2824" max="2824" width="19.7109375" style="199" customWidth="1"/>
    <col min="2825" max="2825" width="4.7109375" style="199" customWidth="1"/>
    <col min="2826" max="3072" width="8.85546875" style="199"/>
    <col min="3073" max="3073" width="4.140625" style="199" customWidth="1"/>
    <col min="3074" max="3074" width="6.85546875" style="199" customWidth="1"/>
    <col min="3075" max="3075" width="36.85546875" style="199" customWidth="1"/>
    <col min="3076" max="3076" width="18.5703125" style="199" customWidth="1"/>
    <col min="3077" max="3077" width="18.28515625" style="199" customWidth="1"/>
    <col min="3078" max="3078" width="17.7109375" style="199" customWidth="1"/>
    <col min="3079" max="3079" width="20.140625" style="199" customWidth="1"/>
    <col min="3080" max="3080" width="19.7109375" style="199" customWidth="1"/>
    <col min="3081" max="3081" width="4.7109375" style="199" customWidth="1"/>
    <col min="3082" max="3328" width="8.85546875" style="199"/>
    <col min="3329" max="3329" width="4.140625" style="199" customWidth="1"/>
    <col min="3330" max="3330" width="6.85546875" style="199" customWidth="1"/>
    <col min="3331" max="3331" width="36.85546875" style="199" customWidth="1"/>
    <col min="3332" max="3332" width="18.5703125" style="199" customWidth="1"/>
    <col min="3333" max="3333" width="18.28515625" style="199" customWidth="1"/>
    <col min="3334" max="3334" width="17.7109375" style="199" customWidth="1"/>
    <col min="3335" max="3335" width="20.140625" style="199" customWidth="1"/>
    <col min="3336" max="3336" width="19.7109375" style="199" customWidth="1"/>
    <col min="3337" max="3337" width="4.7109375" style="199" customWidth="1"/>
    <col min="3338" max="3584" width="8.85546875" style="199"/>
    <col min="3585" max="3585" width="4.140625" style="199" customWidth="1"/>
    <col min="3586" max="3586" width="6.85546875" style="199" customWidth="1"/>
    <col min="3587" max="3587" width="36.85546875" style="199" customWidth="1"/>
    <col min="3588" max="3588" width="18.5703125" style="199" customWidth="1"/>
    <col min="3589" max="3589" width="18.28515625" style="199" customWidth="1"/>
    <col min="3590" max="3590" width="17.7109375" style="199" customWidth="1"/>
    <col min="3591" max="3591" width="20.140625" style="199" customWidth="1"/>
    <col min="3592" max="3592" width="19.7109375" style="199" customWidth="1"/>
    <col min="3593" max="3593" width="4.7109375" style="199" customWidth="1"/>
    <col min="3594" max="3840" width="8.85546875" style="199"/>
    <col min="3841" max="3841" width="4.140625" style="199" customWidth="1"/>
    <col min="3842" max="3842" width="6.85546875" style="199" customWidth="1"/>
    <col min="3843" max="3843" width="36.85546875" style="199" customWidth="1"/>
    <col min="3844" max="3844" width="18.5703125" style="199" customWidth="1"/>
    <col min="3845" max="3845" width="18.28515625" style="199" customWidth="1"/>
    <col min="3846" max="3846" width="17.7109375" style="199" customWidth="1"/>
    <col min="3847" max="3847" width="20.140625" style="199" customWidth="1"/>
    <col min="3848" max="3848" width="19.7109375" style="199" customWidth="1"/>
    <col min="3849" max="3849" width="4.7109375" style="199" customWidth="1"/>
    <col min="3850" max="4096" width="8.85546875" style="199"/>
    <col min="4097" max="4097" width="4.140625" style="199" customWidth="1"/>
    <col min="4098" max="4098" width="6.85546875" style="199" customWidth="1"/>
    <col min="4099" max="4099" width="36.85546875" style="199" customWidth="1"/>
    <col min="4100" max="4100" width="18.5703125" style="199" customWidth="1"/>
    <col min="4101" max="4101" width="18.28515625" style="199" customWidth="1"/>
    <col min="4102" max="4102" width="17.7109375" style="199" customWidth="1"/>
    <col min="4103" max="4103" width="20.140625" style="199" customWidth="1"/>
    <col min="4104" max="4104" width="19.7109375" style="199" customWidth="1"/>
    <col min="4105" max="4105" width="4.7109375" style="199" customWidth="1"/>
    <col min="4106" max="4352" width="8.85546875" style="199"/>
    <col min="4353" max="4353" width="4.140625" style="199" customWidth="1"/>
    <col min="4354" max="4354" width="6.85546875" style="199" customWidth="1"/>
    <col min="4355" max="4355" width="36.85546875" style="199" customWidth="1"/>
    <col min="4356" max="4356" width="18.5703125" style="199" customWidth="1"/>
    <col min="4357" max="4357" width="18.28515625" style="199" customWidth="1"/>
    <col min="4358" max="4358" width="17.7109375" style="199" customWidth="1"/>
    <col min="4359" max="4359" width="20.140625" style="199" customWidth="1"/>
    <col min="4360" max="4360" width="19.7109375" style="199" customWidth="1"/>
    <col min="4361" max="4361" width="4.7109375" style="199" customWidth="1"/>
    <col min="4362" max="4608" width="8.85546875" style="199"/>
    <col min="4609" max="4609" width="4.140625" style="199" customWidth="1"/>
    <col min="4610" max="4610" width="6.85546875" style="199" customWidth="1"/>
    <col min="4611" max="4611" width="36.85546875" style="199" customWidth="1"/>
    <col min="4612" max="4612" width="18.5703125" style="199" customWidth="1"/>
    <col min="4613" max="4613" width="18.28515625" style="199" customWidth="1"/>
    <col min="4614" max="4614" width="17.7109375" style="199" customWidth="1"/>
    <col min="4615" max="4615" width="20.140625" style="199" customWidth="1"/>
    <col min="4616" max="4616" width="19.7109375" style="199" customWidth="1"/>
    <col min="4617" max="4617" width="4.7109375" style="199" customWidth="1"/>
    <col min="4618" max="4864" width="8.85546875" style="199"/>
    <col min="4865" max="4865" width="4.140625" style="199" customWidth="1"/>
    <col min="4866" max="4866" width="6.85546875" style="199" customWidth="1"/>
    <col min="4867" max="4867" width="36.85546875" style="199" customWidth="1"/>
    <col min="4868" max="4868" width="18.5703125" style="199" customWidth="1"/>
    <col min="4869" max="4869" width="18.28515625" style="199" customWidth="1"/>
    <col min="4870" max="4870" width="17.7109375" style="199" customWidth="1"/>
    <col min="4871" max="4871" width="20.140625" style="199" customWidth="1"/>
    <col min="4872" max="4872" width="19.7109375" style="199" customWidth="1"/>
    <col min="4873" max="4873" width="4.7109375" style="199" customWidth="1"/>
    <col min="4874" max="5120" width="8.85546875" style="199"/>
    <col min="5121" max="5121" width="4.140625" style="199" customWidth="1"/>
    <col min="5122" max="5122" width="6.85546875" style="199" customWidth="1"/>
    <col min="5123" max="5123" width="36.85546875" style="199" customWidth="1"/>
    <col min="5124" max="5124" width="18.5703125" style="199" customWidth="1"/>
    <col min="5125" max="5125" width="18.28515625" style="199" customWidth="1"/>
    <col min="5126" max="5126" width="17.7109375" style="199" customWidth="1"/>
    <col min="5127" max="5127" width="20.140625" style="199" customWidth="1"/>
    <col min="5128" max="5128" width="19.7109375" style="199" customWidth="1"/>
    <col min="5129" max="5129" width="4.7109375" style="199" customWidth="1"/>
    <col min="5130" max="5376" width="8.85546875" style="199"/>
    <col min="5377" max="5377" width="4.140625" style="199" customWidth="1"/>
    <col min="5378" max="5378" width="6.85546875" style="199" customWidth="1"/>
    <col min="5379" max="5379" width="36.85546875" style="199" customWidth="1"/>
    <col min="5380" max="5380" width="18.5703125" style="199" customWidth="1"/>
    <col min="5381" max="5381" width="18.28515625" style="199" customWidth="1"/>
    <col min="5382" max="5382" width="17.7109375" style="199" customWidth="1"/>
    <col min="5383" max="5383" width="20.140625" style="199" customWidth="1"/>
    <col min="5384" max="5384" width="19.7109375" style="199" customWidth="1"/>
    <col min="5385" max="5385" width="4.7109375" style="199" customWidth="1"/>
    <col min="5386" max="5632" width="8.85546875" style="199"/>
    <col min="5633" max="5633" width="4.140625" style="199" customWidth="1"/>
    <col min="5634" max="5634" width="6.85546875" style="199" customWidth="1"/>
    <col min="5635" max="5635" width="36.85546875" style="199" customWidth="1"/>
    <col min="5636" max="5636" width="18.5703125" style="199" customWidth="1"/>
    <col min="5637" max="5637" width="18.28515625" style="199" customWidth="1"/>
    <col min="5638" max="5638" width="17.7109375" style="199" customWidth="1"/>
    <col min="5639" max="5639" width="20.140625" style="199" customWidth="1"/>
    <col min="5640" max="5640" width="19.7109375" style="199" customWidth="1"/>
    <col min="5641" max="5641" width="4.7109375" style="199" customWidth="1"/>
    <col min="5642" max="5888" width="8.85546875" style="199"/>
    <col min="5889" max="5889" width="4.140625" style="199" customWidth="1"/>
    <col min="5890" max="5890" width="6.85546875" style="199" customWidth="1"/>
    <col min="5891" max="5891" width="36.85546875" style="199" customWidth="1"/>
    <col min="5892" max="5892" width="18.5703125" style="199" customWidth="1"/>
    <col min="5893" max="5893" width="18.28515625" style="199" customWidth="1"/>
    <col min="5894" max="5894" width="17.7109375" style="199" customWidth="1"/>
    <col min="5895" max="5895" width="20.140625" style="199" customWidth="1"/>
    <col min="5896" max="5896" width="19.7109375" style="199" customWidth="1"/>
    <col min="5897" max="5897" width="4.7109375" style="199" customWidth="1"/>
    <col min="5898" max="6144" width="8.85546875" style="199"/>
    <col min="6145" max="6145" width="4.140625" style="199" customWidth="1"/>
    <col min="6146" max="6146" width="6.85546875" style="199" customWidth="1"/>
    <col min="6147" max="6147" width="36.85546875" style="199" customWidth="1"/>
    <col min="6148" max="6148" width="18.5703125" style="199" customWidth="1"/>
    <col min="6149" max="6149" width="18.28515625" style="199" customWidth="1"/>
    <col min="6150" max="6150" width="17.7109375" style="199" customWidth="1"/>
    <col min="6151" max="6151" width="20.140625" style="199" customWidth="1"/>
    <col min="6152" max="6152" width="19.7109375" style="199" customWidth="1"/>
    <col min="6153" max="6153" width="4.7109375" style="199" customWidth="1"/>
    <col min="6154" max="6400" width="8.85546875" style="199"/>
    <col min="6401" max="6401" width="4.140625" style="199" customWidth="1"/>
    <col min="6402" max="6402" width="6.85546875" style="199" customWidth="1"/>
    <col min="6403" max="6403" width="36.85546875" style="199" customWidth="1"/>
    <col min="6404" max="6404" width="18.5703125" style="199" customWidth="1"/>
    <col min="6405" max="6405" width="18.28515625" style="199" customWidth="1"/>
    <col min="6406" max="6406" width="17.7109375" style="199" customWidth="1"/>
    <col min="6407" max="6407" width="20.140625" style="199" customWidth="1"/>
    <col min="6408" max="6408" width="19.7109375" style="199" customWidth="1"/>
    <col min="6409" max="6409" width="4.7109375" style="199" customWidth="1"/>
    <col min="6410" max="6656" width="8.85546875" style="199"/>
    <col min="6657" max="6657" width="4.140625" style="199" customWidth="1"/>
    <col min="6658" max="6658" width="6.85546875" style="199" customWidth="1"/>
    <col min="6659" max="6659" width="36.85546875" style="199" customWidth="1"/>
    <col min="6660" max="6660" width="18.5703125" style="199" customWidth="1"/>
    <col min="6661" max="6661" width="18.28515625" style="199" customWidth="1"/>
    <col min="6662" max="6662" width="17.7109375" style="199" customWidth="1"/>
    <col min="6663" max="6663" width="20.140625" style="199" customWidth="1"/>
    <col min="6664" max="6664" width="19.7109375" style="199" customWidth="1"/>
    <col min="6665" max="6665" width="4.7109375" style="199" customWidth="1"/>
    <col min="6666" max="6912" width="8.85546875" style="199"/>
    <col min="6913" max="6913" width="4.140625" style="199" customWidth="1"/>
    <col min="6914" max="6914" width="6.85546875" style="199" customWidth="1"/>
    <col min="6915" max="6915" width="36.85546875" style="199" customWidth="1"/>
    <col min="6916" max="6916" width="18.5703125" style="199" customWidth="1"/>
    <col min="6917" max="6917" width="18.28515625" style="199" customWidth="1"/>
    <col min="6918" max="6918" width="17.7109375" style="199" customWidth="1"/>
    <col min="6919" max="6919" width="20.140625" style="199" customWidth="1"/>
    <col min="6920" max="6920" width="19.7109375" style="199" customWidth="1"/>
    <col min="6921" max="6921" width="4.7109375" style="199" customWidth="1"/>
    <col min="6922" max="7168" width="8.85546875" style="199"/>
    <col min="7169" max="7169" width="4.140625" style="199" customWidth="1"/>
    <col min="7170" max="7170" width="6.85546875" style="199" customWidth="1"/>
    <col min="7171" max="7171" width="36.85546875" style="199" customWidth="1"/>
    <col min="7172" max="7172" width="18.5703125" style="199" customWidth="1"/>
    <col min="7173" max="7173" width="18.28515625" style="199" customWidth="1"/>
    <col min="7174" max="7174" width="17.7109375" style="199" customWidth="1"/>
    <col min="7175" max="7175" width="20.140625" style="199" customWidth="1"/>
    <col min="7176" max="7176" width="19.7109375" style="199" customWidth="1"/>
    <col min="7177" max="7177" width="4.7109375" style="199" customWidth="1"/>
    <col min="7178" max="7424" width="8.85546875" style="199"/>
    <col min="7425" max="7425" width="4.140625" style="199" customWidth="1"/>
    <col min="7426" max="7426" width="6.85546875" style="199" customWidth="1"/>
    <col min="7427" max="7427" width="36.85546875" style="199" customWidth="1"/>
    <col min="7428" max="7428" width="18.5703125" style="199" customWidth="1"/>
    <col min="7429" max="7429" width="18.28515625" style="199" customWidth="1"/>
    <col min="7430" max="7430" width="17.7109375" style="199" customWidth="1"/>
    <col min="7431" max="7431" width="20.140625" style="199" customWidth="1"/>
    <col min="7432" max="7432" width="19.7109375" style="199" customWidth="1"/>
    <col min="7433" max="7433" width="4.7109375" style="199" customWidth="1"/>
    <col min="7434" max="7680" width="8.85546875" style="199"/>
    <col min="7681" max="7681" width="4.140625" style="199" customWidth="1"/>
    <col min="7682" max="7682" width="6.85546875" style="199" customWidth="1"/>
    <col min="7683" max="7683" width="36.85546875" style="199" customWidth="1"/>
    <col min="7684" max="7684" width="18.5703125" style="199" customWidth="1"/>
    <col min="7685" max="7685" width="18.28515625" style="199" customWidth="1"/>
    <col min="7686" max="7686" width="17.7109375" style="199" customWidth="1"/>
    <col min="7687" max="7687" width="20.140625" style="199" customWidth="1"/>
    <col min="7688" max="7688" width="19.7109375" style="199" customWidth="1"/>
    <col min="7689" max="7689" width="4.7109375" style="199" customWidth="1"/>
    <col min="7690" max="7936" width="8.85546875" style="199"/>
    <col min="7937" max="7937" width="4.140625" style="199" customWidth="1"/>
    <col min="7938" max="7938" width="6.85546875" style="199" customWidth="1"/>
    <col min="7939" max="7939" width="36.85546875" style="199" customWidth="1"/>
    <col min="7940" max="7940" width="18.5703125" style="199" customWidth="1"/>
    <col min="7941" max="7941" width="18.28515625" style="199" customWidth="1"/>
    <col min="7942" max="7942" width="17.7109375" style="199" customWidth="1"/>
    <col min="7943" max="7943" width="20.140625" style="199" customWidth="1"/>
    <col min="7944" max="7944" width="19.7109375" style="199" customWidth="1"/>
    <col min="7945" max="7945" width="4.7109375" style="199" customWidth="1"/>
    <col min="7946" max="8192" width="8.85546875" style="199"/>
    <col min="8193" max="8193" width="4.140625" style="199" customWidth="1"/>
    <col min="8194" max="8194" width="6.85546875" style="199" customWidth="1"/>
    <col min="8195" max="8195" width="36.85546875" style="199" customWidth="1"/>
    <col min="8196" max="8196" width="18.5703125" style="199" customWidth="1"/>
    <col min="8197" max="8197" width="18.28515625" style="199" customWidth="1"/>
    <col min="8198" max="8198" width="17.7109375" style="199" customWidth="1"/>
    <col min="8199" max="8199" width="20.140625" style="199" customWidth="1"/>
    <col min="8200" max="8200" width="19.7109375" style="199" customWidth="1"/>
    <col min="8201" max="8201" width="4.7109375" style="199" customWidth="1"/>
    <col min="8202" max="8448" width="8.85546875" style="199"/>
    <col min="8449" max="8449" width="4.140625" style="199" customWidth="1"/>
    <col min="8450" max="8450" width="6.85546875" style="199" customWidth="1"/>
    <col min="8451" max="8451" width="36.85546875" style="199" customWidth="1"/>
    <col min="8452" max="8452" width="18.5703125" style="199" customWidth="1"/>
    <col min="8453" max="8453" width="18.28515625" style="199" customWidth="1"/>
    <col min="8454" max="8454" width="17.7109375" style="199" customWidth="1"/>
    <col min="8455" max="8455" width="20.140625" style="199" customWidth="1"/>
    <col min="8456" max="8456" width="19.7109375" style="199" customWidth="1"/>
    <col min="8457" max="8457" width="4.7109375" style="199" customWidth="1"/>
    <col min="8458" max="8704" width="8.85546875" style="199"/>
    <col min="8705" max="8705" width="4.140625" style="199" customWidth="1"/>
    <col min="8706" max="8706" width="6.85546875" style="199" customWidth="1"/>
    <col min="8707" max="8707" width="36.85546875" style="199" customWidth="1"/>
    <col min="8708" max="8708" width="18.5703125" style="199" customWidth="1"/>
    <col min="8709" max="8709" width="18.28515625" style="199" customWidth="1"/>
    <col min="8710" max="8710" width="17.7109375" style="199" customWidth="1"/>
    <col min="8711" max="8711" width="20.140625" style="199" customWidth="1"/>
    <col min="8712" max="8712" width="19.7109375" style="199" customWidth="1"/>
    <col min="8713" max="8713" width="4.7109375" style="199" customWidth="1"/>
    <col min="8714" max="8960" width="8.85546875" style="199"/>
    <col min="8961" max="8961" width="4.140625" style="199" customWidth="1"/>
    <col min="8962" max="8962" width="6.85546875" style="199" customWidth="1"/>
    <col min="8963" max="8963" width="36.85546875" style="199" customWidth="1"/>
    <col min="8964" max="8964" width="18.5703125" style="199" customWidth="1"/>
    <col min="8965" max="8965" width="18.28515625" style="199" customWidth="1"/>
    <col min="8966" max="8966" width="17.7109375" style="199" customWidth="1"/>
    <col min="8967" max="8967" width="20.140625" style="199" customWidth="1"/>
    <col min="8968" max="8968" width="19.7109375" style="199" customWidth="1"/>
    <col min="8969" max="8969" width="4.7109375" style="199" customWidth="1"/>
    <col min="8970" max="9216" width="8.85546875" style="199"/>
    <col min="9217" max="9217" width="4.140625" style="199" customWidth="1"/>
    <col min="9218" max="9218" width="6.85546875" style="199" customWidth="1"/>
    <col min="9219" max="9219" width="36.85546875" style="199" customWidth="1"/>
    <col min="9220" max="9220" width="18.5703125" style="199" customWidth="1"/>
    <col min="9221" max="9221" width="18.28515625" style="199" customWidth="1"/>
    <col min="9222" max="9222" width="17.7109375" style="199" customWidth="1"/>
    <col min="9223" max="9223" width="20.140625" style="199" customWidth="1"/>
    <col min="9224" max="9224" width="19.7109375" style="199" customWidth="1"/>
    <col min="9225" max="9225" width="4.7109375" style="199" customWidth="1"/>
    <col min="9226" max="9472" width="8.85546875" style="199"/>
    <col min="9473" max="9473" width="4.140625" style="199" customWidth="1"/>
    <col min="9474" max="9474" width="6.85546875" style="199" customWidth="1"/>
    <col min="9475" max="9475" width="36.85546875" style="199" customWidth="1"/>
    <col min="9476" max="9476" width="18.5703125" style="199" customWidth="1"/>
    <col min="9477" max="9477" width="18.28515625" style="199" customWidth="1"/>
    <col min="9478" max="9478" width="17.7109375" style="199" customWidth="1"/>
    <col min="9479" max="9479" width="20.140625" style="199" customWidth="1"/>
    <col min="9480" max="9480" width="19.7109375" style="199" customWidth="1"/>
    <col min="9481" max="9481" width="4.7109375" style="199" customWidth="1"/>
    <col min="9482" max="9728" width="8.85546875" style="199"/>
    <col min="9729" max="9729" width="4.140625" style="199" customWidth="1"/>
    <col min="9730" max="9730" width="6.85546875" style="199" customWidth="1"/>
    <col min="9731" max="9731" width="36.85546875" style="199" customWidth="1"/>
    <col min="9732" max="9732" width="18.5703125" style="199" customWidth="1"/>
    <col min="9733" max="9733" width="18.28515625" style="199" customWidth="1"/>
    <col min="9734" max="9734" width="17.7109375" style="199" customWidth="1"/>
    <col min="9735" max="9735" width="20.140625" style="199" customWidth="1"/>
    <col min="9736" max="9736" width="19.7109375" style="199" customWidth="1"/>
    <col min="9737" max="9737" width="4.7109375" style="199" customWidth="1"/>
    <col min="9738" max="9984" width="8.85546875" style="199"/>
    <col min="9985" max="9985" width="4.140625" style="199" customWidth="1"/>
    <col min="9986" max="9986" width="6.85546875" style="199" customWidth="1"/>
    <col min="9987" max="9987" width="36.85546875" style="199" customWidth="1"/>
    <col min="9988" max="9988" width="18.5703125" style="199" customWidth="1"/>
    <col min="9989" max="9989" width="18.28515625" style="199" customWidth="1"/>
    <col min="9990" max="9990" width="17.7109375" style="199" customWidth="1"/>
    <col min="9991" max="9991" width="20.140625" style="199" customWidth="1"/>
    <col min="9992" max="9992" width="19.7109375" style="199" customWidth="1"/>
    <col min="9993" max="9993" width="4.7109375" style="199" customWidth="1"/>
    <col min="9994" max="10240" width="8.85546875" style="199"/>
    <col min="10241" max="10241" width="4.140625" style="199" customWidth="1"/>
    <col min="10242" max="10242" width="6.85546875" style="199" customWidth="1"/>
    <col min="10243" max="10243" width="36.85546875" style="199" customWidth="1"/>
    <col min="10244" max="10244" width="18.5703125" style="199" customWidth="1"/>
    <col min="10245" max="10245" width="18.28515625" style="199" customWidth="1"/>
    <col min="10246" max="10246" width="17.7109375" style="199" customWidth="1"/>
    <col min="10247" max="10247" width="20.140625" style="199" customWidth="1"/>
    <col min="10248" max="10248" width="19.7109375" style="199" customWidth="1"/>
    <col min="10249" max="10249" width="4.7109375" style="199" customWidth="1"/>
    <col min="10250" max="10496" width="8.85546875" style="199"/>
    <col min="10497" max="10497" width="4.140625" style="199" customWidth="1"/>
    <col min="10498" max="10498" width="6.85546875" style="199" customWidth="1"/>
    <col min="10499" max="10499" width="36.85546875" style="199" customWidth="1"/>
    <col min="10500" max="10500" width="18.5703125" style="199" customWidth="1"/>
    <col min="10501" max="10501" width="18.28515625" style="199" customWidth="1"/>
    <col min="10502" max="10502" width="17.7109375" style="199" customWidth="1"/>
    <col min="10503" max="10503" width="20.140625" style="199" customWidth="1"/>
    <col min="10504" max="10504" width="19.7109375" style="199" customWidth="1"/>
    <col min="10505" max="10505" width="4.7109375" style="199" customWidth="1"/>
    <col min="10506" max="10752" width="8.85546875" style="199"/>
    <col min="10753" max="10753" width="4.140625" style="199" customWidth="1"/>
    <col min="10754" max="10754" width="6.85546875" style="199" customWidth="1"/>
    <col min="10755" max="10755" width="36.85546875" style="199" customWidth="1"/>
    <col min="10756" max="10756" width="18.5703125" style="199" customWidth="1"/>
    <col min="10757" max="10757" width="18.28515625" style="199" customWidth="1"/>
    <col min="10758" max="10758" width="17.7109375" style="199" customWidth="1"/>
    <col min="10759" max="10759" width="20.140625" style="199" customWidth="1"/>
    <col min="10760" max="10760" width="19.7109375" style="199" customWidth="1"/>
    <col min="10761" max="10761" width="4.7109375" style="199" customWidth="1"/>
    <col min="10762" max="11008" width="8.85546875" style="199"/>
    <col min="11009" max="11009" width="4.140625" style="199" customWidth="1"/>
    <col min="11010" max="11010" width="6.85546875" style="199" customWidth="1"/>
    <col min="11011" max="11011" width="36.85546875" style="199" customWidth="1"/>
    <col min="11012" max="11012" width="18.5703125" style="199" customWidth="1"/>
    <col min="11013" max="11013" width="18.28515625" style="199" customWidth="1"/>
    <col min="11014" max="11014" width="17.7109375" style="199" customWidth="1"/>
    <col min="11015" max="11015" width="20.140625" style="199" customWidth="1"/>
    <col min="11016" max="11016" width="19.7109375" style="199" customWidth="1"/>
    <col min="11017" max="11017" width="4.7109375" style="199" customWidth="1"/>
    <col min="11018" max="11264" width="8.85546875" style="199"/>
    <col min="11265" max="11265" width="4.140625" style="199" customWidth="1"/>
    <col min="11266" max="11266" width="6.85546875" style="199" customWidth="1"/>
    <col min="11267" max="11267" width="36.85546875" style="199" customWidth="1"/>
    <col min="11268" max="11268" width="18.5703125" style="199" customWidth="1"/>
    <col min="11269" max="11269" width="18.28515625" style="199" customWidth="1"/>
    <col min="11270" max="11270" width="17.7109375" style="199" customWidth="1"/>
    <col min="11271" max="11271" width="20.140625" style="199" customWidth="1"/>
    <col min="11272" max="11272" width="19.7109375" style="199" customWidth="1"/>
    <col min="11273" max="11273" width="4.7109375" style="199" customWidth="1"/>
    <col min="11274" max="11520" width="8.85546875" style="199"/>
    <col min="11521" max="11521" width="4.140625" style="199" customWidth="1"/>
    <col min="11522" max="11522" width="6.85546875" style="199" customWidth="1"/>
    <col min="11523" max="11523" width="36.85546875" style="199" customWidth="1"/>
    <col min="11524" max="11524" width="18.5703125" style="199" customWidth="1"/>
    <col min="11525" max="11525" width="18.28515625" style="199" customWidth="1"/>
    <col min="11526" max="11526" width="17.7109375" style="199" customWidth="1"/>
    <col min="11527" max="11527" width="20.140625" style="199" customWidth="1"/>
    <col min="11528" max="11528" width="19.7109375" style="199" customWidth="1"/>
    <col min="11529" max="11529" width="4.7109375" style="199" customWidth="1"/>
    <col min="11530" max="11776" width="8.85546875" style="199"/>
    <col min="11777" max="11777" width="4.140625" style="199" customWidth="1"/>
    <col min="11778" max="11778" width="6.85546875" style="199" customWidth="1"/>
    <col min="11779" max="11779" width="36.85546875" style="199" customWidth="1"/>
    <col min="11780" max="11780" width="18.5703125" style="199" customWidth="1"/>
    <col min="11781" max="11781" width="18.28515625" style="199" customWidth="1"/>
    <col min="11782" max="11782" width="17.7109375" style="199" customWidth="1"/>
    <col min="11783" max="11783" width="20.140625" style="199" customWidth="1"/>
    <col min="11784" max="11784" width="19.7109375" style="199" customWidth="1"/>
    <col min="11785" max="11785" width="4.7109375" style="199" customWidth="1"/>
    <col min="11786" max="12032" width="8.85546875" style="199"/>
    <col min="12033" max="12033" width="4.140625" style="199" customWidth="1"/>
    <col min="12034" max="12034" width="6.85546875" style="199" customWidth="1"/>
    <col min="12035" max="12035" width="36.85546875" style="199" customWidth="1"/>
    <col min="12036" max="12036" width="18.5703125" style="199" customWidth="1"/>
    <col min="12037" max="12037" width="18.28515625" style="199" customWidth="1"/>
    <col min="12038" max="12038" width="17.7109375" style="199" customWidth="1"/>
    <col min="12039" max="12039" width="20.140625" style="199" customWidth="1"/>
    <col min="12040" max="12040" width="19.7109375" style="199" customWidth="1"/>
    <col min="12041" max="12041" width="4.7109375" style="199" customWidth="1"/>
    <col min="12042" max="12288" width="8.85546875" style="199"/>
    <col min="12289" max="12289" width="4.140625" style="199" customWidth="1"/>
    <col min="12290" max="12290" width="6.85546875" style="199" customWidth="1"/>
    <col min="12291" max="12291" width="36.85546875" style="199" customWidth="1"/>
    <col min="12292" max="12292" width="18.5703125" style="199" customWidth="1"/>
    <col min="12293" max="12293" width="18.28515625" style="199" customWidth="1"/>
    <col min="12294" max="12294" width="17.7109375" style="199" customWidth="1"/>
    <col min="12295" max="12295" width="20.140625" style="199" customWidth="1"/>
    <col min="12296" max="12296" width="19.7109375" style="199" customWidth="1"/>
    <col min="12297" max="12297" width="4.7109375" style="199" customWidth="1"/>
    <col min="12298" max="12544" width="8.85546875" style="199"/>
    <col min="12545" max="12545" width="4.140625" style="199" customWidth="1"/>
    <col min="12546" max="12546" width="6.85546875" style="199" customWidth="1"/>
    <col min="12547" max="12547" width="36.85546875" style="199" customWidth="1"/>
    <col min="12548" max="12548" width="18.5703125" style="199" customWidth="1"/>
    <col min="12549" max="12549" width="18.28515625" style="199" customWidth="1"/>
    <col min="12550" max="12550" width="17.7109375" style="199" customWidth="1"/>
    <col min="12551" max="12551" width="20.140625" style="199" customWidth="1"/>
    <col min="12552" max="12552" width="19.7109375" style="199" customWidth="1"/>
    <col min="12553" max="12553" width="4.7109375" style="199" customWidth="1"/>
    <col min="12554" max="12800" width="8.85546875" style="199"/>
    <col min="12801" max="12801" width="4.140625" style="199" customWidth="1"/>
    <col min="12802" max="12802" width="6.85546875" style="199" customWidth="1"/>
    <col min="12803" max="12803" width="36.85546875" style="199" customWidth="1"/>
    <col min="12804" max="12804" width="18.5703125" style="199" customWidth="1"/>
    <col min="12805" max="12805" width="18.28515625" style="199" customWidth="1"/>
    <col min="12806" max="12806" width="17.7109375" style="199" customWidth="1"/>
    <col min="12807" max="12807" width="20.140625" style="199" customWidth="1"/>
    <col min="12808" max="12808" width="19.7109375" style="199" customWidth="1"/>
    <col min="12809" max="12809" width="4.7109375" style="199" customWidth="1"/>
    <col min="12810" max="13056" width="8.85546875" style="199"/>
    <col min="13057" max="13057" width="4.140625" style="199" customWidth="1"/>
    <col min="13058" max="13058" width="6.85546875" style="199" customWidth="1"/>
    <col min="13059" max="13059" width="36.85546875" style="199" customWidth="1"/>
    <col min="13060" max="13060" width="18.5703125" style="199" customWidth="1"/>
    <col min="13061" max="13061" width="18.28515625" style="199" customWidth="1"/>
    <col min="13062" max="13062" width="17.7109375" style="199" customWidth="1"/>
    <col min="13063" max="13063" width="20.140625" style="199" customWidth="1"/>
    <col min="13064" max="13064" width="19.7109375" style="199" customWidth="1"/>
    <col min="13065" max="13065" width="4.7109375" style="199" customWidth="1"/>
    <col min="13066" max="13312" width="8.85546875" style="199"/>
    <col min="13313" max="13313" width="4.140625" style="199" customWidth="1"/>
    <col min="13314" max="13314" width="6.85546875" style="199" customWidth="1"/>
    <col min="13315" max="13315" width="36.85546875" style="199" customWidth="1"/>
    <col min="13316" max="13316" width="18.5703125" style="199" customWidth="1"/>
    <col min="13317" max="13317" width="18.28515625" style="199" customWidth="1"/>
    <col min="13318" max="13318" width="17.7109375" style="199" customWidth="1"/>
    <col min="13319" max="13319" width="20.140625" style="199" customWidth="1"/>
    <col min="13320" max="13320" width="19.7109375" style="199" customWidth="1"/>
    <col min="13321" max="13321" width="4.7109375" style="199" customWidth="1"/>
    <col min="13322" max="13568" width="8.85546875" style="199"/>
    <col min="13569" max="13569" width="4.140625" style="199" customWidth="1"/>
    <col min="13570" max="13570" width="6.85546875" style="199" customWidth="1"/>
    <col min="13571" max="13571" width="36.85546875" style="199" customWidth="1"/>
    <col min="13572" max="13572" width="18.5703125" style="199" customWidth="1"/>
    <col min="13573" max="13573" width="18.28515625" style="199" customWidth="1"/>
    <col min="13574" max="13574" width="17.7109375" style="199" customWidth="1"/>
    <col min="13575" max="13575" width="20.140625" style="199" customWidth="1"/>
    <col min="13576" max="13576" width="19.7109375" style="199" customWidth="1"/>
    <col min="13577" max="13577" width="4.7109375" style="199" customWidth="1"/>
    <col min="13578" max="13824" width="8.85546875" style="199"/>
    <col min="13825" max="13825" width="4.140625" style="199" customWidth="1"/>
    <col min="13826" max="13826" width="6.85546875" style="199" customWidth="1"/>
    <col min="13827" max="13827" width="36.85546875" style="199" customWidth="1"/>
    <col min="13828" max="13828" width="18.5703125" style="199" customWidth="1"/>
    <col min="13829" max="13829" width="18.28515625" style="199" customWidth="1"/>
    <col min="13830" max="13830" width="17.7109375" style="199" customWidth="1"/>
    <col min="13831" max="13831" width="20.140625" style="199" customWidth="1"/>
    <col min="13832" max="13832" width="19.7109375" style="199" customWidth="1"/>
    <col min="13833" max="13833" width="4.7109375" style="199" customWidth="1"/>
    <col min="13834" max="14080" width="8.85546875" style="199"/>
    <col min="14081" max="14081" width="4.140625" style="199" customWidth="1"/>
    <col min="14082" max="14082" width="6.85546875" style="199" customWidth="1"/>
    <col min="14083" max="14083" width="36.85546875" style="199" customWidth="1"/>
    <col min="14084" max="14084" width="18.5703125" style="199" customWidth="1"/>
    <col min="14085" max="14085" width="18.28515625" style="199" customWidth="1"/>
    <col min="14086" max="14086" width="17.7109375" style="199" customWidth="1"/>
    <col min="14087" max="14087" width="20.140625" style="199" customWidth="1"/>
    <col min="14088" max="14088" width="19.7109375" style="199" customWidth="1"/>
    <col min="14089" max="14089" width="4.7109375" style="199" customWidth="1"/>
    <col min="14090" max="14336" width="8.85546875" style="199"/>
    <col min="14337" max="14337" width="4.140625" style="199" customWidth="1"/>
    <col min="14338" max="14338" width="6.85546875" style="199" customWidth="1"/>
    <col min="14339" max="14339" width="36.85546875" style="199" customWidth="1"/>
    <col min="14340" max="14340" width="18.5703125" style="199" customWidth="1"/>
    <col min="14341" max="14341" width="18.28515625" style="199" customWidth="1"/>
    <col min="14342" max="14342" width="17.7109375" style="199" customWidth="1"/>
    <col min="14343" max="14343" width="20.140625" style="199" customWidth="1"/>
    <col min="14344" max="14344" width="19.7109375" style="199" customWidth="1"/>
    <col min="14345" max="14345" width="4.7109375" style="199" customWidth="1"/>
    <col min="14346" max="14592" width="8.85546875" style="199"/>
    <col min="14593" max="14593" width="4.140625" style="199" customWidth="1"/>
    <col min="14594" max="14594" width="6.85546875" style="199" customWidth="1"/>
    <col min="14595" max="14595" width="36.85546875" style="199" customWidth="1"/>
    <col min="14596" max="14596" width="18.5703125" style="199" customWidth="1"/>
    <col min="14597" max="14597" width="18.28515625" style="199" customWidth="1"/>
    <col min="14598" max="14598" width="17.7109375" style="199" customWidth="1"/>
    <col min="14599" max="14599" width="20.140625" style="199" customWidth="1"/>
    <col min="14600" max="14600" width="19.7109375" style="199" customWidth="1"/>
    <col min="14601" max="14601" width="4.7109375" style="199" customWidth="1"/>
    <col min="14602" max="14848" width="8.85546875" style="199"/>
    <col min="14849" max="14849" width="4.140625" style="199" customWidth="1"/>
    <col min="14850" max="14850" width="6.85546875" style="199" customWidth="1"/>
    <col min="14851" max="14851" width="36.85546875" style="199" customWidth="1"/>
    <col min="14852" max="14852" width="18.5703125" style="199" customWidth="1"/>
    <col min="14853" max="14853" width="18.28515625" style="199" customWidth="1"/>
    <col min="14854" max="14854" width="17.7109375" style="199" customWidth="1"/>
    <col min="14855" max="14855" width="20.140625" style="199" customWidth="1"/>
    <col min="14856" max="14856" width="19.7109375" style="199" customWidth="1"/>
    <col min="14857" max="14857" width="4.7109375" style="199" customWidth="1"/>
    <col min="14858" max="15104" width="8.85546875" style="199"/>
    <col min="15105" max="15105" width="4.140625" style="199" customWidth="1"/>
    <col min="15106" max="15106" width="6.85546875" style="199" customWidth="1"/>
    <col min="15107" max="15107" width="36.85546875" style="199" customWidth="1"/>
    <col min="15108" max="15108" width="18.5703125" style="199" customWidth="1"/>
    <col min="15109" max="15109" width="18.28515625" style="199" customWidth="1"/>
    <col min="15110" max="15110" width="17.7109375" style="199" customWidth="1"/>
    <col min="15111" max="15111" width="20.140625" style="199" customWidth="1"/>
    <col min="15112" max="15112" width="19.7109375" style="199" customWidth="1"/>
    <col min="15113" max="15113" width="4.7109375" style="199" customWidth="1"/>
    <col min="15114" max="15360" width="8.85546875" style="199"/>
    <col min="15361" max="15361" width="4.140625" style="199" customWidth="1"/>
    <col min="15362" max="15362" width="6.85546875" style="199" customWidth="1"/>
    <col min="15363" max="15363" width="36.85546875" style="199" customWidth="1"/>
    <col min="15364" max="15364" width="18.5703125" style="199" customWidth="1"/>
    <col min="15365" max="15365" width="18.28515625" style="199" customWidth="1"/>
    <col min="15366" max="15366" width="17.7109375" style="199" customWidth="1"/>
    <col min="15367" max="15367" width="20.140625" style="199" customWidth="1"/>
    <col min="15368" max="15368" width="19.7109375" style="199" customWidth="1"/>
    <col min="15369" max="15369" width="4.7109375" style="199" customWidth="1"/>
    <col min="15370" max="15616" width="8.85546875" style="199"/>
    <col min="15617" max="15617" width="4.140625" style="199" customWidth="1"/>
    <col min="15618" max="15618" width="6.85546875" style="199" customWidth="1"/>
    <col min="15619" max="15619" width="36.85546875" style="199" customWidth="1"/>
    <col min="15620" max="15620" width="18.5703125" style="199" customWidth="1"/>
    <col min="15621" max="15621" width="18.28515625" style="199" customWidth="1"/>
    <col min="15622" max="15622" width="17.7109375" style="199" customWidth="1"/>
    <col min="15623" max="15623" width="20.140625" style="199" customWidth="1"/>
    <col min="15624" max="15624" width="19.7109375" style="199" customWidth="1"/>
    <col min="15625" max="15625" width="4.7109375" style="199" customWidth="1"/>
    <col min="15626" max="15872" width="8.85546875" style="199"/>
    <col min="15873" max="15873" width="4.140625" style="199" customWidth="1"/>
    <col min="15874" max="15874" width="6.85546875" style="199" customWidth="1"/>
    <col min="15875" max="15875" width="36.85546875" style="199" customWidth="1"/>
    <col min="15876" max="15876" width="18.5703125" style="199" customWidth="1"/>
    <col min="15877" max="15877" width="18.28515625" style="199" customWidth="1"/>
    <col min="15878" max="15878" width="17.7109375" style="199" customWidth="1"/>
    <col min="15879" max="15879" width="20.140625" style="199" customWidth="1"/>
    <col min="15880" max="15880" width="19.7109375" style="199" customWidth="1"/>
    <col min="15881" max="15881" width="4.7109375" style="199" customWidth="1"/>
    <col min="15882" max="16128" width="8.85546875" style="199"/>
    <col min="16129" max="16129" width="4.140625" style="199" customWidth="1"/>
    <col min="16130" max="16130" width="6.85546875" style="199" customWidth="1"/>
    <col min="16131" max="16131" width="36.85546875" style="199" customWidth="1"/>
    <col min="16132" max="16132" width="18.5703125" style="199" customWidth="1"/>
    <col min="16133" max="16133" width="18.28515625" style="199" customWidth="1"/>
    <col min="16134" max="16134" width="17.7109375" style="199" customWidth="1"/>
    <col min="16135" max="16135" width="20.140625" style="199" customWidth="1"/>
    <col min="16136" max="16136" width="19.7109375" style="199" customWidth="1"/>
    <col min="16137" max="16137" width="4.7109375" style="199" customWidth="1"/>
    <col min="16138" max="16384" width="8.85546875" style="199"/>
  </cols>
  <sheetData>
    <row r="1" spans="1:8" x14ac:dyDescent="0.2">
      <c r="B1" s="415"/>
      <c r="C1" s="415"/>
      <c r="G1" s="416"/>
      <c r="H1" s="416"/>
    </row>
    <row r="2" spans="1:8" ht="15.75" x14ac:dyDescent="0.25">
      <c r="B2" s="420" t="str">
        <f>[2]Tabela_7!B2</f>
        <v>Urząd Miasta Łodzi</v>
      </c>
      <c r="C2" s="420"/>
      <c r="G2" s="416"/>
      <c r="H2" s="416"/>
    </row>
    <row r="3" spans="1:8" ht="23.45" customHeight="1" thickBot="1" x14ac:dyDescent="0.25">
      <c r="B3" s="418" t="s">
        <v>592</v>
      </c>
      <c r="C3" s="418"/>
      <c r="D3" s="418"/>
      <c r="E3" s="418"/>
      <c r="F3" s="418"/>
      <c r="G3" s="418"/>
      <c r="H3" s="418"/>
    </row>
    <row r="4" spans="1:8" ht="2.25" hidden="1" customHeight="1" thickBot="1" x14ac:dyDescent="0.25">
      <c r="H4" s="203" t="s">
        <v>111</v>
      </c>
    </row>
    <row r="5" spans="1:8" ht="66.599999999999994" customHeight="1" thickTop="1" thickBot="1" x14ac:dyDescent="0.25">
      <c r="B5" s="419" t="s">
        <v>82</v>
      </c>
      <c r="C5" s="411" t="s">
        <v>563</v>
      </c>
      <c r="D5" s="226" t="s">
        <v>593</v>
      </c>
      <c r="E5" s="226" t="s">
        <v>593</v>
      </c>
      <c r="F5" s="411" t="s">
        <v>572</v>
      </c>
      <c r="G5" s="226" t="s">
        <v>594</v>
      </c>
      <c r="H5" s="227" t="s">
        <v>595</v>
      </c>
    </row>
    <row r="6" spans="1:8" ht="19.149999999999999" customHeight="1" thickTop="1" thickBot="1" x14ac:dyDescent="0.25">
      <c r="A6" s="205"/>
      <c r="B6" s="419"/>
      <c r="C6" s="411"/>
      <c r="D6" s="228" t="str">
        <f>[2]Tabela_7!D5</f>
        <v>2024.01.01</v>
      </c>
      <c r="E6" s="228" t="str">
        <f>[2]Tabela_7!G5</f>
        <v>2024.12.31</v>
      </c>
      <c r="F6" s="411"/>
      <c r="G6" s="228" t="str">
        <f>E6</f>
        <v>2024.12.31</v>
      </c>
      <c r="H6" s="229" t="str">
        <f>E6</f>
        <v>2024.12.31</v>
      </c>
    </row>
    <row r="7" spans="1:8" s="208" customFormat="1" ht="12" thickBot="1" x14ac:dyDescent="0.25">
      <c r="B7" s="209">
        <v>14</v>
      </c>
      <c r="C7" s="210">
        <v>15</v>
      </c>
      <c r="D7" s="210">
        <v>16</v>
      </c>
      <c r="E7" s="210">
        <v>17</v>
      </c>
      <c r="F7" s="210">
        <v>18</v>
      </c>
      <c r="G7" s="210">
        <v>19</v>
      </c>
      <c r="H7" s="230">
        <v>20</v>
      </c>
    </row>
    <row r="8" spans="1:8" ht="30.75" thickBot="1" x14ac:dyDescent="0.25">
      <c r="B8" s="214">
        <f>[2]Tabela_7!B8</f>
        <v>1</v>
      </c>
      <c r="C8" s="231" t="str">
        <f>[2]Tabela_7!C8</f>
        <v>Łódzka Specjalna Strefa Ekonomiczna S.A.</v>
      </c>
      <c r="D8" s="216">
        <v>0</v>
      </c>
      <c r="E8" s="216">
        <v>0</v>
      </c>
      <c r="F8" s="216">
        <v>0</v>
      </c>
      <c r="G8" s="216">
        <v>6369125</v>
      </c>
      <c r="H8" s="217">
        <v>6369125</v>
      </c>
    </row>
    <row r="9" spans="1:8" ht="21" customHeight="1" thickBot="1" x14ac:dyDescent="0.3">
      <c r="B9" s="214">
        <f>[2]Tabela_7!B9</f>
        <v>2</v>
      </c>
      <c r="C9" s="232" t="str">
        <f>[2]Tabela_7!C9</f>
        <v>Łódzki Rynek Hurtowy „Zjazdowa” S. A.</v>
      </c>
      <c r="D9" s="216">
        <v>0</v>
      </c>
      <c r="E9" s="216">
        <v>0</v>
      </c>
      <c r="F9" s="216">
        <v>0</v>
      </c>
      <c r="G9" s="216">
        <v>2462303</v>
      </c>
      <c r="H9" s="217">
        <v>2462303</v>
      </c>
    </row>
    <row r="10" spans="1:8" ht="30.75" thickBot="1" x14ac:dyDescent="0.25">
      <c r="B10" s="214">
        <f>[2]Tabela_7!B10</f>
        <v>3</v>
      </c>
      <c r="C10" s="231" t="str">
        <f>[2]Tabela_7!C10</f>
        <v>Zakład Wodociągów i Kanalizacji Sp. z o.o.</v>
      </c>
      <c r="D10" s="216">
        <v>30100000</v>
      </c>
      <c r="E10" s="216">
        <v>81430029.719999999</v>
      </c>
      <c r="F10" s="216">
        <v>51330029.719999999</v>
      </c>
      <c r="G10" s="216">
        <v>1416792.53</v>
      </c>
      <c r="H10" s="217">
        <v>850133185.84000003</v>
      </c>
    </row>
    <row r="11" spans="1:8" ht="30.75" thickBot="1" x14ac:dyDescent="0.3">
      <c r="B11" s="214">
        <f>[2]Tabela_7!B11</f>
        <v>4</v>
      </c>
      <c r="C11" s="232" t="str">
        <f>[2]Tabela_7!C11</f>
        <v>Miejskie Przedsiębiorstwo Komunikacyjne - Łódź Sp. z o.o.</v>
      </c>
      <c r="D11" s="216">
        <v>493281822.70999998</v>
      </c>
      <c r="E11" s="216">
        <v>497410949.56</v>
      </c>
      <c r="F11" s="216">
        <v>4129126.85</v>
      </c>
      <c r="G11" s="216">
        <v>205584988.28999999</v>
      </c>
      <c r="H11" s="217">
        <v>230586100.44</v>
      </c>
    </row>
    <row r="12" spans="1:8" ht="30.75" thickBot="1" x14ac:dyDescent="0.3">
      <c r="B12" s="214">
        <f>[2]Tabela_7!B12</f>
        <v>5</v>
      </c>
      <c r="C12" s="232" t="str">
        <f>[2]Tabela_7!C12</f>
        <v>Miejskie Przedsiębiorstwo Oczyszczania-Łódź Sp. z oo</v>
      </c>
      <c r="D12" s="216">
        <v>0</v>
      </c>
      <c r="E12" s="216">
        <v>0</v>
      </c>
      <c r="F12" s="216">
        <v>0</v>
      </c>
      <c r="G12" s="216">
        <v>7454280</v>
      </c>
      <c r="H12" s="217">
        <v>7454280</v>
      </c>
    </row>
    <row r="13" spans="1:8" ht="30.75" thickBot="1" x14ac:dyDescent="0.3">
      <c r="B13" s="214">
        <f>[2]Tabela_7!B13</f>
        <v>6</v>
      </c>
      <c r="C13" s="232" t="str">
        <f>[2]Tabela_7!C13</f>
        <v>Widzewskie Towarzystwo Budownictwa Społecznego Sp. z o.o.</v>
      </c>
      <c r="D13" s="216">
        <v>0</v>
      </c>
      <c r="E13" s="216">
        <v>0</v>
      </c>
      <c r="F13" s="216">
        <v>0</v>
      </c>
      <c r="G13" s="216">
        <v>78324548.969999999</v>
      </c>
      <c r="H13" s="217">
        <v>107821194.42</v>
      </c>
    </row>
    <row r="14" spans="1:8" ht="30.75" thickBot="1" x14ac:dyDescent="0.25">
      <c r="B14" s="214">
        <f>[2]Tabela_7!B14</f>
        <v>7</v>
      </c>
      <c r="C14" s="231" t="str">
        <f>[2]Tabela_7!C14</f>
        <v>Łódzka Spółka Infrastrukturalna Sp. z o.o.</v>
      </c>
      <c r="D14" s="216">
        <v>0</v>
      </c>
      <c r="E14" s="216">
        <v>0</v>
      </c>
      <c r="F14" s="216">
        <v>0</v>
      </c>
      <c r="G14" s="216">
        <v>900046423.02999997</v>
      </c>
      <c r="H14" s="217">
        <v>0</v>
      </c>
    </row>
    <row r="15" spans="1:8" ht="21" customHeight="1" thickBot="1" x14ac:dyDescent="0.25">
      <c r="B15" s="214">
        <f>[2]Tabela_7!B15</f>
        <v>8</v>
      </c>
      <c r="C15" s="231" t="str">
        <f>[2]Tabela_7!C15</f>
        <v>Aqua Park Łódź Sp. z o.o</v>
      </c>
      <c r="D15" s="216">
        <v>0</v>
      </c>
      <c r="E15" s="216">
        <v>0</v>
      </c>
      <c r="F15" s="216">
        <v>0</v>
      </c>
      <c r="G15" s="216">
        <v>91903000</v>
      </c>
      <c r="H15" s="217">
        <v>91903000</v>
      </c>
    </row>
    <row r="16" spans="1:8" ht="21" customHeight="1" thickBot="1" x14ac:dyDescent="0.25">
      <c r="B16" s="214">
        <f>[2]Tabela_7!B16</f>
        <v>9</v>
      </c>
      <c r="C16" s="231" t="str">
        <f>[2]Tabela_7!C16</f>
        <v>Miejska Arena Kultury i Sportu Sp. z o.o.</v>
      </c>
      <c r="D16" s="216">
        <v>21761000</v>
      </c>
      <c r="E16" s="216">
        <v>22978296.899999999</v>
      </c>
      <c r="F16" s="216">
        <v>1217296.8999999999</v>
      </c>
      <c r="G16" s="216">
        <v>1397.23</v>
      </c>
      <c r="H16" s="217">
        <v>2310705.33</v>
      </c>
    </row>
    <row r="17" spans="2:10" ht="30.75" thickBot="1" x14ac:dyDescent="0.25">
      <c r="B17" s="214">
        <f>[2]Tabela_7!B17</f>
        <v>10</v>
      </c>
      <c r="C17" s="231" t="str">
        <f>[2]Tabela_7!C17</f>
        <v>EXPO-Łódź Sp. z o.o. (CK-W MTŁ Sp. z o.o.)</v>
      </c>
      <c r="D17" s="216">
        <v>33149960.899999999</v>
      </c>
      <c r="E17" s="216">
        <v>13777851.310000001</v>
      </c>
      <c r="F17" s="216">
        <v>-19372109.59</v>
      </c>
      <c r="G17" s="216">
        <v>34091414.100000001</v>
      </c>
      <c r="H17" s="217">
        <v>56914123.689999998</v>
      </c>
    </row>
    <row r="18" spans="2:10" ht="21" customHeight="1" thickBot="1" x14ac:dyDescent="0.3">
      <c r="B18" s="214">
        <f>[2]Tabela_7!B18</f>
        <v>11</v>
      </c>
      <c r="C18" s="232" t="str">
        <f>[2]Tabela_7!C18</f>
        <v>Łódzkie Centrum Filmowe Sp. z o.o.</v>
      </c>
      <c r="D18" s="216">
        <v>196576.99</v>
      </c>
      <c r="E18" s="216">
        <v>196576.99</v>
      </c>
      <c r="F18" s="216">
        <v>0</v>
      </c>
      <c r="G18" s="216">
        <v>573423.01</v>
      </c>
      <c r="H18" s="217">
        <v>573423.01</v>
      </c>
    </row>
    <row r="19" spans="2:10" ht="30.75" thickBot="1" x14ac:dyDescent="0.3">
      <c r="B19" s="214">
        <f>[2]Tabela_7!B19</f>
        <v>12</v>
      </c>
      <c r="C19" s="232" t="str">
        <f>[2]Tabela_7!C19</f>
        <v>Zakład Drogownictwa i inżynierii Sp. z o.o. w upadłości</v>
      </c>
      <c r="D19" s="216">
        <v>5526500</v>
      </c>
      <c r="E19" s="216">
        <v>5526500</v>
      </c>
      <c r="F19" s="216">
        <v>0</v>
      </c>
      <c r="G19" s="216">
        <v>0</v>
      </c>
      <c r="H19" s="217">
        <v>0</v>
      </c>
    </row>
    <row r="20" spans="2:10" ht="30.75" thickBot="1" x14ac:dyDescent="0.3">
      <c r="B20" s="214">
        <f>[2]Tabela_7!B20</f>
        <v>13</v>
      </c>
      <c r="C20" s="232" t="str">
        <f>[2]Tabela_7!C20</f>
        <v>Port Lotniczy Łódź im. Władysława Reymonta Sp. z o.o.</v>
      </c>
      <c r="D20" s="216">
        <v>237894858.88</v>
      </c>
      <c r="E20" s="216">
        <v>256376273.12</v>
      </c>
      <c r="F20" s="216">
        <v>18481414.239999998</v>
      </c>
      <c r="G20" s="216">
        <v>170360926.58000001</v>
      </c>
      <c r="H20" s="217">
        <v>174646512.34</v>
      </c>
    </row>
    <row r="21" spans="2:10" ht="30.75" thickBot="1" x14ac:dyDescent="0.3">
      <c r="B21" s="214">
        <f>[2]Tabela_7!B21</f>
        <v>14</v>
      </c>
      <c r="C21" s="232" t="str">
        <f>[2]Tabela_7!C21</f>
        <v>Bionanopark (Łódzki Regionalny Park Naukowo-Technologiczny Sp. z o.o.)</v>
      </c>
      <c r="D21" s="216">
        <v>20621928.879999999</v>
      </c>
      <c r="E21" s="216">
        <v>22683039.82</v>
      </c>
      <c r="F21" s="216">
        <v>2061110.94</v>
      </c>
      <c r="G21" s="216">
        <v>17987795.719999999</v>
      </c>
      <c r="H21" s="217">
        <v>15926684.779999999</v>
      </c>
    </row>
    <row r="22" spans="2:10" ht="21" customHeight="1" thickBot="1" x14ac:dyDescent="0.25">
      <c r="B22" s="214">
        <f>[2]Tabela_7!B22</f>
        <v>15</v>
      </c>
      <c r="C22" s="231" t="str">
        <f>[2]Tabela_7!C22</f>
        <v>Miejski Ogród Zoologiczny Sp. z o.o.</v>
      </c>
      <c r="D22" s="216">
        <v>43746693.840000004</v>
      </c>
      <c r="E22" s="216">
        <v>41206986.799999997</v>
      </c>
      <c r="F22" s="216">
        <v>-2539707.04</v>
      </c>
      <c r="G22" s="216">
        <v>125740580.26000001</v>
      </c>
      <c r="H22" s="217">
        <v>139373287.30000001</v>
      </c>
    </row>
    <row r="23" spans="2:10" ht="21" customHeight="1" thickBot="1" x14ac:dyDescent="0.25">
      <c r="B23" s="214">
        <f>[2]Tabela_7!B23</f>
        <v>16</v>
      </c>
      <c r="C23" s="231" t="str">
        <f>[2]Tabela_7!C23</f>
        <v>Towarzystwo Ubezpieczeń Wzajemnych</v>
      </c>
      <c r="D23" s="216">
        <v>0</v>
      </c>
      <c r="E23" s="216">
        <v>0</v>
      </c>
      <c r="F23" s="216">
        <v>0</v>
      </c>
      <c r="G23" s="216">
        <v>100</v>
      </c>
      <c r="H23" s="217">
        <v>100</v>
      </c>
    </row>
    <row r="24" spans="2:10" ht="30.75" thickBot="1" x14ac:dyDescent="0.25">
      <c r="B24" s="214">
        <f>[2]Tabela_7!B24</f>
        <v>17</v>
      </c>
      <c r="C24" s="231" t="str">
        <f>[2]Tabela_7!C24</f>
        <v>Miejskie Centrum Medyczne "Śródmieście" Sp. z o.o.</v>
      </c>
      <c r="D24" s="216">
        <v>0</v>
      </c>
      <c r="E24" s="216">
        <v>0</v>
      </c>
      <c r="F24" s="216">
        <v>0</v>
      </c>
      <c r="G24" s="216">
        <v>13189000</v>
      </c>
      <c r="H24" s="217">
        <v>13189000</v>
      </c>
    </row>
    <row r="25" spans="2:10" ht="21" customHeight="1" thickBot="1" x14ac:dyDescent="0.25">
      <c r="B25" s="214">
        <f>[2]Tabela_7!B25</f>
        <v>18</v>
      </c>
      <c r="C25" s="231" t="str">
        <f>[2]Tabela_7!C25</f>
        <v>Łódzkie Inwestycje Sp. z o.o.</v>
      </c>
      <c r="D25" s="216">
        <v>0</v>
      </c>
      <c r="E25" s="216">
        <v>0</v>
      </c>
      <c r="F25" s="216">
        <v>0</v>
      </c>
      <c r="G25" s="216">
        <v>153676136.80000001</v>
      </c>
      <c r="H25" s="217">
        <v>145787668.65000001</v>
      </c>
    </row>
    <row r="26" spans="2:10" ht="36.75" customHeight="1" thickBot="1" x14ac:dyDescent="0.25">
      <c r="B26" s="219"/>
      <c r="C26" s="233" t="s">
        <v>93</v>
      </c>
      <c r="D26" s="221">
        <v>886279342.20000005</v>
      </c>
      <c r="E26" s="221">
        <v>941586504.21999991</v>
      </c>
      <c r="F26" s="221">
        <v>55307162.019999988</v>
      </c>
      <c r="G26" s="221">
        <v>1809182234.5199997</v>
      </c>
      <c r="H26" s="222">
        <v>1845450693.8</v>
      </c>
    </row>
    <row r="27" spans="2:10" ht="15.75" thickTop="1" x14ac:dyDescent="0.25">
      <c r="B27" s="223"/>
      <c r="C27" s="223"/>
      <c r="D27" s="223"/>
      <c r="E27" s="223"/>
      <c r="F27" s="223"/>
      <c r="G27" s="223"/>
      <c r="H27" s="223"/>
    </row>
    <row r="28" spans="2:10" ht="15" x14ac:dyDescent="0.25">
      <c r="B28" s="223"/>
      <c r="C28" s="223"/>
      <c r="D28" s="223"/>
      <c r="E28" s="223"/>
      <c r="F28" s="223"/>
      <c r="G28" s="223"/>
      <c r="H28" s="223"/>
    </row>
    <row r="29" spans="2:10" ht="15" x14ac:dyDescent="0.25">
      <c r="B29" s="223"/>
      <c r="C29" s="223"/>
      <c r="D29" s="223"/>
      <c r="E29" s="223"/>
      <c r="F29" s="223"/>
      <c r="G29" s="223"/>
      <c r="H29" s="223"/>
    </row>
    <row r="30" spans="2:10" ht="15" x14ac:dyDescent="0.25">
      <c r="B30" s="223"/>
      <c r="C30" s="223"/>
      <c r="D30" s="223"/>
      <c r="E30" s="223"/>
      <c r="F30" s="223"/>
      <c r="G30" s="223"/>
      <c r="H30" s="223"/>
    </row>
    <row r="31" spans="2:10" ht="15" x14ac:dyDescent="0.25">
      <c r="B31" s="414" t="s">
        <v>596</v>
      </c>
      <c r="C31" s="414"/>
      <c r="D31" s="223"/>
      <c r="E31" s="234" t="s">
        <v>597</v>
      </c>
      <c r="F31" s="235"/>
      <c r="G31" s="414" t="s">
        <v>591</v>
      </c>
      <c r="H31" s="414"/>
      <c r="I31" s="235"/>
      <c r="J31" s="235"/>
    </row>
    <row r="32" spans="2:10" ht="34.15" customHeight="1" x14ac:dyDescent="0.25">
      <c r="B32" s="409" t="s">
        <v>78</v>
      </c>
      <c r="C32" s="409"/>
      <c r="D32" s="223"/>
      <c r="E32" s="234" t="s">
        <v>79</v>
      </c>
      <c r="F32" s="224"/>
      <c r="G32" s="410" t="s">
        <v>80</v>
      </c>
      <c r="H32" s="410"/>
      <c r="I32" s="236"/>
      <c r="J32" s="236"/>
    </row>
    <row r="33" spans="2:8" ht="15" x14ac:dyDescent="0.25">
      <c r="B33" s="223"/>
      <c r="C33" s="223"/>
      <c r="D33" s="223"/>
      <c r="E33" s="223"/>
      <c r="F33" s="223"/>
      <c r="G33" s="223"/>
      <c r="H33" s="223"/>
    </row>
    <row r="34" spans="2:8" ht="15" x14ac:dyDescent="0.25">
      <c r="B34" s="223"/>
      <c r="C34" s="223"/>
      <c r="D34" s="223"/>
      <c r="E34" s="223"/>
      <c r="F34" s="223"/>
      <c r="G34" s="223"/>
      <c r="H34" s="223"/>
    </row>
    <row r="35" spans="2:8" ht="15" x14ac:dyDescent="0.25">
      <c r="B35" s="223"/>
      <c r="C35" s="223"/>
      <c r="D35" s="223"/>
      <c r="E35" s="223"/>
      <c r="F35" s="223"/>
      <c r="G35" s="223"/>
      <c r="H35" s="223"/>
    </row>
    <row r="36" spans="2:8" ht="15" x14ac:dyDescent="0.25">
      <c r="B36" s="223"/>
      <c r="C36" s="223"/>
      <c r="D36" s="223"/>
      <c r="E36" s="223"/>
      <c r="F36" s="223"/>
      <c r="G36" s="223"/>
      <c r="H36" s="223"/>
    </row>
    <row r="37" spans="2:8" ht="15" x14ac:dyDescent="0.25">
      <c r="B37" s="223"/>
      <c r="C37" s="223"/>
      <c r="D37" s="223"/>
      <c r="E37" s="223"/>
      <c r="F37" s="223"/>
      <c r="G37" s="223"/>
      <c r="H37" s="223"/>
    </row>
    <row r="38" spans="2:8" ht="15" x14ac:dyDescent="0.25">
      <c r="B38" s="223"/>
      <c r="C38" s="223"/>
      <c r="D38" s="223"/>
      <c r="E38" s="223"/>
      <c r="F38" s="223"/>
      <c r="G38" s="223"/>
      <c r="H38" s="223"/>
    </row>
    <row r="39" spans="2:8" ht="15" x14ac:dyDescent="0.25">
      <c r="B39" s="223"/>
      <c r="C39" s="223"/>
      <c r="D39" s="223"/>
      <c r="E39" s="223"/>
      <c r="F39" s="223"/>
      <c r="G39" s="223"/>
      <c r="H39" s="223"/>
    </row>
    <row r="40" spans="2:8" ht="15" x14ac:dyDescent="0.25">
      <c r="B40" s="223"/>
      <c r="C40" s="223"/>
      <c r="D40" s="223"/>
      <c r="E40" s="223"/>
      <c r="F40" s="223"/>
      <c r="G40" s="223"/>
      <c r="H40" s="223"/>
    </row>
  </sheetData>
  <sheetProtection selectLockedCells="1" selectUnlockedCells="1"/>
  <mergeCells count="12">
    <mergeCell ref="B31:C31"/>
    <mergeCell ref="G31:H31"/>
    <mergeCell ref="B32:C32"/>
    <mergeCell ref="G32:H32"/>
    <mergeCell ref="B1:C1"/>
    <mergeCell ref="G1:H1"/>
    <mergeCell ref="B2:C2"/>
    <mergeCell ref="G2:H2"/>
    <mergeCell ref="B3:H3"/>
    <mergeCell ref="B5:B6"/>
    <mergeCell ref="C5:C6"/>
    <mergeCell ref="F5:F6"/>
  </mergeCells>
  <pageMargins left="0.70866141732283472" right="0.70866141732283472" top="0.5" bottom="0.49" header="0.33" footer="0.28999999999999998"/>
  <pageSetup paperSize="9" scale="60" firstPageNumber="0" orientation="landscape" horizontalDpi="300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6"/>
  <sheetViews>
    <sheetView showGridLines="0" showOutlineSymbols="0" zoomScale="90" workbookViewId="0">
      <selection activeCell="M2" sqref="M2:O2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6.42578125" style="52" customWidth="1"/>
    <col min="4" max="4" width="18.85546875" style="52" customWidth="1"/>
    <col min="5" max="5" width="10.42578125" style="52" bestFit="1" customWidth="1"/>
    <col min="6" max="6" width="15.5703125" style="52" customWidth="1"/>
    <col min="7" max="7" width="15.85546875" style="52" customWidth="1"/>
    <col min="8" max="8" width="15.140625" style="52" customWidth="1"/>
    <col min="9" max="9" width="10.42578125" style="52" bestFit="1" customWidth="1"/>
    <col min="10" max="10" width="14.5703125" style="52" customWidth="1"/>
    <col min="11" max="11" width="16.28515625" style="52" customWidth="1"/>
    <col min="12" max="12" width="11.85546875" style="52" customWidth="1"/>
    <col min="13" max="13" width="18.7109375" style="52" customWidth="1"/>
    <col min="14" max="14" width="17.28515625" style="52" customWidth="1"/>
    <col min="15" max="15" width="17.7109375" style="52" customWidth="1"/>
    <col min="16" max="16" width="3.7109375" style="52" customWidth="1"/>
    <col min="17" max="17" width="9.140625" style="52"/>
    <col min="18" max="18" width="17.5703125" style="52" bestFit="1" customWidth="1"/>
    <col min="19" max="19" width="9.140625" style="52"/>
    <col min="20" max="20" width="16.42578125" style="52" bestFit="1" customWidth="1"/>
    <col min="21" max="256" width="9.140625" style="52"/>
    <col min="257" max="257" width="3.85546875" style="52" customWidth="1"/>
    <col min="258" max="258" width="5.140625" style="52" customWidth="1"/>
    <col min="259" max="259" width="36.42578125" style="52" customWidth="1"/>
    <col min="260" max="260" width="18.85546875" style="52" customWidth="1"/>
    <col min="261" max="261" width="10.42578125" style="52" bestFit="1" customWidth="1"/>
    <col min="262" max="262" width="15.5703125" style="52" customWidth="1"/>
    <col min="263" max="263" width="15.85546875" style="52" customWidth="1"/>
    <col min="264" max="264" width="15.140625" style="52" customWidth="1"/>
    <col min="265" max="265" width="10.42578125" style="52" bestFit="1" customWidth="1"/>
    <col min="266" max="266" width="14.5703125" style="52" customWidth="1"/>
    <col min="267" max="267" width="16.28515625" style="52" customWidth="1"/>
    <col min="268" max="268" width="11.85546875" style="52" customWidth="1"/>
    <col min="269" max="269" width="18.7109375" style="52" customWidth="1"/>
    <col min="270" max="270" width="17.28515625" style="52" customWidth="1"/>
    <col min="271" max="271" width="17.7109375" style="52" customWidth="1"/>
    <col min="272" max="272" width="3.7109375" style="52" customWidth="1"/>
    <col min="273" max="273" width="9.140625" style="52"/>
    <col min="274" max="274" width="17.5703125" style="52" bestFit="1" customWidth="1"/>
    <col min="275" max="275" width="9.140625" style="52"/>
    <col min="276" max="276" width="16.42578125" style="52" bestFit="1" customWidth="1"/>
    <col min="277" max="512" width="9.140625" style="52"/>
    <col min="513" max="513" width="3.85546875" style="52" customWidth="1"/>
    <col min="514" max="514" width="5.140625" style="52" customWidth="1"/>
    <col min="515" max="515" width="36.42578125" style="52" customWidth="1"/>
    <col min="516" max="516" width="18.85546875" style="52" customWidth="1"/>
    <col min="517" max="517" width="10.42578125" style="52" bestFit="1" customWidth="1"/>
    <col min="518" max="518" width="15.5703125" style="52" customWidth="1"/>
    <col min="519" max="519" width="15.85546875" style="52" customWidth="1"/>
    <col min="520" max="520" width="15.140625" style="52" customWidth="1"/>
    <col min="521" max="521" width="10.42578125" style="52" bestFit="1" customWidth="1"/>
    <col min="522" max="522" width="14.5703125" style="52" customWidth="1"/>
    <col min="523" max="523" width="16.28515625" style="52" customWidth="1"/>
    <col min="524" max="524" width="11.85546875" style="52" customWidth="1"/>
    <col min="525" max="525" width="18.7109375" style="52" customWidth="1"/>
    <col min="526" max="526" width="17.28515625" style="52" customWidth="1"/>
    <col min="527" max="527" width="17.7109375" style="52" customWidth="1"/>
    <col min="528" max="528" width="3.7109375" style="52" customWidth="1"/>
    <col min="529" max="529" width="9.140625" style="52"/>
    <col min="530" max="530" width="17.5703125" style="52" bestFit="1" customWidth="1"/>
    <col min="531" max="531" width="9.140625" style="52"/>
    <col min="532" max="532" width="16.42578125" style="52" bestFit="1" customWidth="1"/>
    <col min="533" max="768" width="9.140625" style="52"/>
    <col min="769" max="769" width="3.85546875" style="52" customWidth="1"/>
    <col min="770" max="770" width="5.140625" style="52" customWidth="1"/>
    <col min="771" max="771" width="36.42578125" style="52" customWidth="1"/>
    <col min="772" max="772" width="18.85546875" style="52" customWidth="1"/>
    <col min="773" max="773" width="10.42578125" style="52" bestFit="1" customWidth="1"/>
    <col min="774" max="774" width="15.5703125" style="52" customWidth="1"/>
    <col min="775" max="775" width="15.85546875" style="52" customWidth="1"/>
    <col min="776" max="776" width="15.140625" style="52" customWidth="1"/>
    <col min="777" max="777" width="10.42578125" style="52" bestFit="1" customWidth="1"/>
    <col min="778" max="778" width="14.5703125" style="52" customWidth="1"/>
    <col min="779" max="779" width="16.28515625" style="52" customWidth="1"/>
    <col min="780" max="780" width="11.85546875" style="52" customWidth="1"/>
    <col min="781" max="781" width="18.7109375" style="52" customWidth="1"/>
    <col min="782" max="782" width="17.28515625" style="52" customWidth="1"/>
    <col min="783" max="783" width="17.7109375" style="52" customWidth="1"/>
    <col min="784" max="784" width="3.7109375" style="52" customWidth="1"/>
    <col min="785" max="785" width="9.140625" style="52"/>
    <col min="786" max="786" width="17.5703125" style="52" bestFit="1" customWidth="1"/>
    <col min="787" max="787" width="9.140625" style="52"/>
    <col min="788" max="788" width="16.42578125" style="52" bestFit="1" customWidth="1"/>
    <col min="789" max="1024" width="9.140625" style="52"/>
    <col min="1025" max="1025" width="3.85546875" style="52" customWidth="1"/>
    <col min="1026" max="1026" width="5.140625" style="52" customWidth="1"/>
    <col min="1027" max="1027" width="36.42578125" style="52" customWidth="1"/>
    <col min="1028" max="1028" width="18.85546875" style="52" customWidth="1"/>
    <col min="1029" max="1029" width="10.42578125" style="52" bestFit="1" customWidth="1"/>
    <col min="1030" max="1030" width="15.5703125" style="52" customWidth="1"/>
    <col min="1031" max="1031" width="15.85546875" style="52" customWidth="1"/>
    <col min="1032" max="1032" width="15.140625" style="52" customWidth="1"/>
    <col min="1033" max="1033" width="10.42578125" style="52" bestFit="1" customWidth="1"/>
    <col min="1034" max="1034" width="14.5703125" style="52" customWidth="1"/>
    <col min="1035" max="1035" width="16.28515625" style="52" customWidth="1"/>
    <col min="1036" max="1036" width="11.85546875" style="52" customWidth="1"/>
    <col min="1037" max="1037" width="18.7109375" style="52" customWidth="1"/>
    <col min="1038" max="1038" width="17.28515625" style="52" customWidth="1"/>
    <col min="1039" max="1039" width="17.7109375" style="52" customWidth="1"/>
    <col min="1040" max="1040" width="3.7109375" style="52" customWidth="1"/>
    <col min="1041" max="1041" width="9.140625" style="52"/>
    <col min="1042" max="1042" width="17.5703125" style="52" bestFit="1" customWidth="1"/>
    <col min="1043" max="1043" width="9.140625" style="52"/>
    <col min="1044" max="1044" width="16.42578125" style="52" bestFit="1" customWidth="1"/>
    <col min="1045" max="1280" width="9.140625" style="52"/>
    <col min="1281" max="1281" width="3.85546875" style="52" customWidth="1"/>
    <col min="1282" max="1282" width="5.140625" style="52" customWidth="1"/>
    <col min="1283" max="1283" width="36.42578125" style="52" customWidth="1"/>
    <col min="1284" max="1284" width="18.85546875" style="52" customWidth="1"/>
    <col min="1285" max="1285" width="10.42578125" style="52" bestFit="1" customWidth="1"/>
    <col min="1286" max="1286" width="15.5703125" style="52" customWidth="1"/>
    <col min="1287" max="1287" width="15.85546875" style="52" customWidth="1"/>
    <col min="1288" max="1288" width="15.140625" style="52" customWidth="1"/>
    <col min="1289" max="1289" width="10.42578125" style="52" bestFit="1" customWidth="1"/>
    <col min="1290" max="1290" width="14.5703125" style="52" customWidth="1"/>
    <col min="1291" max="1291" width="16.28515625" style="52" customWidth="1"/>
    <col min="1292" max="1292" width="11.85546875" style="52" customWidth="1"/>
    <col min="1293" max="1293" width="18.7109375" style="52" customWidth="1"/>
    <col min="1294" max="1294" width="17.28515625" style="52" customWidth="1"/>
    <col min="1295" max="1295" width="17.7109375" style="52" customWidth="1"/>
    <col min="1296" max="1296" width="3.7109375" style="52" customWidth="1"/>
    <col min="1297" max="1297" width="9.140625" style="52"/>
    <col min="1298" max="1298" width="17.5703125" style="52" bestFit="1" customWidth="1"/>
    <col min="1299" max="1299" width="9.140625" style="52"/>
    <col min="1300" max="1300" width="16.42578125" style="52" bestFit="1" customWidth="1"/>
    <col min="1301" max="1536" width="9.140625" style="52"/>
    <col min="1537" max="1537" width="3.85546875" style="52" customWidth="1"/>
    <col min="1538" max="1538" width="5.140625" style="52" customWidth="1"/>
    <col min="1539" max="1539" width="36.42578125" style="52" customWidth="1"/>
    <col min="1540" max="1540" width="18.85546875" style="52" customWidth="1"/>
    <col min="1541" max="1541" width="10.42578125" style="52" bestFit="1" customWidth="1"/>
    <col min="1542" max="1542" width="15.5703125" style="52" customWidth="1"/>
    <col min="1543" max="1543" width="15.85546875" style="52" customWidth="1"/>
    <col min="1544" max="1544" width="15.140625" style="52" customWidth="1"/>
    <col min="1545" max="1545" width="10.42578125" style="52" bestFit="1" customWidth="1"/>
    <col min="1546" max="1546" width="14.5703125" style="52" customWidth="1"/>
    <col min="1547" max="1547" width="16.28515625" style="52" customWidth="1"/>
    <col min="1548" max="1548" width="11.85546875" style="52" customWidth="1"/>
    <col min="1549" max="1549" width="18.7109375" style="52" customWidth="1"/>
    <col min="1550" max="1550" width="17.28515625" style="52" customWidth="1"/>
    <col min="1551" max="1551" width="17.7109375" style="52" customWidth="1"/>
    <col min="1552" max="1552" width="3.7109375" style="52" customWidth="1"/>
    <col min="1553" max="1553" width="9.140625" style="52"/>
    <col min="1554" max="1554" width="17.5703125" style="52" bestFit="1" customWidth="1"/>
    <col min="1555" max="1555" width="9.140625" style="52"/>
    <col min="1556" max="1556" width="16.42578125" style="52" bestFit="1" customWidth="1"/>
    <col min="1557" max="1792" width="9.140625" style="52"/>
    <col min="1793" max="1793" width="3.85546875" style="52" customWidth="1"/>
    <col min="1794" max="1794" width="5.140625" style="52" customWidth="1"/>
    <col min="1795" max="1795" width="36.42578125" style="52" customWidth="1"/>
    <col min="1796" max="1796" width="18.85546875" style="52" customWidth="1"/>
    <col min="1797" max="1797" width="10.42578125" style="52" bestFit="1" customWidth="1"/>
    <col min="1798" max="1798" width="15.5703125" style="52" customWidth="1"/>
    <col min="1799" max="1799" width="15.85546875" style="52" customWidth="1"/>
    <col min="1800" max="1800" width="15.140625" style="52" customWidth="1"/>
    <col min="1801" max="1801" width="10.42578125" style="52" bestFit="1" customWidth="1"/>
    <col min="1802" max="1802" width="14.5703125" style="52" customWidth="1"/>
    <col min="1803" max="1803" width="16.28515625" style="52" customWidth="1"/>
    <col min="1804" max="1804" width="11.85546875" style="52" customWidth="1"/>
    <col min="1805" max="1805" width="18.7109375" style="52" customWidth="1"/>
    <col min="1806" max="1806" width="17.28515625" style="52" customWidth="1"/>
    <col min="1807" max="1807" width="17.7109375" style="52" customWidth="1"/>
    <col min="1808" max="1808" width="3.7109375" style="52" customWidth="1"/>
    <col min="1809" max="1809" width="9.140625" style="52"/>
    <col min="1810" max="1810" width="17.5703125" style="52" bestFit="1" customWidth="1"/>
    <col min="1811" max="1811" width="9.140625" style="52"/>
    <col min="1812" max="1812" width="16.42578125" style="52" bestFit="1" customWidth="1"/>
    <col min="1813" max="2048" width="9.140625" style="52"/>
    <col min="2049" max="2049" width="3.85546875" style="52" customWidth="1"/>
    <col min="2050" max="2050" width="5.140625" style="52" customWidth="1"/>
    <col min="2051" max="2051" width="36.42578125" style="52" customWidth="1"/>
    <col min="2052" max="2052" width="18.85546875" style="52" customWidth="1"/>
    <col min="2053" max="2053" width="10.42578125" style="52" bestFit="1" customWidth="1"/>
    <col min="2054" max="2054" width="15.5703125" style="52" customWidth="1"/>
    <col min="2055" max="2055" width="15.85546875" style="52" customWidth="1"/>
    <col min="2056" max="2056" width="15.140625" style="52" customWidth="1"/>
    <col min="2057" max="2057" width="10.42578125" style="52" bestFit="1" customWidth="1"/>
    <col min="2058" max="2058" width="14.5703125" style="52" customWidth="1"/>
    <col min="2059" max="2059" width="16.28515625" style="52" customWidth="1"/>
    <col min="2060" max="2060" width="11.85546875" style="52" customWidth="1"/>
    <col min="2061" max="2061" width="18.7109375" style="52" customWidth="1"/>
    <col min="2062" max="2062" width="17.28515625" style="52" customWidth="1"/>
    <col min="2063" max="2063" width="17.7109375" style="52" customWidth="1"/>
    <col min="2064" max="2064" width="3.7109375" style="52" customWidth="1"/>
    <col min="2065" max="2065" width="9.140625" style="52"/>
    <col min="2066" max="2066" width="17.5703125" style="52" bestFit="1" customWidth="1"/>
    <col min="2067" max="2067" width="9.140625" style="52"/>
    <col min="2068" max="2068" width="16.42578125" style="52" bestFit="1" customWidth="1"/>
    <col min="2069" max="2304" width="9.140625" style="52"/>
    <col min="2305" max="2305" width="3.85546875" style="52" customWidth="1"/>
    <col min="2306" max="2306" width="5.140625" style="52" customWidth="1"/>
    <col min="2307" max="2307" width="36.42578125" style="52" customWidth="1"/>
    <col min="2308" max="2308" width="18.85546875" style="52" customWidth="1"/>
    <col min="2309" max="2309" width="10.42578125" style="52" bestFit="1" customWidth="1"/>
    <col min="2310" max="2310" width="15.5703125" style="52" customWidth="1"/>
    <col min="2311" max="2311" width="15.85546875" style="52" customWidth="1"/>
    <col min="2312" max="2312" width="15.140625" style="52" customWidth="1"/>
    <col min="2313" max="2313" width="10.42578125" style="52" bestFit="1" customWidth="1"/>
    <col min="2314" max="2314" width="14.5703125" style="52" customWidth="1"/>
    <col min="2315" max="2315" width="16.28515625" style="52" customWidth="1"/>
    <col min="2316" max="2316" width="11.85546875" style="52" customWidth="1"/>
    <col min="2317" max="2317" width="18.7109375" style="52" customWidth="1"/>
    <col min="2318" max="2318" width="17.28515625" style="52" customWidth="1"/>
    <col min="2319" max="2319" width="17.7109375" style="52" customWidth="1"/>
    <col min="2320" max="2320" width="3.7109375" style="52" customWidth="1"/>
    <col min="2321" max="2321" width="9.140625" style="52"/>
    <col min="2322" max="2322" width="17.5703125" style="52" bestFit="1" customWidth="1"/>
    <col min="2323" max="2323" width="9.140625" style="52"/>
    <col min="2324" max="2324" width="16.42578125" style="52" bestFit="1" customWidth="1"/>
    <col min="2325" max="2560" width="9.140625" style="52"/>
    <col min="2561" max="2561" width="3.85546875" style="52" customWidth="1"/>
    <col min="2562" max="2562" width="5.140625" style="52" customWidth="1"/>
    <col min="2563" max="2563" width="36.42578125" style="52" customWidth="1"/>
    <col min="2564" max="2564" width="18.85546875" style="52" customWidth="1"/>
    <col min="2565" max="2565" width="10.42578125" style="52" bestFit="1" customWidth="1"/>
    <col min="2566" max="2566" width="15.5703125" style="52" customWidth="1"/>
    <col min="2567" max="2567" width="15.85546875" style="52" customWidth="1"/>
    <col min="2568" max="2568" width="15.140625" style="52" customWidth="1"/>
    <col min="2569" max="2569" width="10.42578125" style="52" bestFit="1" customWidth="1"/>
    <col min="2570" max="2570" width="14.5703125" style="52" customWidth="1"/>
    <col min="2571" max="2571" width="16.28515625" style="52" customWidth="1"/>
    <col min="2572" max="2572" width="11.85546875" style="52" customWidth="1"/>
    <col min="2573" max="2573" width="18.7109375" style="52" customWidth="1"/>
    <col min="2574" max="2574" width="17.28515625" style="52" customWidth="1"/>
    <col min="2575" max="2575" width="17.7109375" style="52" customWidth="1"/>
    <col min="2576" max="2576" width="3.7109375" style="52" customWidth="1"/>
    <col min="2577" max="2577" width="9.140625" style="52"/>
    <col min="2578" max="2578" width="17.5703125" style="52" bestFit="1" customWidth="1"/>
    <col min="2579" max="2579" width="9.140625" style="52"/>
    <col min="2580" max="2580" width="16.42578125" style="52" bestFit="1" customWidth="1"/>
    <col min="2581" max="2816" width="9.140625" style="52"/>
    <col min="2817" max="2817" width="3.85546875" style="52" customWidth="1"/>
    <col min="2818" max="2818" width="5.140625" style="52" customWidth="1"/>
    <col min="2819" max="2819" width="36.42578125" style="52" customWidth="1"/>
    <col min="2820" max="2820" width="18.85546875" style="52" customWidth="1"/>
    <col min="2821" max="2821" width="10.42578125" style="52" bestFit="1" customWidth="1"/>
    <col min="2822" max="2822" width="15.5703125" style="52" customWidth="1"/>
    <col min="2823" max="2823" width="15.85546875" style="52" customWidth="1"/>
    <col min="2824" max="2824" width="15.140625" style="52" customWidth="1"/>
    <col min="2825" max="2825" width="10.42578125" style="52" bestFit="1" customWidth="1"/>
    <col min="2826" max="2826" width="14.5703125" style="52" customWidth="1"/>
    <col min="2827" max="2827" width="16.28515625" style="52" customWidth="1"/>
    <col min="2828" max="2828" width="11.85546875" style="52" customWidth="1"/>
    <col min="2829" max="2829" width="18.7109375" style="52" customWidth="1"/>
    <col min="2830" max="2830" width="17.28515625" style="52" customWidth="1"/>
    <col min="2831" max="2831" width="17.7109375" style="52" customWidth="1"/>
    <col min="2832" max="2832" width="3.7109375" style="52" customWidth="1"/>
    <col min="2833" max="2833" width="9.140625" style="52"/>
    <col min="2834" max="2834" width="17.5703125" style="52" bestFit="1" customWidth="1"/>
    <col min="2835" max="2835" width="9.140625" style="52"/>
    <col min="2836" max="2836" width="16.42578125" style="52" bestFit="1" customWidth="1"/>
    <col min="2837" max="3072" width="9.140625" style="52"/>
    <col min="3073" max="3073" width="3.85546875" style="52" customWidth="1"/>
    <col min="3074" max="3074" width="5.140625" style="52" customWidth="1"/>
    <col min="3075" max="3075" width="36.42578125" style="52" customWidth="1"/>
    <col min="3076" max="3076" width="18.85546875" style="52" customWidth="1"/>
    <col min="3077" max="3077" width="10.42578125" style="52" bestFit="1" customWidth="1"/>
    <col min="3078" max="3078" width="15.5703125" style="52" customWidth="1"/>
    <col min="3079" max="3079" width="15.85546875" style="52" customWidth="1"/>
    <col min="3080" max="3080" width="15.140625" style="52" customWidth="1"/>
    <col min="3081" max="3081" width="10.42578125" style="52" bestFit="1" customWidth="1"/>
    <col min="3082" max="3082" width="14.5703125" style="52" customWidth="1"/>
    <col min="3083" max="3083" width="16.28515625" style="52" customWidth="1"/>
    <col min="3084" max="3084" width="11.85546875" style="52" customWidth="1"/>
    <col min="3085" max="3085" width="18.7109375" style="52" customWidth="1"/>
    <col min="3086" max="3086" width="17.28515625" style="52" customWidth="1"/>
    <col min="3087" max="3087" width="17.7109375" style="52" customWidth="1"/>
    <col min="3088" max="3088" width="3.7109375" style="52" customWidth="1"/>
    <col min="3089" max="3089" width="9.140625" style="52"/>
    <col min="3090" max="3090" width="17.5703125" style="52" bestFit="1" customWidth="1"/>
    <col min="3091" max="3091" width="9.140625" style="52"/>
    <col min="3092" max="3092" width="16.42578125" style="52" bestFit="1" customWidth="1"/>
    <col min="3093" max="3328" width="9.140625" style="52"/>
    <col min="3329" max="3329" width="3.85546875" style="52" customWidth="1"/>
    <col min="3330" max="3330" width="5.140625" style="52" customWidth="1"/>
    <col min="3331" max="3331" width="36.42578125" style="52" customWidth="1"/>
    <col min="3332" max="3332" width="18.85546875" style="52" customWidth="1"/>
    <col min="3333" max="3333" width="10.42578125" style="52" bestFit="1" customWidth="1"/>
    <col min="3334" max="3334" width="15.5703125" style="52" customWidth="1"/>
    <col min="3335" max="3335" width="15.85546875" style="52" customWidth="1"/>
    <col min="3336" max="3336" width="15.140625" style="52" customWidth="1"/>
    <col min="3337" max="3337" width="10.42578125" style="52" bestFit="1" customWidth="1"/>
    <col min="3338" max="3338" width="14.5703125" style="52" customWidth="1"/>
    <col min="3339" max="3339" width="16.28515625" style="52" customWidth="1"/>
    <col min="3340" max="3340" width="11.85546875" style="52" customWidth="1"/>
    <col min="3341" max="3341" width="18.7109375" style="52" customWidth="1"/>
    <col min="3342" max="3342" width="17.28515625" style="52" customWidth="1"/>
    <col min="3343" max="3343" width="17.7109375" style="52" customWidth="1"/>
    <col min="3344" max="3344" width="3.7109375" style="52" customWidth="1"/>
    <col min="3345" max="3345" width="9.140625" style="52"/>
    <col min="3346" max="3346" width="17.5703125" style="52" bestFit="1" customWidth="1"/>
    <col min="3347" max="3347" width="9.140625" style="52"/>
    <col min="3348" max="3348" width="16.42578125" style="52" bestFit="1" customWidth="1"/>
    <col min="3349" max="3584" width="9.140625" style="52"/>
    <col min="3585" max="3585" width="3.85546875" style="52" customWidth="1"/>
    <col min="3586" max="3586" width="5.140625" style="52" customWidth="1"/>
    <col min="3587" max="3587" width="36.42578125" style="52" customWidth="1"/>
    <col min="3588" max="3588" width="18.85546875" style="52" customWidth="1"/>
    <col min="3589" max="3589" width="10.42578125" style="52" bestFit="1" customWidth="1"/>
    <col min="3590" max="3590" width="15.5703125" style="52" customWidth="1"/>
    <col min="3591" max="3591" width="15.85546875" style="52" customWidth="1"/>
    <col min="3592" max="3592" width="15.140625" style="52" customWidth="1"/>
    <col min="3593" max="3593" width="10.42578125" style="52" bestFit="1" customWidth="1"/>
    <col min="3594" max="3594" width="14.5703125" style="52" customWidth="1"/>
    <col min="3595" max="3595" width="16.28515625" style="52" customWidth="1"/>
    <col min="3596" max="3596" width="11.85546875" style="52" customWidth="1"/>
    <col min="3597" max="3597" width="18.7109375" style="52" customWidth="1"/>
    <col min="3598" max="3598" width="17.28515625" style="52" customWidth="1"/>
    <col min="3599" max="3599" width="17.7109375" style="52" customWidth="1"/>
    <col min="3600" max="3600" width="3.7109375" style="52" customWidth="1"/>
    <col min="3601" max="3601" width="9.140625" style="52"/>
    <col min="3602" max="3602" width="17.5703125" style="52" bestFit="1" customWidth="1"/>
    <col min="3603" max="3603" width="9.140625" style="52"/>
    <col min="3604" max="3604" width="16.42578125" style="52" bestFit="1" customWidth="1"/>
    <col min="3605" max="3840" width="9.140625" style="52"/>
    <col min="3841" max="3841" width="3.85546875" style="52" customWidth="1"/>
    <col min="3842" max="3842" width="5.140625" style="52" customWidth="1"/>
    <col min="3843" max="3843" width="36.42578125" style="52" customWidth="1"/>
    <col min="3844" max="3844" width="18.85546875" style="52" customWidth="1"/>
    <col min="3845" max="3845" width="10.42578125" style="52" bestFit="1" customWidth="1"/>
    <col min="3846" max="3846" width="15.5703125" style="52" customWidth="1"/>
    <col min="3847" max="3847" width="15.85546875" style="52" customWidth="1"/>
    <col min="3848" max="3848" width="15.140625" style="52" customWidth="1"/>
    <col min="3849" max="3849" width="10.42578125" style="52" bestFit="1" customWidth="1"/>
    <col min="3850" max="3850" width="14.5703125" style="52" customWidth="1"/>
    <col min="3851" max="3851" width="16.28515625" style="52" customWidth="1"/>
    <col min="3852" max="3852" width="11.85546875" style="52" customWidth="1"/>
    <col min="3853" max="3853" width="18.7109375" style="52" customWidth="1"/>
    <col min="3854" max="3854" width="17.28515625" style="52" customWidth="1"/>
    <col min="3855" max="3855" width="17.7109375" style="52" customWidth="1"/>
    <col min="3856" max="3856" width="3.7109375" style="52" customWidth="1"/>
    <col min="3857" max="3857" width="9.140625" style="52"/>
    <col min="3858" max="3858" width="17.5703125" style="52" bestFit="1" customWidth="1"/>
    <col min="3859" max="3859" width="9.140625" style="52"/>
    <col min="3860" max="3860" width="16.42578125" style="52" bestFit="1" customWidth="1"/>
    <col min="3861" max="4096" width="9.140625" style="52"/>
    <col min="4097" max="4097" width="3.85546875" style="52" customWidth="1"/>
    <col min="4098" max="4098" width="5.140625" style="52" customWidth="1"/>
    <col min="4099" max="4099" width="36.42578125" style="52" customWidth="1"/>
    <col min="4100" max="4100" width="18.85546875" style="52" customWidth="1"/>
    <col min="4101" max="4101" width="10.42578125" style="52" bestFit="1" customWidth="1"/>
    <col min="4102" max="4102" width="15.5703125" style="52" customWidth="1"/>
    <col min="4103" max="4103" width="15.85546875" style="52" customWidth="1"/>
    <col min="4104" max="4104" width="15.140625" style="52" customWidth="1"/>
    <col min="4105" max="4105" width="10.42578125" style="52" bestFit="1" customWidth="1"/>
    <col min="4106" max="4106" width="14.5703125" style="52" customWidth="1"/>
    <col min="4107" max="4107" width="16.28515625" style="52" customWidth="1"/>
    <col min="4108" max="4108" width="11.85546875" style="52" customWidth="1"/>
    <col min="4109" max="4109" width="18.7109375" style="52" customWidth="1"/>
    <col min="4110" max="4110" width="17.28515625" style="52" customWidth="1"/>
    <col min="4111" max="4111" width="17.7109375" style="52" customWidth="1"/>
    <col min="4112" max="4112" width="3.7109375" style="52" customWidth="1"/>
    <col min="4113" max="4113" width="9.140625" style="52"/>
    <col min="4114" max="4114" width="17.5703125" style="52" bestFit="1" customWidth="1"/>
    <col min="4115" max="4115" width="9.140625" style="52"/>
    <col min="4116" max="4116" width="16.42578125" style="52" bestFit="1" customWidth="1"/>
    <col min="4117" max="4352" width="9.140625" style="52"/>
    <col min="4353" max="4353" width="3.85546875" style="52" customWidth="1"/>
    <col min="4354" max="4354" width="5.140625" style="52" customWidth="1"/>
    <col min="4355" max="4355" width="36.42578125" style="52" customWidth="1"/>
    <col min="4356" max="4356" width="18.85546875" style="52" customWidth="1"/>
    <col min="4357" max="4357" width="10.42578125" style="52" bestFit="1" customWidth="1"/>
    <col min="4358" max="4358" width="15.5703125" style="52" customWidth="1"/>
    <col min="4359" max="4359" width="15.85546875" style="52" customWidth="1"/>
    <col min="4360" max="4360" width="15.140625" style="52" customWidth="1"/>
    <col min="4361" max="4361" width="10.42578125" style="52" bestFit="1" customWidth="1"/>
    <col min="4362" max="4362" width="14.5703125" style="52" customWidth="1"/>
    <col min="4363" max="4363" width="16.28515625" style="52" customWidth="1"/>
    <col min="4364" max="4364" width="11.85546875" style="52" customWidth="1"/>
    <col min="4365" max="4365" width="18.7109375" style="52" customWidth="1"/>
    <col min="4366" max="4366" width="17.28515625" style="52" customWidth="1"/>
    <col min="4367" max="4367" width="17.7109375" style="52" customWidth="1"/>
    <col min="4368" max="4368" width="3.7109375" style="52" customWidth="1"/>
    <col min="4369" max="4369" width="9.140625" style="52"/>
    <col min="4370" max="4370" width="17.5703125" style="52" bestFit="1" customWidth="1"/>
    <col min="4371" max="4371" width="9.140625" style="52"/>
    <col min="4372" max="4372" width="16.42578125" style="52" bestFit="1" customWidth="1"/>
    <col min="4373" max="4608" width="9.140625" style="52"/>
    <col min="4609" max="4609" width="3.85546875" style="52" customWidth="1"/>
    <col min="4610" max="4610" width="5.140625" style="52" customWidth="1"/>
    <col min="4611" max="4611" width="36.42578125" style="52" customWidth="1"/>
    <col min="4612" max="4612" width="18.85546875" style="52" customWidth="1"/>
    <col min="4613" max="4613" width="10.42578125" style="52" bestFit="1" customWidth="1"/>
    <col min="4614" max="4614" width="15.5703125" style="52" customWidth="1"/>
    <col min="4615" max="4615" width="15.85546875" style="52" customWidth="1"/>
    <col min="4616" max="4616" width="15.140625" style="52" customWidth="1"/>
    <col min="4617" max="4617" width="10.42578125" style="52" bestFit="1" customWidth="1"/>
    <col min="4618" max="4618" width="14.5703125" style="52" customWidth="1"/>
    <col min="4619" max="4619" width="16.28515625" style="52" customWidth="1"/>
    <col min="4620" max="4620" width="11.85546875" style="52" customWidth="1"/>
    <col min="4621" max="4621" width="18.7109375" style="52" customWidth="1"/>
    <col min="4622" max="4622" width="17.28515625" style="52" customWidth="1"/>
    <col min="4623" max="4623" width="17.7109375" style="52" customWidth="1"/>
    <col min="4624" max="4624" width="3.7109375" style="52" customWidth="1"/>
    <col min="4625" max="4625" width="9.140625" style="52"/>
    <col min="4626" max="4626" width="17.5703125" style="52" bestFit="1" customWidth="1"/>
    <col min="4627" max="4627" width="9.140625" style="52"/>
    <col min="4628" max="4628" width="16.42578125" style="52" bestFit="1" customWidth="1"/>
    <col min="4629" max="4864" width="9.140625" style="52"/>
    <col min="4865" max="4865" width="3.85546875" style="52" customWidth="1"/>
    <col min="4866" max="4866" width="5.140625" style="52" customWidth="1"/>
    <col min="4867" max="4867" width="36.42578125" style="52" customWidth="1"/>
    <col min="4868" max="4868" width="18.85546875" style="52" customWidth="1"/>
    <col min="4869" max="4869" width="10.42578125" style="52" bestFit="1" customWidth="1"/>
    <col min="4870" max="4870" width="15.5703125" style="52" customWidth="1"/>
    <col min="4871" max="4871" width="15.85546875" style="52" customWidth="1"/>
    <col min="4872" max="4872" width="15.140625" style="52" customWidth="1"/>
    <col min="4873" max="4873" width="10.42578125" style="52" bestFit="1" customWidth="1"/>
    <col min="4874" max="4874" width="14.5703125" style="52" customWidth="1"/>
    <col min="4875" max="4875" width="16.28515625" style="52" customWidth="1"/>
    <col min="4876" max="4876" width="11.85546875" style="52" customWidth="1"/>
    <col min="4877" max="4877" width="18.7109375" style="52" customWidth="1"/>
    <col min="4878" max="4878" width="17.28515625" style="52" customWidth="1"/>
    <col min="4879" max="4879" width="17.7109375" style="52" customWidth="1"/>
    <col min="4880" max="4880" width="3.7109375" style="52" customWidth="1"/>
    <col min="4881" max="4881" width="9.140625" style="52"/>
    <col min="4882" max="4882" width="17.5703125" style="52" bestFit="1" customWidth="1"/>
    <col min="4883" max="4883" width="9.140625" style="52"/>
    <col min="4884" max="4884" width="16.42578125" style="52" bestFit="1" customWidth="1"/>
    <col min="4885" max="5120" width="9.140625" style="52"/>
    <col min="5121" max="5121" width="3.85546875" style="52" customWidth="1"/>
    <col min="5122" max="5122" width="5.140625" style="52" customWidth="1"/>
    <col min="5123" max="5123" width="36.42578125" style="52" customWidth="1"/>
    <col min="5124" max="5124" width="18.85546875" style="52" customWidth="1"/>
    <col min="5125" max="5125" width="10.42578125" style="52" bestFit="1" customWidth="1"/>
    <col min="5126" max="5126" width="15.5703125" style="52" customWidth="1"/>
    <col min="5127" max="5127" width="15.85546875" style="52" customWidth="1"/>
    <col min="5128" max="5128" width="15.140625" style="52" customWidth="1"/>
    <col min="5129" max="5129" width="10.42578125" style="52" bestFit="1" customWidth="1"/>
    <col min="5130" max="5130" width="14.5703125" style="52" customWidth="1"/>
    <col min="5131" max="5131" width="16.28515625" style="52" customWidth="1"/>
    <col min="5132" max="5132" width="11.85546875" style="52" customWidth="1"/>
    <col min="5133" max="5133" width="18.7109375" style="52" customWidth="1"/>
    <col min="5134" max="5134" width="17.28515625" style="52" customWidth="1"/>
    <col min="5135" max="5135" width="17.7109375" style="52" customWidth="1"/>
    <col min="5136" max="5136" width="3.7109375" style="52" customWidth="1"/>
    <col min="5137" max="5137" width="9.140625" style="52"/>
    <col min="5138" max="5138" width="17.5703125" style="52" bestFit="1" customWidth="1"/>
    <col min="5139" max="5139" width="9.140625" style="52"/>
    <col min="5140" max="5140" width="16.42578125" style="52" bestFit="1" customWidth="1"/>
    <col min="5141" max="5376" width="9.140625" style="52"/>
    <col min="5377" max="5377" width="3.85546875" style="52" customWidth="1"/>
    <col min="5378" max="5378" width="5.140625" style="52" customWidth="1"/>
    <col min="5379" max="5379" width="36.42578125" style="52" customWidth="1"/>
    <col min="5380" max="5380" width="18.85546875" style="52" customWidth="1"/>
    <col min="5381" max="5381" width="10.42578125" style="52" bestFit="1" customWidth="1"/>
    <col min="5382" max="5382" width="15.5703125" style="52" customWidth="1"/>
    <col min="5383" max="5383" width="15.85546875" style="52" customWidth="1"/>
    <col min="5384" max="5384" width="15.140625" style="52" customWidth="1"/>
    <col min="5385" max="5385" width="10.42578125" style="52" bestFit="1" customWidth="1"/>
    <col min="5386" max="5386" width="14.5703125" style="52" customWidth="1"/>
    <col min="5387" max="5387" width="16.28515625" style="52" customWidth="1"/>
    <col min="5388" max="5388" width="11.85546875" style="52" customWidth="1"/>
    <col min="5389" max="5389" width="18.7109375" style="52" customWidth="1"/>
    <col min="5390" max="5390" width="17.28515625" style="52" customWidth="1"/>
    <col min="5391" max="5391" width="17.7109375" style="52" customWidth="1"/>
    <col min="5392" max="5392" width="3.7109375" style="52" customWidth="1"/>
    <col min="5393" max="5393" width="9.140625" style="52"/>
    <col min="5394" max="5394" width="17.5703125" style="52" bestFit="1" customWidth="1"/>
    <col min="5395" max="5395" width="9.140625" style="52"/>
    <col min="5396" max="5396" width="16.42578125" style="52" bestFit="1" customWidth="1"/>
    <col min="5397" max="5632" width="9.140625" style="52"/>
    <col min="5633" max="5633" width="3.85546875" style="52" customWidth="1"/>
    <col min="5634" max="5634" width="5.140625" style="52" customWidth="1"/>
    <col min="5635" max="5635" width="36.42578125" style="52" customWidth="1"/>
    <col min="5636" max="5636" width="18.85546875" style="52" customWidth="1"/>
    <col min="5637" max="5637" width="10.42578125" style="52" bestFit="1" customWidth="1"/>
    <col min="5638" max="5638" width="15.5703125" style="52" customWidth="1"/>
    <col min="5639" max="5639" width="15.85546875" style="52" customWidth="1"/>
    <col min="5640" max="5640" width="15.140625" style="52" customWidth="1"/>
    <col min="5641" max="5641" width="10.42578125" style="52" bestFit="1" customWidth="1"/>
    <col min="5642" max="5642" width="14.5703125" style="52" customWidth="1"/>
    <col min="5643" max="5643" width="16.28515625" style="52" customWidth="1"/>
    <col min="5644" max="5644" width="11.85546875" style="52" customWidth="1"/>
    <col min="5645" max="5645" width="18.7109375" style="52" customWidth="1"/>
    <col min="5646" max="5646" width="17.28515625" style="52" customWidth="1"/>
    <col min="5647" max="5647" width="17.7109375" style="52" customWidth="1"/>
    <col min="5648" max="5648" width="3.7109375" style="52" customWidth="1"/>
    <col min="5649" max="5649" width="9.140625" style="52"/>
    <col min="5650" max="5650" width="17.5703125" style="52" bestFit="1" customWidth="1"/>
    <col min="5651" max="5651" width="9.140625" style="52"/>
    <col min="5652" max="5652" width="16.42578125" style="52" bestFit="1" customWidth="1"/>
    <col min="5653" max="5888" width="9.140625" style="52"/>
    <col min="5889" max="5889" width="3.85546875" style="52" customWidth="1"/>
    <col min="5890" max="5890" width="5.140625" style="52" customWidth="1"/>
    <col min="5891" max="5891" width="36.42578125" style="52" customWidth="1"/>
    <col min="5892" max="5892" width="18.85546875" style="52" customWidth="1"/>
    <col min="5893" max="5893" width="10.42578125" style="52" bestFit="1" customWidth="1"/>
    <col min="5894" max="5894" width="15.5703125" style="52" customWidth="1"/>
    <col min="5895" max="5895" width="15.85546875" style="52" customWidth="1"/>
    <col min="5896" max="5896" width="15.140625" style="52" customWidth="1"/>
    <col min="5897" max="5897" width="10.42578125" style="52" bestFit="1" customWidth="1"/>
    <col min="5898" max="5898" width="14.5703125" style="52" customWidth="1"/>
    <col min="5899" max="5899" width="16.28515625" style="52" customWidth="1"/>
    <col min="5900" max="5900" width="11.85546875" style="52" customWidth="1"/>
    <col min="5901" max="5901" width="18.7109375" style="52" customWidth="1"/>
    <col min="5902" max="5902" width="17.28515625" style="52" customWidth="1"/>
    <col min="5903" max="5903" width="17.7109375" style="52" customWidth="1"/>
    <col min="5904" max="5904" width="3.7109375" style="52" customWidth="1"/>
    <col min="5905" max="5905" width="9.140625" style="52"/>
    <col min="5906" max="5906" width="17.5703125" style="52" bestFit="1" customWidth="1"/>
    <col min="5907" max="5907" width="9.140625" style="52"/>
    <col min="5908" max="5908" width="16.42578125" style="52" bestFit="1" customWidth="1"/>
    <col min="5909" max="6144" width="9.140625" style="52"/>
    <col min="6145" max="6145" width="3.85546875" style="52" customWidth="1"/>
    <col min="6146" max="6146" width="5.140625" style="52" customWidth="1"/>
    <col min="6147" max="6147" width="36.42578125" style="52" customWidth="1"/>
    <col min="6148" max="6148" width="18.85546875" style="52" customWidth="1"/>
    <col min="6149" max="6149" width="10.42578125" style="52" bestFit="1" customWidth="1"/>
    <col min="6150" max="6150" width="15.5703125" style="52" customWidth="1"/>
    <col min="6151" max="6151" width="15.85546875" style="52" customWidth="1"/>
    <col min="6152" max="6152" width="15.140625" style="52" customWidth="1"/>
    <col min="6153" max="6153" width="10.42578125" style="52" bestFit="1" customWidth="1"/>
    <col min="6154" max="6154" width="14.5703125" style="52" customWidth="1"/>
    <col min="6155" max="6155" width="16.28515625" style="52" customWidth="1"/>
    <col min="6156" max="6156" width="11.85546875" style="52" customWidth="1"/>
    <col min="6157" max="6157" width="18.7109375" style="52" customWidth="1"/>
    <col min="6158" max="6158" width="17.28515625" style="52" customWidth="1"/>
    <col min="6159" max="6159" width="17.7109375" style="52" customWidth="1"/>
    <col min="6160" max="6160" width="3.7109375" style="52" customWidth="1"/>
    <col min="6161" max="6161" width="9.140625" style="52"/>
    <col min="6162" max="6162" width="17.5703125" style="52" bestFit="1" customWidth="1"/>
    <col min="6163" max="6163" width="9.140625" style="52"/>
    <col min="6164" max="6164" width="16.42578125" style="52" bestFit="1" customWidth="1"/>
    <col min="6165" max="6400" width="9.140625" style="52"/>
    <col min="6401" max="6401" width="3.85546875" style="52" customWidth="1"/>
    <col min="6402" max="6402" width="5.140625" style="52" customWidth="1"/>
    <col min="6403" max="6403" width="36.42578125" style="52" customWidth="1"/>
    <col min="6404" max="6404" width="18.85546875" style="52" customWidth="1"/>
    <col min="6405" max="6405" width="10.42578125" style="52" bestFit="1" customWidth="1"/>
    <col min="6406" max="6406" width="15.5703125" style="52" customWidth="1"/>
    <col min="6407" max="6407" width="15.85546875" style="52" customWidth="1"/>
    <col min="6408" max="6408" width="15.140625" style="52" customWidth="1"/>
    <col min="6409" max="6409" width="10.42578125" style="52" bestFit="1" customWidth="1"/>
    <col min="6410" max="6410" width="14.5703125" style="52" customWidth="1"/>
    <col min="6411" max="6411" width="16.28515625" style="52" customWidth="1"/>
    <col min="6412" max="6412" width="11.85546875" style="52" customWidth="1"/>
    <col min="6413" max="6413" width="18.7109375" style="52" customWidth="1"/>
    <col min="6414" max="6414" width="17.28515625" style="52" customWidth="1"/>
    <col min="6415" max="6415" width="17.7109375" style="52" customWidth="1"/>
    <col min="6416" max="6416" width="3.7109375" style="52" customWidth="1"/>
    <col min="6417" max="6417" width="9.140625" style="52"/>
    <col min="6418" max="6418" width="17.5703125" style="52" bestFit="1" customWidth="1"/>
    <col min="6419" max="6419" width="9.140625" style="52"/>
    <col min="6420" max="6420" width="16.42578125" style="52" bestFit="1" customWidth="1"/>
    <col min="6421" max="6656" width="9.140625" style="52"/>
    <col min="6657" max="6657" width="3.85546875" style="52" customWidth="1"/>
    <col min="6658" max="6658" width="5.140625" style="52" customWidth="1"/>
    <col min="6659" max="6659" width="36.42578125" style="52" customWidth="1"/>
    <col min="6660" max="6660" width="18.85546875" style="52" customWidth="1"/>
    <col min="6661" max="6661" width="10.42578125" style="52" bestFit="1" customWidth="1"/>
    <col min="6662" max="6662" width="15.5703125" style="52" customWidth="1"/>
    <col min="6663" max="6663" width="15.85546875" style="52" customWidth="1"/>
    <col min="6664" max="6664" width="15.140625" style="52" customWidth="1"/>
    <col min="6665" max="6665" width="10.42578125" style="52" bestFit="1" customWidth="1"/>
    <col min="6666" max="6666" width="14.5703125" style="52" customWidth="1"/>
    <col min="6667" max="6667" width="16.28515625" style="52" customWidth="1"/>
    <col min="6668" max="6668" width="11.85546875" style="52" customWidth="1"/>
    <col min="6669" max="6669" width="18.7109375" style="52" customWidth="1"/>
    <col min="6670" max="6670" width="17.28515625" style="52" customWidth="1"/>
    <col min="6671" max="6671" width="17.7109375" style="52" customWidth="1"/>
    <col min="6672" max="6672" width="3.7109375" style="52" customWidth="1"/>
    <col min="6673" max="6673" width="9.140625" style="52"/>
    <col min="6674" max="6674" width="17.5703125" style="52" bestFit="1" customWidth="1"/>
    <col min="6675" max="6675" width="9.140625" style="52"/>
    <col min="6676" max="6676" width="16.42578125" style="52" bestFit="1" customWidth="1"/>
    <col min="6677" max="6912" width="9.140625" style="52"/>
    <col min="6913" max="6913" width="3.85546875" style="52" customWidth="1"/>
    <col min="6914" max="6914" width="5.140625" style="52" customWidth="1"/>
    <col min="6915" max="6915" width="36.42578125" style="52" customWidth="1"/>
    <col min="6916" max="6916" width="18.85546875" style="52" customWidth="1"/>
    <col min="6917" max="6917" width="10.42578125" style="52" bestFit="1" customWidth="1"/>
    <col min="6918" max="6918" width="15.5703125" style="52" customWidth="1"/>
    <col min="6919" max="6919" width="15.85546875" style="52" customWidth="1"/>
    <col min="6920" max="6920" width="15.140625" style="52" customWidth="1"/>
    <col min="6921" max="6921" width="10.42578125" style="52" bestFit="1" customWidth="1"/>
    <col min="6922" max="6922" width="14.5703125" style="52" customWidth="1"/>
    <col min="6923" max="6923" width="16.28515625" style="52" customWidth="1"/>
    <col min="6924" max="6924" width="11.85546875" style="52" customWidth="1"/>
    <col min="6925" max="6925" width="18.7109375" style="52" customWidth="1"/>
    <col min="6926" max="6926" width="17.28515625" style="52" customWidth="1"/>
    <col min="6927" max="6927" width="17.7109375" style="52" customWidth="1"/>
    <col min="6928" max="6928" width="3.7109375" style="52" customWidth="1"/>
    <col min="6929" max="6929" width="9.140625" style="52"/>
    <col min="6930" max="6930" width="17.5703125" style="52" bestFit="1" customWidth="1"/>
    <col min="6931" max="6931" width="9.140625" style="52"/>
    <col min="6932" max="6932" width="16.42578125" style="52" bestFit="1" customWidth="1"/>
    <col min="6933" max="7168" width="9.140625" style="52"/>
    <col min="7169" max="7169" width="3.85546875" style="52" customWidth="1"/>
    <col min="7170" max="7170" width="5.140625" style="52" customWidth="1"/>
    <col min="7171" max="7171" width="36.42578125" style="52" customWidth="1"/>
    <col min="7172" max="7172" width="18.85546875" style="52" customWidth="1"/>
    <col min="7173" max="7173" width="10.42578125" style="52" bestFit="1" customWidth="1"/>
    <col min="7174" max="7174" width="15.5703125" style="52" customWidth="1"/>
    <col min="7175" max="7175" width="15.85546875" style="52" customWidth="1"/>
    <col min="7176" max="7176" width="15.140625" style="52" customWidth="1"/>
    <col min="7177" max="7177" width="10.42578125" style="52" bestFit="1" customWidth="1"/>
    <col min="7178" max="7178" width="14.5703125" style="52" customWidth="1"/>
    <col min="7179" max="7179" width="16.28515625" style="52" customWidth="1"/>
    <col min="7180" max="7180" width="11.85546875" style="52" customWidth="1"/>
    <col min="7181" max="7181" width="18.7109375" style="52" customWidth="1"/>
    <col min="7182" max="7182" width="17.28515625" style="52" customWidth="1"/>
    <col min="7183" max="7183" width="17.7109375" style="52" customWidth="1"/>
    <col min="7184" max="7184" width="3.7109375" style="52" customWidth="1"/>
    <col min="7185" max="7185" width="9.140625" style="52"/>
    <col min="7186" max="7186" width="17.5703125" style="52" bestFit="1" customWidth="1"/>
    <col min="7187" max="7187" width="9.140625" style="52"/>
    <col min="7188" max="7188" width="16.42578125" style="52" bestFit="1" customWidth="1"/>
    <col min="7189" max="7424" width="9.140625" style="52"/>
    <col min="7425" max="7425" width="3.85546875" style="52" customWidth="1"/>
    <col min="7426" max="7426" width="5.140625" style="52" customWidth="1"/>
    <col min="7427" max="7427" width="36.42578125" style="52" customWidth="1"/>
    <col min="7428" max="7428" width="18.85546875" style="52" customWidth="1"/>
    <col min="7429" max="7429" width="10.42578125" style="52" bestFit="1" customWidth="1"/>
    <col min="7430" max="7430" width="15.5703125" style="52" customWidth="1"/>
    <col min="7431" max="7431" width="15.85546875" style="52" customWidth="1"/>
    <col min="7432" max="7432" width="15.140625" style="52" customWidth="1"/>
    <col min="7433" max="7433" width="10.42578125" style="52" bestFit="1" customWidth="1"/>
    <col min="7434" max="7434" width="14.5703125" style="52" customWidth="1"/>
    <col min="7435" max="7435" width="16.28515625" style="52" customWidth="1"/>
    <col min="7436" max="7436" width="11.85546875" style="52" customWidth="1"/>
    <col min="7437" max="7437" width="18.7109375" style="52" customWidth="1"/>
    <col min="7438" max="7438" width="17.28515625" style="52" customWidth="1"/>
    <col min="7439" max="7439" width="17.7109375" style="52" customWidth="1"/>
    <col min="7440" max="7440" width="3.7109375" style="52" customWidth="1"/>
    <col min="7441" max="7441" width="9.140625" style="52"/>
    <col min="7442" max="7442" width="17.5703125" style="52" bestFit="1" customWidth="1"/>
    <col min="7443" max="7443" width="9.140625" style="52"/>
    <col min="7444" max="7444" width="16.42578125" style="52" bestFit="1" customWidth="1"/>
    <col min="7445" max="7680" width="9.140625" style="52"/>
    <col min="7681" max="7681" width="3.85546875" style="52" customWidth="1"/>
    <col min="7682" max="7682" width="5.140625" style="52" customWidth="1"/>
    <col min="7683" max="7683" width="36.42578125" style="52" customWidth="1"/>
    <col min="7684" max="7684" width="18.85546875" style="52" customWidth="1"/>
    <col min="7685" max="7685" width="10.42578125" style="52" bestFit="1" customWidth="1"/>
    <col min="7686" max="7686" width="15.5703125" style="52" customWidth="1"/>
    <col min="7687" max="7687" width="15.85546875" style="52" customWidth="1"/>
    <col min="7688" max="7688" width="15.140625" style="52" customWidth="1"/>
    <col min="7689" max="7689" width="10.42578125" style="52" bestFit="1" customWidth="1"/>
    <col min="7690" max="7690" width="14.5703125" style="52" customWidth="1"/>
    <col min="7691" max="7691" width="16.28515625" style="52" customWidth="1"/>
    <col min="7692" max="7692" width="11.85546875" style="52" customWidth="1"/>
    <col min="7693" max="7693" width="18.7109375" style="52" customWidth="1"/>
    <col min="7694" max="7694" width="17.28515625" style="52" customWidth="1"/>
    <col min="7695" max="7695" width="17.7109375" style="52" customWidth="1"/>
    <col min="7696" max="7696" width="3.7109375" style="52" customWidth="1"/>
    <col min="7697" max="7697" width="9.140625" style="52"/>
    <col min="7698" max="7698" width="17.5703125" style="52" bestFit="1" customWidth="1"/>
    <col min="7699" max="7699" width="9.140625" style="52"/>
    <col min="7700" max="7700" width="16.42578125" style="52" bestFit="1" customWidth="1"/>
    <col min="7701" max="7936" width="9.140625" style="52"/>
    <col min="7937" max="7937" width="3.85546875" style="52" customWidth="1"/>
    <col min="7938" max="7938" width="5.140625" style="52" customWidth="1"/>
    <col min="7939" max="7939" width="36.42578125" style="52" customWidth="1"/>
    <col min="7940" max="7940" width="18.85546875" style="52" customWidth="1"/>
    <col min="7941" max="7941" width="10.42578125" style="52" bestFit="1" customWidth="1"/>
    <col min="7942" max="7942" width="15.5703125" style="52" customWidth="1"/>
    <col min="7943" max="7943" width="15.85546875" style="52" customWidth="1"/>
    <col min="7944" max="7944" width="15.140625" style="52" customWidth="1"/>
    <col min="7945" max="7945" width="10.42578125" style="52" bestFit="1" customWidth="1"/>
    <col min="7946" max="7946" width="14.5703125" style="52" customWidth="1"/>
    <col min="7947" max="7947" width="16.28515625" style="52" customWidth="1"/>
    <col min="7948" max="7948" width="11.85546875" style="52" customWidth="1"/>
    <col min="7949" max="7949" width="18.7109375" style="52" customWidth="1"/>
    <col min="7950" max="7950" width="17.28515625" style="52" customWidth="1"/>
    <col min="7951" max="7951" width="17.7109375" style="52" customWidth="1"/>
    <col min="7952" max="7952" width="3.7109375" style="52" customWidth="1"/>
    <col min="7953" max="7953" width="9.140625" style="52"/>
    <col min="7954" max="7954" width="17.5703125" style="52" bestFit="1" customWidth="1"/>
    <col min="7955" max="7955" width="9.140625" style="52"/>
    <col min="7956" max="7956" width="16.42578125" style="52" bestFit="1" customWidth="1"/>
    <col min="7957" max="8192" width="9.140625" style="52"/>
    <col min="8193" max="8193" width="3.85546875" style="52" customWidth="1"/>
    <col min="8194" max="8194" width="5.140625" style="52" customWidth="1"/>
    <col min="8195" max="8195" width="36.42578125" style="52" customWidth="1"/>
    <col min="8196" max="8196" width="18.85546875" style="52" customWidth="1"/>
    <col min="8197" max="8197" width="10.42578125" style="52" bestFit="1" customWidth="1"/>
    <col min="8198" max="8198" width="15.5703125" style="52" customWidth="1"/>
    <col min="8199" max="8199" width="15.85546875" style="52" customWidth="1"/>
    <col min="8200" max="8200" width="15.140625" style="52" customWidth="1"/>
    <col min="8201" max="8201" width="10.42578125" style="52" bestFit="1" customWidth="1"/>
    <col min="8202" max="8202" width="14.5703125" style="52" customWidth="1"/>
    <col min="8203" max="8203" width="16.28515625" style="52" customWidth="1"/>
    <col min="8204" max="8204" width="11.85546875" style="52" customWidth="1"/>
    <col min="8205" max="8205" width="18.7109375" style="52" customWidth="1"/>
    <col min="8206" max="8206" width="17.28515625" style="52" customWidth="1"/>
    <col min="8207" max="8207" width="17.7109375" style="52" customWidth="1"/>
    <col min="8208" max="8208" width="3.7109375" style="52" customWidth="1"/>
    <col min="8209" max="8209" width="9.140625" style="52"/>
    <col min="8210" max="8210" width="17.5703125" style="52" bestFit="1" customWidth="1"/>
    <col min="8211" max="8211" width="9.140625" style="52"/>
    <col min="8212" max="8212" width="16.42578125" style="52" bestFit="1" customWidth="1"/>
    <col min="8213" max="8448" width="9.140625" style="52"/>
    <col min="8449" max="8449" width="3.85546875" style="52" customWidth="1"/>
    <col min="8450" max="8450" width="5.140625" style="52" customWidth="1"/>
    <col min="8451" max="8451" width="36.42578125" style="52" customWidth="1"/>
    <col min="8452" max="8452" width="18.85546875" style="52" customWidth="1"/>
    <col min="8453" max="8453" width="10.42578125" style="52" bestFit="1" customWidth="1"/>
    <col min="8454" max="8454" width="15.5703125" style="52" customWidth="1"/>
    <col min="8455" max="8455" width="15.85546875" style="52" customWidth="1"/>
    <col min="8456" max="8456" width="15.140625" style="52" customWidth="1"/>
    <col min="8457" max="8457" width="10.42578125" style="52" bestFit="1" customWidth="1"/>
    <col min="8458" max="8458" width="14.5703125" style="52" customWidth="1"/>
    <col min="8459" max="8459" width="16.28515625" style="52" customWidth="1"/>
    <col min="8460" max="8460" width="11.85546875" style="52" customWidth="1"/>
    <col min="8461" max="8461" width="18.7109375" style="52" customWidth="1"/>
    <col min="8462" max="8462" width="17.28515625" style="52" customWidth="1"/>
    <col min="8463" max="8463" width="17.7109375" style="52" customWidth="1"/>
    <col min="8464" max="8464" width="3.7109375" style="52" customWidth="1"/>
    <col min="8465" max="8465" width="9.140625" style="52"/>
    <col min="8466" max="8466" width="17.5703125" style="52" bestFit="1" customWidth="1"/>
    <col min="8467" max="8467" width="9.140625" style="52"/>
    <col min="8468" max="8468" width="16.42578125" style="52" bestFit="1" customWidth="1"/>
    <col min="8469" max="8704" width="9.140625" style="52"/>
    <col min="8705" max="8705" width="3.85546875" style="52" customWidth="1"/>
    <col min="8706" max="8706" width="5.140625" style="52" customWidth="1"/>
    <col min="8707" max="8707" width="36.42578125" style="52" customWidth="1"/>
    <col min="8708" max="8708" width="18.85546875" style="52" customWidth="1"/>
    <col min="8709" max="8709" width="10.42578125" style="52" bestFit="1" customWidth="1"/>
    <col min="8710" max="8710" width="15.5703125" style="52" customWidth="1"/>
    <col min="8711" max="8711" width="15.85546875" style="52" customWidth="1"/>
    <col min="8712" max="8712" width="15.140625" style="52" customWidth="1"/>
    <col min="8713" max="8713" width="10.42578125" style="52" bestFit="1" customWidth="1"/>
    <col min="8714" max="8714" width="14.5703125" style="52" customWidth="1"/>
    <col min="8715" max="8715" width="16.28515625" style="52" customWidth="1"/>
    <col min="8716" max="8716" width="11.85546875" style="52" customWidth="1"/>
    <col min="8717" max="8717" width="18.7109375" style="52" customWidth="1"/>
    <col min="8718" max="8718" width="17.28515625" style="52" customWidth="1"/>
    <col min="8719" max="8719" width="17.7109375" style="52" customWidth="1"/>
    <col min="8720" max="8720" width="3.7109375" style="52" customWidth="1"/>
    <col min="8721" max="8721" width="9.140625" style="52"/>
    <col min="8722" max="8722" width="17.5703125" style="52" bestFit="1" customWidth="1"/>
    <col min="8723" max="8723" width="9.140625" style="52"/>
    <col min="8724" max="8724" width="16.42578125" style="52" bestFit="1" customWidth="1"/>
    <col min="8725" max="8960" width="9.140625" style="52"/>
    <col min="8961" max="8961" width="3.85546875" style="52" customWidth="1"/>
    <col min="8962" max="8962" width="5.140625" style="52" customWidth="1"/>
    <col min="8963" max="8963" width="36.42578125" style="52" customWidth="1"/>
    <col min="8964" max="8964" width="18.85546875" style="52" customWidth="1"/>
    <col min="8965" max="8965" width="10.42578125" style="52" bestFit="1" customWidth="1"/>
    <col min="8966" max="8966" width="15.5703125" style="52" customWidth="1"/>
    <col min="8967" max="8967" width="15.85546875" style="52" customWidth="1"/>
    <col min="8968" max="8968" width="15.140625" style="52" customWidth="1"/>
    <col min="8969" max="8969" width="10.42578125" style="52" bestFit="1" customWidth="1"/>
    <col min="8970" max="8970" width="14.5703125" style="52" customWidth="1"/>
    <col min="8971" max="8971" width="16.28515625" style="52" customWidth="1"/>
    <col min="8972" max="8972" width="11.85546875" style="52" customWidth="1"/>
    <col min="8973" max="8973" width="18.7109375" style="52" customWidth="1"/>
    <col min="8974" max="8974" width="17.28515625" style="52" customWidth="1"/>
    <col min="8975" max="8975" width="17.7109375" style="52" customWidth="1"/>
    <col min="8976" max="8976" width="3.7109375" style="52" customWidth="1"/>
    <col min="8977" max="8977" width="9.140625" style="52"/>
    <col min="8978" max="8978" width="17.5703125" style="52" bestFit="1" customWidth="1"/>
    <col min="8979" max="8979" width="9.140625" style="52"/>
    <col min="8980" max="8980" width="16.42578125" style="52" bestFit="1" customWidth="1"/>
    <col min="8981" max="9216" width="9.140625" style="52"/>
    <col min="9217" max="9217" width="3.85546875" style="52" customWidth="1"/>
    <col min="9218" max="9218" width="5.140625" style="52" customWidth="1"/>
    <col min="9219" max="9219" width="36.42578125" style="52" customWidth="1"/>
    <col min="9220" max="9220" width="18.85546875" style="52" customWidth="1"/>
    <col min="9221" max="9221" width="10.42578125" style="52" bestFit="1" customWidth="1"/>
    <col min="9222" max="9222" width="15.5703125" style="52" customWidth="1"/>
    <col min="9223" max="9223" width="15.85546875" style="52" customWidth="1"/>
    <col min="9224" max="9224" width="15.140625" style="52" customWidth="1"/>
    <col min="9225" max="9225" width="10.42578125" style="52" bestFit="1" customWidth="1"/>
    <col min="9226" max="9226" width="14.5703125" style="52" customWidth="1"/>
    <col min="9227" max="9227" width="16.28515625" style="52" customWidth="1"/>
    <col min="9228" max="9228" width="11.85546875" style="52" customWidth="1"/>
    <col min="9229" max="9229" width="18.7109375" style="52" customWidth="1"/>
    <col min="9230" max="9230" width="17.28515625" style="52" customWidth="1"/>
    <col min="9231" max="9231" width="17.7109375" style="52" customWidth="1"/>
    <col min="9232" max="9232" width="3.7109375" style="52" customWidth="1"/>
    <col min="9233" max="9233" width="9.140625" style="52"/>
    <col min="9234" max="9234" width="17.5703125" style="52" bestFit="1" customWidth="1"/>
    <col min="9235" max="9235" width="9.140625" style="52"/>
    <col min="9236" max="9236" width="16.42578125" style="52" bestFit="1" customWidth="1"/>
    <col min="9237" max="9472" width="9.140625" style="52"/>
    <col min="9473" max="9473" width="3.85546875" style="52" customWidth="1"/>
    <col min="9474" max="9474" width="5.140625" style="52" customWidth="1"/>
    <col min="9475" max="9475" width="36.42578125" style="52" customWidth="1"/>
    <col min="9476" max="9476" width="18.85546875" style="52" customWidth="1"/>
    <col min="9477" max="9477" width="10.42578125" style="52" bestFit="1" customWidth="1"/>
    <col min="9478" max="9478" width="15.5703125" style="52" customWidth="1"/>
    <col min="9479" max="9479" width="15.85546875" style="52" customWidth="1"/>
    <col min="9480" max="9480" width="15.140625" style="52" customWidth="1"/>
    <col min="9481" max="9481" width="10.42578125" style="52" bestFit="1" customWidth="1"/>
    <col min="9482" max="9482" width="14.5703125" style="52" customWidth="1"/>
    <col min="9483" max="9483" width="16.28515625" style="52" customWidth="1"/>
    <col min="9484" max="9484" width="11.85546875" style="52" customWidth="1"/>
    <col min="9485" max="9485" width="18.7109375" style="52" customWidth="1"/>
    <col min="9486" max="9486" width="17.28515625" style="52" customWidth="1"/>
    <col min="9487" max="9487" width="17.7109375" style="52" customWidth="1"/>
    <col min="9488" max="9488" width="3.7109375" style="52" customWidth="1"/>
    <col min="9489" max="9489" width="9.140625" style="52"/>
    <col min="9490" max="9490" width="17.5703125" style="52" bestFit="1" customWidth="1"/>
    <col min="9491" max="9491" width="9.140625" style="52"/>
    <col min="9492" max="9492" width="16.42578125" style="52" bestFit="1" customWidth="1"/>
    <col min="9493" max="9728" width="9.140625" style="52"/>
    <col min="9729" max="9729" width="3.85546875" style="52" customWidth="1"/>
    <col min="9730" max="9730" width="5.140625" style="52" customWidth="1"/>
    <col min="9731" max="9731" width="36.42578125" style="52" customWidth="1"/>
    <col min="9732" max="9732" width="18.85546875" style="52" customWidth="1"/>
    <col min="9733" max="9733" width="10.42578125" style="52" bestFit="1" customWidth="1"/>
    <col min="9734" max="9734" width="15.5703125" style="52" customWidth="1"/>
    <col min="9735" max="9735" width="15.85546875" style="52" customWidth="1"/>
    <col min="9736" max="9736" width="15.140625" style="52" customWidth="1"/>
    <col min="9737" max="9737" width="10.42578125" style="52" bestFit="1" customWidth="1"/>
    <col min="9738" max="9738" width="14.5703125" style="52" customWidth="1"/>
    <col min="9739" max="9739" width="16.28515625" style="52" customWidth="1"/>
    <col min="9740" max="9740" width="11.85546875" style="52" customWidth="1"/>
    <col min="9741" max="9741" width="18.7109375" style="52" customWidth="1"/>
    <col min="9742" max="9742" width="17.28515625" style="52" customWidth="1"/>
    <col min="9743" max="9743" width="17.7109375" style="52" customWidth="1"/>
    <col min="9744" max="9744" width="3.7109375" style="52" customWidth="1"/>
    <col min="9745" max="9745" width="9.140625" style="52"/>
    <col min="9746" max="9746" width="17.5703125" style="52" bestFit="1" customWidth="1"/>
    <col min="9747" max="9747" width="9.140625" style="52"/>
    <col min="9748" max="9748" width="16.42578125" style="52" bestFit="1" customWidth="1"/>
    <col min="9749" max="9984" width="9.140625" style="52"/>
    <col min="9985" max="9985" width="3.85546875" style="52" customWidth="1"/>
    <col min="9986" max="9986" width="5.140625" style="52" customWidth="1"/>
    <col min="9987" max="9987" width="36.42578125" style="52" customWidth="1"/>
    <col min="9988" max="9988" width="18.85546875" style="52" customWidth="1"/>
    <col min="9989" max="9989" width="10.42578125" style="52" bestFit="1" customWidth="1"/>
    <col min="9990" max="9990" width="15.5703125" style="52" customWidth="1"/>
    <col min="9991" max="9991" width="15.85546875" style="52" customWidth="1"/>
    <col min="9992" max="9992" width="15.140625" style="52" customWidth="1"/>
    <col min="9993" max="9993" width="10.42578125" style="52" bestFit="1" customWidth="1"/>
    <col min="9994" max="9994" width="14.5703125" style="52" customWidth="1"/>
    <col min="9995" max="9995" width="16.28515625" style="52" customWidth="1"/>
    <col min="9996" max="9996" width="11.85546875" style="52" customWidth="1"/>
    <col min="9997" max="9997" width="18.7109375" style="52" customWidth="1"/>
    <col min="9998" max="9998" width="17.28515625" style="52" customWidth="1"/>
    <col min="9999" max="9999" width="17.7109375" style="52" customWidth="1"/>
    <col min="10000" max="10000" width="3.7109375" style="52" customWidth="1"/>
    <col min="10001" max="10001" width="9.140625" style="52"/>
    <col min="10002" max="10002" width="17.5703125" style="52" bestFit="1" customWidth="1"/>
    <col min="10003" max="10003" width="9.140625" style="52"/>
    <col min="10004" max="10004" width="16.42578125" style="52" bestFit="1" customWidth="1"/>
    <col min="10005" max="10240" width="9.140625" style="52"/>
    <col min="10241" max="10241" width="3.85546875" style="52" customWidth="1"/>
    <col min="10242" max="10242" width="5.140625" style="52" customWidth="1"/>
    <col min="10243" max="10243" width="36.42578125" style="52" customWidth="1"/>
    <col min="10244" max="10244" width="18.85546875" style="52" customWidth="1"/>
    <col min="10245" max="10245" width="10.42578125" style="52" bestFit="1" customWidth="1"/>
    <col min="10246" max="10246" width="15.5703125" style="52" customWidth="1"/>
    <col min="10247" max="10247" width="15.85546875" style="52" customWidth="1"/>
    <col min="10248" max="10248" width="15.140625" style="52" customWidth="1"/>
    <col min="10249" max="10249" width="10.42578125" style="52" bestFit="1" customWidth="1"/>
    <col min="10250" max="10250" width="14.5703125" style="52" customWidth="1"/>
    <col min="10251" max="10251" width="16.28515625" style="52" customWidth="1"/>
    <col min="10252" max="10252" width="11.85546875" style="52" customWidth="1"/>
    <col min="10253" max="10253" width="18.7109375" style="52" customWidth="1"/>
    <col min="10254" max="10254" width="17.28515625" style="52" customWidth="1"/>
    <col min="10255" max="10255" width="17.7109375" style="52" customWidth="1"/>
    <col min="10256" max="10256" width="3.7109375" style="52" customWidth="1"/>
    <col min="10257" max="10257" width="9.140625" style="52"/>
    <col min="10258" max="10258" width="17.5703125" style="52" bestFit="1" customWidth="1"/>
    <col min="10259" max="10259" width="9.140625" style="52"/>
    <col min="10260" max="10260" width="16.42578125" style="52" bestFit="1" customWidth="1"/>
    <col min="10261" max="10496" width="9.140625" style="52"/>
    <col min="10497" max="10497" width="3.85546875" style="52" customWidth="1"/>
    <col min="10498" max="10498" width="5.140625" style="52" customWidth="1"/>
    <col min="10499" max="10499" width="36.42578125" style="52" customWidth="1"/>
    <col min="10500" max="10500" width="18.85546875" style="52" customWidth="1"/>
    <col min="10501" max="10501" width="10.42578125" style="52" bestFit="1" customWidth="1"/>
    <col min="10502" max="10502" width="15.5703125" style="52" customWidth="1"/>
    <col min="10503" max="10503" width="15.85546875" style="52" customWidth="1"/>
    <col min="10504" max="10504" width="15.140625" style="52" customWidth="1"/>
    <col min="10505" max="10505" width="10.42578125" style="52" bestFit="1" customWidth="1"/>
    <col min="10506" max="10506" width="14.5703125" style="52" customWidth="1"/>
    <col min="10507" max="10507" width="16.28515625" style="52" customWidth="1"/>
    <col min="10508" max="10508" width="11.85546875" style="52" customWidth="1"/>
    <col min="10509" max="10509" width="18.7109375" style="52" customWidth="1"/>
    <col min="10510" max="10510" width="17.28515625" style="52" customWidth="1"/>
    <col min="10511" max="10511" width="17.7109375" style="52" customWidth="1"/>
    <col min="10512" max="10512" width="3.7109375" style="52" customWidth="1"/>
    <col min="10513" max="10513" width="9.140625" style="52"/>
    <col min="10514" max="10514" width="17.5703125" style="52" bestFit="1" customWidth="1"/>
    <col min="10515" max="10515" width="9.140625" style="52"/>
    <col min="10516" max="10516" width="16.42578125" style="52" bestFit="1" customWidth="1"/>
    <col min="10517" max="10752" width="9.140625" style="52"/>
    <col min="10753" max="10753" width="3.85546875" style="52" customWidth="1"/>
    <col min="10754" max="10754" width="5.140625" style="52" customWidth="1"/>
    <col min="10755" max="10755" width="36.42578125" style="52" customWidth="1"/>
    <col min="10756" max="10756" width="18.85546875" style="52" customWidth="1"/>
    <col min="10757" max="10757" width="10.42578125" style="52" bestFit="1" customWidth="1"/>
    <col min="10758" max="10758" width="15.5703125" style="52" customWidth="1"/>
    <col min="10759" max="10759" width="15.85546875" style="52" customWidth="1"/>
    <col min="10760" max="10760" width="15.140625" style="52" customWidth="1"/>
    <col min="10761" max="10761" width="10.42578125" style="52" bestFit="1" customWidth="1"/>
    <col min="10762" max="10762" width="14.5703125" style="52" customWidth="1"/>
    <col min="10763" max="10763" width="16.28515625" style="52" customWidth="1"/>
    <col min="10764" max="10764" width="11.85546875" style="52" customWidth="1"/>
    <col min="10765" max="10765" width="18.7109375" style="52" customWidth="1"/>
    <col min="10766" max="10766" width="17.28515625" style="52" customWidth="1"/>
    <col min="10767" max="10767" width="17.7109375" style="52" customWidth="1"/>
    <col min="10768" max="10768" width="3.7109375" style="52" customWidth="1"/>
    <col min="10769" max="10769" width="9.140625" style="52"/>
    <col min="10770" max="10770" width="17.5703125" style="52" bestFit="1" customWidth="1"/>
    <col min="10771" max="10771" width="9.140625" style="52"/>
    <col min="10772" max="10772" width="16.42578125" style="52" bestFit="1" customWidth="1"/>
    <col min="10773" max="11008" width="9.140625" style="52"/>
    <col min="11009" max="11009" width="3.85546875" style="52" customWidth="1"/>
    <col min="11010" max="11010" width="5.140625" style="52" customWidth="1"/>
    <col min="11011" max="11011" width="36.42578125" style="52" customWidth="1"/>
    <col min="11012" max="11012" width="18.85546875" style="52" customWidth="1"/>
    <col min="11013" max="11013" width="10.42578125" style="52" bestFit="1" customWidth="1"/>
    <col min="11014" max="11014" width="15.5703125" style="52" customWidth="1"/>
    <col min="11015" max="11015" width="15.85546875" style="52" customWidth="1"/>
    <col min="11016" max="11016" width="15.140625" style="52" customWidth="1"/>
    <col min="11017" max="11017" width="10.42578125" style="52" bestFit="1" customWidth="1"/>
    <col min="11018" max="11018" width="14.5703125" style="52" customWidth="1"/>
    <col min="11019" max="11019" width="16.28515625" style="52" customWidth="1"/>
    <col min="11020" max="11020" width="11.85546875" style="52" customWidth="1"/>
    <col min="11021" max="11021" width="18.7109375" style="52" customWidth="1"/>
    <col min="11022" max="11022" width="17.28515625" style="52" customWidth="1"/>
    <col min="11023" max="11023" width="17.7109375" style="52" customWidth="1"/>
    <col min="11024" max="11024" width="3.7109375" style="52" customWidth="1"/>
    <col min="11025" max="11025" width="9.140625" style="52"/>
    <col min="11026" max="11026" width="17.5703125" style="52" bestFit="1" customWidth="1"/>
    <col min="11027" max="11027" width="9.140625" style="52"/>
    <col min="11028" max="11028" width="16.42578125" style="52" bestFit="1" customWidth="1"/>
    <col min="11029" max="11264" width="9.140625" style="52"/>
    <col min="11265" max="11265" width="3.85546875" style="52" customWidth="1"/>
    <col min="11266" max="11266" width="5.140625" style="52" customWidth="1"/>
    <col min="11267" max="11267" width="36.42578125" style="52" customWidth="1"/>
    <col min="11268" max="11268" width="18.85546875" style="52" customWidth="1"/>
    <col min="11269" max="11269" width="10.42578125" style="52" bestFit="1" customWidth="1"/>
    <col min="11270" max="11270" width="15.5703125" style="52" customWidth="1"/>
    <col min="11271" max="11271" width="15.85546875" style="52" customWidth="1"/>
    <col min="11272" max="11272" width="15.140625" style="52" customWidth="1"/>
    <col min="11273" max="11273" width="10.42578125" style="52" bestFit="1" customWidth="1"/>
    <col min="11274" max="11274" width="14.5703125" style="52" customWidth="1"/>
    <col min="11275" max="11275" width="16.28515625" style="52" customWidth="1"/>
    <col min="11276" max="11276" width="11.85546875" style="52" customWidth="1"/>
    <col min="11277" max="11277" width="18.7109375" style="52" customWidth="1"/>
    <col min="11278" max="11278" width="17.28515625" style="52" customWidth="1"/>
    <col min="11279" max="11279" width="17.7109375" style="52" customWidth="1"/>
    <col min="11280" max="11280" width="3.7109375" style="52" customWidth="1"/>
    <col min="11281" max="11281" width="9.140625" style="52"/>
    <col min="11282" max="11282" width="17.5703125" style="52" bestFit="1" customWidth="1"/>
    <col min="11283" max="11283" width="9.140625" style="52"/>
    <col min="11284" max="11284" width="16.42578125" style="52" bestFit="1" customWidth="1"/>
    <col min="11285" max="11520" width="9.140625" style="52"/>
    <col min="11521" max="11521" width="3.85546875" style="52" customWidth="1"/>
    <col min="11522" max="11522" width="5.140625" style="52" customWidth="1"/>
    <col min="11523" max="11523" width="36.42578125" style="52" customWidth="1"/>
    <col min="11524" max="11524" width="18.85546875" style="52" customWidth="1"/>
    <col min="11525" max="11525" width="10.42578125" style="52" bestFit="1" customWidth="1"/>
    <col min="11526" max="11526" width="15.5703125" style="52" customWidth="1"/>
    <col min="11527" max="11527" width="15.85546875" style="52" customWidth="1"/>
    <col min="11528" max="11528" width="15.140625" style="52" customWidth="1"/>
    <col min="11529" max="11529" width="10.42578125" style="52" bestFit="1" customWidth="1"/>
    <col min="11530" max="11530" width="14.5703125" style="52" customWidth="1"/>
    <col min="11531" max="11531" width="16.28515625" style="52" customWidth="1"/>
    <col min="11532" max="11532" width="11.85546875" style="52" customWidth="1"/>
    <col min="11533" max="11533" width="18.7109375" style="52" customWidth="1"/>
    <col min="11534" max="11534" width="17.28515625" style="52" customWidth="1"/>
    <col min="11535" max="11535" width="17.7109375" style="52" customWidth="1"/>
    <col min="11536" max="11536" width="3.7109375" style="52" customWidth="1"/>
    <col min="11537" max="11537" width="9.140625" style="52"/>
    <col min="11538" max="11538" width="17.5703125" style="52" bestFit="1" customWidth="1"/>
    <col min="11539" max="11539" width="9.140625" style="52"/>
    <col min="11540" max="11540" width="16.42578125" style="52" bestFit="1" customWidth="1"/>
    <col min="11541" max="11776" width="9.140625" style="52"/>
    <col min="11777" max="11777" width="3.85546875" style="52" customWidth="1"/>
    <col min="11778" max="11778" width="5.140625" style="52" customWidth="1"/>
    <col min="11779" max="11779" width="36.42578125" style="52" customWidth="1"/>
    <col min="11780" max="11780" width="18.85546875" style="52" customWidth="1"/>
    <col min="11781" max="11781" width="10.42578125" style="52" bestFit="1" customWidth="1"/>
    <col min="11782" max="11782" width="15.5703125" style="52" customWidth="1"/>
    <col min="11783" max="11783" width="15.85546875" style="52" customWidth="1"/>
    <col min="11784" max="11784" width="15.140625" style="52" customWidth="1"/>
    <col min="11785" max="11785" width="10.42578125" style="52" bestFit="1" customWidth="1"/>
    <col min="11786" max="11786" width="14.5703125" style="52" customWidth="1"/>
    <col min="11787" max="11787" width="16.28515625" style="52" customWidth="1"/>
    <col min="11788" max="11788" width="11.85546875" style="52" customWidth="1"/>
    <col min="11789" max="11789" width="18.7109375" style="52" customWidth="1"/>
    <col min="11790" max="11790" width="17.28515625" style="52" customWidth="1"/>
    <col min="11791" max="11791" width="17.7109375" style="52" customWidth="1"/>
    <col min="11792" max="11792" width="3.7109375" style="52" customWidth="1"/>
    <col min="11793" max="11793" width="9.140625" style="52"/>
    <col min="11794" max="11794" width="17.5703125" style="52" bestFit="1" customWidth="1"/>
    <col min="11795" max="11795" width="9.140625" style="52"/>
    <col min="11796" max="11796" width="16.42578125" style="52" bestFit="1" customWidth="1"/>
    <col min="11797" max="12032" width="9.140625" style="52"/>
    <col min="12033" max="12033" width="3.85546875" style="52" customWidth="1"/>
    <col min="12034" max="12034" width="5.140625" style="52" customWidth="1"/>
    <col min="12035" max="12035" width="36.42578125" style="52" customWidth="1"/>
    <col min="12036" max="12036" width="18.85546875" style="52" customWidth="1"/>
    <col min="12037" max="12037" width="10.42578125" style="52" bestFit="1" customWidth="1"/>
    <col min="12038" max="12038" width="15.5703125" style="52" customWidth="1"/>
    <col min="12039" max="12039" width="15.85546875" style="52" customWidth="1"/>
    <col min="12040" max="12040" width="15.140625" style="52" customWidth="1"/>
    <col min="12041" max="12041" width="10.42578125" style="52" bestFit="1" customWidth="1"/>
    <col min="12042" max="12042" width="14.5703125" style="52" customWidth="1"/>
    <col min="12043" max="12043" width="16.28515625" style="52" customWidth="1"/>
    <col min="12044" max="12044" width="11.85546875" style="52" customWidth="1"/>
    <col min="12045" max="12045" width="18.7109375" style="52" customWidth="1"/>
    <col min="12046" max="12046" width="17.28515625" style="52" customWidth="1"/>
    <col min="12047" max="12047" width="17.7109375" style="52" customWidth="1"/>
    <col min="12048" max="12048" width="3.7109375" style="52" customWidth="1"/>
    <col min="12049" max="12049" width="9.140625" style="52"/>
    <col min="12050" max="12050" width="17.5703125" style="52" bestFit="1" customWidth="1"/>
    <col min="12051" max="12051" width="9.140625" style="52"/>
    <col min="12052" max="12052" width="16.42578125" style="52" bestFit="1" customWidth="1"/>
    <col min="12053" max="12288" width="9.140625" style="52"/>
    <col min="12289" max="12289" width="3.85546875" style="52" customWidth="1"/>
    <col min="12290" max="12290" width="5.140625" style="52" customWidth="1"/>
    <col min="12291" max="12291" width="36.42578125" style="52" customWidth="1"/>
    <col min="12292" max="12292" width="18.85546875" style="52" customWidth="1"/>
    <col min="12293" max="12293" width="10.42578125" style="52" bestFit="1" customWidth="1"/>
    <col min="12294" max="12294" width="15.5703125" style="52" customWidth="1"/>
    <col min="12295" max="12295" width="15.85546875" style="52" customWidth="1"/>
    <col min="12296" max="12296" width="15.140625" style="52" customWidth="1"/>
    <col min="12297" max="12297" width="10.42578125" style="52" bestFit="1" customWidth="1"/>
    <col min="12298" max="12298" width="14.5703125" style="52" customWidth="1"/>
    <col min="12299" max="12299" width="16.28515625" style="52" customWidth="1"/>
    <col min="12300" max="12300" width="11.85546875" style="52" customWidth="1"/>
    <col min="12301" max="12301" width="18.7109375" style="52" customWidth="1"/>
    <col min="12302" max="12302" width="17.28515625" style="52" customWidth="1"/>
    <col min="12303" max="12303" width="17.7109375" style="52" customWidth="1"/>
    <col min="12304" max="12304" width="3.7109375" style="52" customWidth="1"/>
    <col min="12305" max="12305" width="9.140625" style="52"/>
    <col min="12306" max="12306" width="17.5703125" style="52" bestFit="1" customWidth="1"/>
    <col min="12307" max="12307" width="9.140625" style="52"/>
    <col min="12308" max="12308" width="16.42578125" style="52" bestFit="1" customWidth="1"/>
    <col min="12309" max="12544" width="9.140625" style="52"/>
    <col min="12545" max="12545" width="3.85546875" style="52" customWidth="1"/>
    <col min="12546" max="12546" width="5.140625" style="52" customWidth="1"/>
    <col min="12547" max="12547" width="36.42578125" style="52" customWidth="1"/>
    <col min="12548" max="12548" width="18.85546875" style="52" customWidth="1"/>
    <col min="12549" max="12549" width="10.42578125" style="52" bestFit="1" customWidth="1"/>
    <col min="12550" max="12550" width="15.5703125" style="52" customWidth="1"/>
    <col min="12551" max="12551" width="15.85546875" style="52" customWidth="1"/>
    <col min="12552" max="12552" width="15.140625" style="52" customWidth="1"/>
    <col min="12553" max="12553" width="10.42578125" style="52" bestFit="1" customWidth="1"/>
    <col min="12554" max="12554" width="14.5703125" style="52" customWidth="1"/>
    <col min="12555" max="12555" width="16.28515625" style="52" customWidth="1"/>
    <col min="12556" max="12556" width="11.85546875" style="52" customWidth="1"/>
    <col min="12557" max="12557" width="18.7109375" style="52" customWidth="1"/>
    <col min="12558" max="12558" width="17.28515625" style="52" customWidth="1"/>
    <col min="12559" max="12559" width="17.7109375" style="52" customWidth="1"/>
    <col min="12560" max="12560" width="3.7109375" style="52" customWidth="1"/>
    <col min="12561" max="12561" width="9.140625" style="52"/>
    <col min="12562" max="12562" width="17.5703125" style="52" bestFit="1" customWidth="1"/>
    <col min="12563" max="12563" width="9.140625" style="52"/>
    <col min="12564" max="12564" width="16.42578125" style="52" bestFit="1" customWidth="1"/>
    <col min="12565" max="12800" width="9.140625" style="52"/>
    <col min="12801" max="12801" width="3.85546875" style="52" customWidth="1"/>
    <col min="12802" max="12802" width="5.140625" style="52" customWidth="1"/>
    <col min="12803" max="12803" width="36.42578125" style="52" customWidth="1"/>
    <col min="12804" max="12804" width="18.85546875" style="52" customWidth="1"/>
    <col min="12805" max="12805" width="10.42578125" style="52" bestFit="1" customWidth="1"/>
    <col min="12806" max="12806" width="15.5703125" style="52" customWidth="1"/>
    <col min="12807" max="12807" width="15.85546875" style="52" customWidth="1"/>
    <col min="12808" max="12808" width="15.140625" style="52" customWidth="1"/>
    <col min="12809" max="12809" width="10.42578125" style="52" bestFit="1" customWidth="1"/>
    <col min="12810" max="12810" width="14.5703125" style="52" customWidth="1"/>
    <col min="12811" max="12811" width="16.28515625" style="52" customWidth="1"/>
    <col min="12812" max="12812" width="11.85546875" style="52" customWidth="1"/>
    <col min="12813" max="12813" width="18.7109375" style="52" customWidth="1"/>
    <col min="12814" max="12814" width="17.28515625" style="52" customWidth="1"/>
    <col min="12815" max="12815" width="17.7109375" style="52" customWidth="1"/>
    <col min="12816" max="12816" width="3.7109375" style="52" customWidth="1"/>
    <col min="12817" max="12817" width="9.140625" style="52"/>
    <col min="12818" max="12818" width="17.5703125" style="52" bestFit="1" customWidth="1"/>
    <col min="12819" max="12819" width="9.140625" style="52"/>
    <col min="12820" max="12820" width="16.42578125" style="52" bestFit="1" customWidth="1"/>
    <col min="12821" max="13056" width="9.140625" style="52"/>
    <col min="13057" max="13057" width="3.85546875" style="52" customWidth="1"/>
    <col min="13058" max="13058" width="5.140625" style="52" customWidth="1"/>
    <col min="13059" max="13059" width="36.42578125" style="52" customWidth="1"/>
    <col min="13060" max="13060" width="18.85546875" style="52" customWidth="1"/>
    <col min="13061" max="13061" width="10.42578125" style="52" bestFit="1" customWidth="1"/>
    <col min="13062" max="13062" width="15.5703125" style="52" customWidth="1"/>
    <col min="13063" max="13063" width="15.85546875" style="52" customWidth="1"/>
    <col min="13064" max="13064" width="15.140625" style="52" customWidth="1"/>
    <col min="13065" max="13065" width="10.42578125" style="52" bestFit="1" customWidth="1"/>
    <col min="13066" max="13066" width="14.5703125" style="52" customWidth="1"/>
    <col min="13067" max="13067" width="16.28515625" style="52" customWidth="1"/>
    <col min="13068" max="13068" width="11.85546875" style="52" customWidth="1"/>
    <col min="13069" max="13069" width="18.7109375" style="52" customWidth="1"/>
    <col min="13070" max="13070" width="17.28515625" style="52" customWidth="1"/>
    <col min="13071" max="13071" width="17.7109375" style="52" customWidth="1"/>
    <col min="13072" max="13072" width="3.7109375" style="52" customWidth="1"/>
    <col min="13073" max="13073" width="9.140625" style="52"/>
    <col min="13074" max="13074" width="17.5703125" style="52" bestFit="1" customWidth="1"/>
    <col min="13075" max="13075" width="9.140625" style="52"/>
    <col min="13076" max="13076" width="16.42578125" style="52" bestFit="1" customWidth="1"/>
    <col min="13077" max="13312" width="9.140625" style="52"/>
    <col min="13313" max="13313" width="3.85546875" style="52" customWidth="1"/>
    <col min="13314" max="13314" width="5.140625" style="52" customWidth="1"/>
    <col min="13315" max="13315" width="36.42578125" style="52" customWidth="1"/>
    <col min="13316" max="13316" width="18.85546875" style="52" customWidth="1"/>
    <col min="13317" max="13317" width="10.42578125" style="52" bestFit="1" customWidth="1"/>
    <col min="13318" max="13318" width="15.5703125" style="52" customWidth="1"/>
    <col min="13319" max="13319" width="15.85546875" style="52" customWidth="1"/>
    <col min="13320" max="13320" width="15.140625" style="52" customWidth="1"/>
    <col min="13321" max="13321" width="10.42578125" style="52" bestFit="1" customWidth="1"/>
    <col min="13322" max="13322" width="14.5703125" style="52" customWidth="1"/>
    <col min="13323" max="13323" width="16.28515625" style="52" customWidth="1"/>
    <col min="13324" max="13324" width="11.85546875" style="52" customWidth="1"/>
    <col min="13325" max="13325" width="18.7109375" style="52" customWidth="1"/>
    <col min="13326" max="13326" width="17.28515625" style="52" customWidth="1"/>
    <col min="13327" max="13327" width="17.7109375" style="52" customWidth="1"/>
    <col min="13328" max="13328" width="3.7109375" style="52" customWidth="1"/>
    <col min="13329" max="13329" width="9.140625" style="52"/>
    <col min="13330" max="13330" width="17.5703125" style="52" bestFit="1" customWidth="1"/>
    <col min="13331" max="13331" width="9.140625" style="52"/>
    <col min="13332" max="13332" width="16.42578125" style="52" bestFit="1" customWidth="1"/>
    <col min="13333" max="13568" width="9.140625" style="52"/>
    <col min="13569" max="13569" width="3.85546875" style="52" customWidth="1"/>
    <col min="13570" max="13570" width="5.140625" style="52" customWidth="1"/>
    <col min="13571" max="13571" width="36.42578125" style="52" customWidth="1"/>
    <col min="13572" max="13572" width="18.85546875" style="52" customWidth="1"/>
    <col min="13573" max="13573" width="10.42578125" style="52" bestFit="1" customWidth="1"/>
    <col min="13574" max="13574" width="15.5703125" style="52" customWidth="1"/>
    <col min="13575" max="13575" width="15.85546875" style="52" customWidth="1"/>
    <col min="13576" max="13576" width="15.140625" style="52" customWidth="1"/>
    <col min="13577" max="13577" width="10.42578125" style="52" bestFit="1" customWidth="1"/>
    <col min="13578" max="13578" width="14.5703125" style="52" customWidth="1"/>
    <col min="13579" max="13579" width="16.28515625" style="52" customWidth="1"/>
    <col min="13580" max="13580" width="11.85546875" style="52" customWidth="1"/>
    <col min="13581" max="13581" width="18.7109375" style="52" customWidth="1"/>
    <col min="13582" max="13582" width="17.28515625" style="52" customWidth="1"/>
    <col min="13583" max="13583" width="17.7109375" style="52" customWidth="1"/>
    <col min="13584" max="13584" width="3.7109375" style="52" customWidth="1"/>
    <col min="13585" max="13585" width="9.140625" style="52"/>
    <col min="13586" max="13586" width="17.5703125" style="52" bestFit="1" customWidth="1"/>
    <col min="13587" max="13587" width="9.140625" style="52"/>
    <col min="13588" max="13588" width="16.42578125" style="52" bestFit="1" customWidth="1"/>
    <col min="13589" max="13824" width="9.140625" style="52"/>
    <col min="13825" max="13825" width="3.85546875" style="52" customWidth="1"/>
    <col min="13826" max="13826" width="5.140625" style="52" customWidth="1"/>
    <col min="13827" max="13827" width="36.42578125" style="52" customWidth="1"/>
    <col min="13828" max="13828" width="18.85546875" style="52" customWidth="1"/>
    <col min="13829" max="13829" width="10.42578125" style="52" bestFit="1" customWidth="1"/>
    <col min="13830" max="13830" width="15.5703125" style="52" customWidth="1"/>
    <col min="13831" max="13831" width="15.85546875" style="52" customWidth="1"/>
    <col min="13832" max="13832" width="15.140625" style="52" customWidth="1"/>
    <col min="13833" max="13833" width="10.42578125" style="52" bestFit="1" customWidth="1"/>
    <col min="13834" max="13834" width="14.5703125" style="52" customWidth="1"/>
    <col min="13835" max="13835" width="16.28515625" style="52" customWidth="1"/>
    <col min="13836" max="13836" width="11.85546875" style="52" customWidth="1"/>
    <col min="13837" max="13837" width="18.7109375" style="52" customWidth="1"/>
    <col min="13838" max="13838" width="17.28515625" style="52" customWidth="1"/>
    <col min="13839" max="13839" width="17.7109375" style="52" customWidth="1"/>
    <col min="13840" max="13840" width="3.7109375" style="52" customWidth="1"/>
    <col min="13841" max="13841" width="9.140625" style="52"/>
    <col min="13842" max="13842" width="17.5703125" style="52" bestFit="1" customWidth="1"/>
    <col min="13843" max="13843" width="9.140625" style="52"/>
    <col min="13844" max="13844" width="16.42578125" style="52" bestFit="1" customWidth="1"/>
    <col min="13845" max="14080" width="9.140625" style="52"/>
    <col min="14081" max="14081" width="3.85546875" style="52" customWidth="1"/>
    <col min="14082" max="14082" width="5.140625" style="52" customWidth="1"/>
    <col min="14083" max="14083" width="36.42578125" style="52" customWidth="1"/>
    <col min="14084" max="14084" width="18.85546875" style="52" customWidth="1"/>
    <col min="14085" max="14085" width="10.42578125" style="52" bestFit="1" customWidth="1"/>
    <col min="14086" max="14086" width="15.5703125" style="52" customWidth="1"/>
    <col min="14087" max="14087" width="15.85546875" style="52" customWidth="1"/>
    <col min="14088" max="14088" width="15.140625" style="52" customWidth="1"/>
    <col min="14089" max="14089" width="10.42578125" style="52" bestFit="1" customWidth="1"/>
    <col min="14090" max="14090" width="14.5703125" style="52" customWidth="1"/>
    <col min="14091" max="14091" width="16.28515625" style="52" customWidth="1"/>
    <col min="14092" max="14092" width="11.85546875" style="52" customWidth="1"/>
    <col min="14093" max="14093" width="18.7109375" style="52" customWidth="1"/>
    <col min="14094" max="14094" width="17.28515625" style="52" customWidth="1"/>
    <col min="14095" max="14095" width="17.7109375" style="52" customWidth="1"/>
    <col min="14096" max="14096" width="3.7109375" style="52" customWidth="1"/>
    <col min="14097" max="14097" width="9.140625" style="52"/>
    <col min="14098" max="14098" width="17.5703125" style="52" bestFit="1" customWidth="1"/>
    <col min="14099" max="14099" width="9.140625" style="52"/>
    <col min="14100" max="14100" width="16.42578125" style="52" bestFit="1" customWidth="1"/>
    <col min="14101" max="14336" width="9.140625" style="52"/>
    <col min="14337" max="14337" width="3.85546875" style="52" customWidth="1"/>
    <col min="14338" max="14338" width="5.140625" style="52" customWidth="1"/>
    <col min="14339" max="14339" width="36.42578125" style="52" customWidth="1"/>
    <col min="14340" max="14340" width="18.85546875" style="52" customWidth="1"/>
    <col min="14341" max="14341" width="10.42578125" style="52" bestFit="1" customWidth="1"/>
    <col min="14342" max="14342" width="15.5703125" style="52" customWidth="1"/>
    <col min="14343" max="14343" width="15.85546875" style="52" customWidth="1"/>
    <col min="14344" max="14344" width="15.140625" style="52" customWidth="1"/>
    <col min="14345" max="14345" width="10.42578125" style="52" bestFit="1" customWidth="1"/>
    <col min="14346" max="14346" width="14.5703125" style="52" customWidth="1"/>
    <col min="14347" max="14347" width="16.28515625" style="52" customWidth="1"/>
    <col min="14348" max="14348" width="11.85546875" style="52" customWidth="1"/>
    <col min="14349" max="14349" width="18.7109375" style="52" customWidth="1"/>
    <col min="14350" max="14350" width="17.28515625" style="52" customWidth="1"/>
    <col min="14351" max="14351" width="17.7109375" style="52" customWidth="1"/>
    <col min="14352" max="14352" width="3.7109375" style="52" customWidth="1"/>
    <col min="14353" max="14353" width="9.140625" style="52"/>
    <col min="14354" max="14354" width="17.5703125" style="52" bestFit="1" customWidth="1"/>
    <col min="14355" max="14355" width="9.140625" style="52"/>
    <col min="14356" max="14356" width="16.42578125" style="52" bestFit="1" customWidth="1"/>
    <col min="14357" max="14592" width="9.140625" style="52"/>
    <col min="14593" max="14593" width="3.85546875" style="52" customWidth="1"/>
    <col min="14594" max="14594" width="5.140625" style="52" customWidth="1"/>
    <col min="14595" max="14595" width="36.42578125" style="52" customWidth="1"/>
    <col min="14596" max="14596" width="18.85546875" style="52" customWidth="1"/>
    <col min="14597" max="14597" width="10.42578125" style="52" bestFit="1" customWidth="1"/>
    <col min="14598" max="14598" width="15.5703125" style="52" customWidth="1"/>
    <col min="14599" max="14599" width="15.85546875" style="52" customWidth="1"/>
    <col min="14600" max="14600" width="15.140625" style="52" customWidth="1"/>
    <col min="14601" max="14601" width="10.42578125" style="52" bestFit="1" customWidth="1"/>
    <col min="14602" max="14602" width="14.5703125" style="52" customWidth="1"/>
    <col min="14603" max="14603" width="16.28515625" style="52" customWidth="1"/>
    <col min="14604" max="14604" width="11.85546875" style="52" customWidth="1"/>
    <col min="14605" max="14605" width="18.7109375" style="52" customWidth="1"/>
    <col min="14606" max="14606" width="17.28515625" style="52" customWidth="1"/>
    <col min="14607" max="14607" width="17.7109375" style="52" customWidth="1"/>
    <col min="14608" max="14608" width="3.7109375" style="52" customWidth="1"/>
    <col min="14609" max="14609" width="9.140625" style="52"/>
    <col min="14610" max="14610" width="17.5703125" style="52" bestFit="1" customWidth="1"/>
    <col min="14611" max="14611" width="9.140625" style="52"/>
    <col min="14612" max="14612" width="16.42578125" style="52" bestFit="1" customWidth="1"/>
    <col min="14613" max="14848" width="9.140625" style="52"/>
    <col min="14849" max="14849" width="3.85546875" style="52" customWidth="1"/>
    <col min="14850" max="14850" width="5.140625" style="52" customWidth="1"/>
    <col min="14851" max="14851" width="36.42578125" style="52" customWidth="1"/>
    <col min="14852" max="14852" width="18.85546875" style="52" customWidth="1"/>
    <col min="14853" max="14853" width="10.42578125" style="52" bestFit="1" customWidth="1"/>
    <col min="14854" max="14854" width="15.5703125" style="52" customWidth="1"/>
    <col min="14855" max="14855" width="15.85546875" style="52" customWidth="1"/>
    <col min="14856" max="14856" width="15.140625" style="52" customWidth="1"/>
    <col min="14857" max="14857" width="10.42578125" style="52" bestFit="1" customWidth="1"/>
    <col min="14858" max="14858" width="14.5703125" style="52" customWidth="1"/>
    <col min="14859" max="14859" width="16.28515625" style="52" customWidth="1"/>
    <col min="14860" max="14860" width="11.85546875" style="52" customWidth="1"/>
    <col min="14861" max="14861" width="18.7109375" style="52" customWidth="1"/>
    <col min="14862" max="14862" width="17.28515625" style="52" customWidth="1"/>
    <col min="14863" max="14863" width="17.7109375" style="52" customWidth="1"/>
    <col min="14864" max="14864" width="3.7109375" style="52" customWidth="1"/>
    <col min="14865" max="14865" width="9.140625" style="52"/>
    <col min="14866" max="14866" width="17.5703125" style="52" bestFit="1" customWidth="1"/>
    <col min="14867" max="14867" width="9.140625" style="52"/>
    <col min="14868" max="14868" width="16.42578125" style="52" bestFit="1" customWidth="1"/>
    <col min="14869" max="15104" width="9.140625" style="52"/>
    <col min="15105" max="15105" width="3.85546875" style="52" customWidth="1"/>
    <col min="15106" max="15106" width="5.140625" style="52" customWidth="1"/>
    <col min="15107" max="15107" width="36.42578125" style="52" customWidth="1"/>
    <col min="15108" max="15108" width="18.85546875" style="52" customWidth="1"/>
    <col min="15109" max="15109" width="10.42578125" style="52" bestFit="1" customWidth="1"/>
    <col min="15110" max="15110" width="15.5703125" style="52" customWidth="1"/>
    <col min="15111" max="15111" width="15.85546875" style="52" customWidth="1"/>
    <col min="15112" max="15112" width="15.140625" style="52" customWidth="1"/>
    <col min="15113" max="15113" width="10.42578125" style="52" bestFit="1" customWidth="1"/>
    <col min="15114" max="15114" width="14.5703125" style="52" customWidth="1"/>
    <col min="15115" max="15115" width="16.28515625" style="52" customWidth="1"/>
    <col min="15116" max="15116" width="11.85546875" style="52" customWidth="1"/>
    <col min="15117" max="15117" width="18.7109375" style="52" customWidth="1"/>
    <col min="15118" max="15118" width="17.28515625" style="52" customWidth="1"/>
    <col min="15119" max="15119" width="17.7109375" style="52" customWidth="1"/>
    <col min="15120" max="15120" width="3.7109375" style="52" customWidth="1"/>
    <col min="15121" max="15121" width="9.140625" style="52"/>
    <col min="15122" max="15122" width="17.5703125" style="52" bestFit="1" customWidth="1"/>
    <col min="15123" max="15123" width="9.140625" style="52"/>
    <col min="15124" max="15124" width="16.42578125" style="52" bestFit="1" customWidth="1"/>
    <col min="15125" max="15360" width="9.140625" style="52"/>
    <col min="15361" max="15361" width="3.85546875" style="52" customWidth="1"/>
    <col min="15362" max="15362" width="5.140625" style="52" customWidth="1"/>
    <col min="15363" max="15363" width="36.42578125" style="52" customWidth="1"/>
    <col min="15364" max="15364" width="18.85546875" style="52" customWidth="1"/>
    <col min="15365" max="15365" width="10.42578125" style="52" bestFit="1" customWidth="1"/>
    <col min="15366" max="15366" width="15.5703125" style="52" customWidth="1"/>
    <col min="15367" max="15367" width="15.85546875" style="52" customWidth="1"/>
    <col min="15368" max="15368" width="15.140625" style="52" customWidth="1"/>
    <col min="15369" max="15369" width="10.42578125" style="52" bestFit="1" customWidth="1"/>
    <col min="15370" max="15370" width="14.5703125" style="52" customWidth="1"/>
    <col min="15371" max="15371" width="16.28515625" style="52" customWidth="1"/>
    <col min="15372" max="15372" width="11.85546875" style="52" customWidth="1"/>
    <col min="15373" max="15373" width="18.7109375" style="52" customWidth="1"/>
    <col min="15374" max="15374" width="17.28515625" style="52" customWidth="1"/>
    <col min="15375" max="15375" width="17.7109375" style="52" customWidth="1"/>
    <col min="15376" max="15376" width="3.7109375" style="52" customWidth="1"/>
    <col min="15377" max="15377" width="9.140625" style="52"/>
    <col min="15378" max="15378" width="17.5703125" style="52" bestFit="1" customWidth="1"/>
    <col min="15379" max="15379" width="9.140625" style="52"/>
    <col min="15380" max="15380" width="16.42578125" style="52" bestFit="1" customWidth="1"/>
    <col min="15381" max="15616" width="9.140625" style="52"/>
    <col min="15617" max="15617" width="3.85546875" style="52" customWidth="1"/>
    <col min="15618" max="15618" width="5.140625" style="52" customWidth="1"/>
    <col min="15619" max="15619" width="36.42578125" style="52" customWidth="1"/>
    <col min="15620" max="15620" width="18.85546875" style="52" customWidth="1"/>
    <col min="15621" max="15621" width="10.42578125" style="52" bestFit="1" customWidth="1"/>
    <col min="15622" max="15622" width="15.5703125" style="52" customWidth="1"/>
    <col min="15623" max="15623" width="15.85546875" style="52" customWidth="1"/>
    <col min="15624" max="15624" width="15.140625" style="52" customWidth="1"/>
    <col min="15625" max="15625" width="10.42578125" style="52" bestFit="1" customWidth="1"/>
    <col min="15626" max="15626" width="14.5703125" style="52" customWidth="1"/>
    <col min="15627" max="15627" width="16.28515625" style="52" customWidth="1"/>
    <col min="15628" max="15628" width="11.85546875" style="52" customWidth="1"/>
    <col min="15629" max="15629" width="18.7109375" style="52" customWidth="1"/>
    <col min="15630" max="15630" width="17.28515625" style="52" customWidth="1"/>
    <col min="15631" max="15631" width="17.7109375" style="52" customWidth="1"/>
    <col min="15632" max="15632" width="3.7109375" style="52" customWidth="1"/>
    <col min="15633" max="15633" width="9.140625" style="52"/>
    <col min="15634" max="15634" width="17.5703125" style="52" bestFit="1" customWidth="1"/>
    <col min="15635" max="15635" width="9.140625" style="52"/>
    <col min="15636" max="15636" width="16.42578125" style="52" bestFit="1" customWidth="1"/>
    <col min="15637" max="15872" width="9.140625" style="52"/>
    <col min="15873" max="15873" width="3.85546875" style="52" customWidth="1"/>
    <col min="15874" max="15874" width="5.140625" style="52" customWidth="1"/>
    <col min="15875" max="15875" width="36.42578125" style="52" customWidth="1"/>
    <col min="15876" max="15876" width="18.85546875" style="52" customWidth="1"/>
    <col min="15877" max="15877" width="10.42578125" style="52" bestFit="1" customWidth="1"/>
    <col min="15878" max="15878" width="15.5703125" style="52" customWidth="1"/>
    <col min="15879" max="15879" width="15.85546875" style="52" customWidth="1"/>
    <col min="15880" max="15880" width="15.140625" style="52" customWidth="1"/>
    <col min="15881" max="15881" width="10.42578125" style="52" bestFit="1" customWidth="1"/>
    <col min="15882" max="15882" width="14.5703125" style="52" customWidth="1"/>
    <col min="15883" max="15883" width="16.28515625" style="52" customWidth="1"/>
    <col min="15884" max="15884" width="11.85546875" style="52" customWidth="1"/>
    <col min="15885" max="15885" width="18.7109375" style="52" customWidth="1"/>
    <col min="15886" max="15886" width="17.28515625" style="52" customWidth="1"/>
    <col min="15887" max="15887" width="17.7109375" style="52" customWidth="1"/>
    <col min="15888" max="15888" width="3.7109375" style="52" customWidth="1"/>
    <col min="15889" max="15889" width="9.140625" style="52"/>
    <col min="15890" max="15890" width="17.5703125" style="52" bestFit="1" customWidth="1"/>
    <col min="15891" max="15891" width="9.140625" style="52"/>
    <col min="15892" max="15892" width="16.42578125" style="52" bestFit="1" customWidth="1"/>
    <col min="15893" max="16128" width="9.140625" style="52"/>
    <col min="16129" max="16129" width="3.85546875" style="52" customWidth="1"/>
    <col min="16130" max="16130" width="5.140625" style="52" customWidth="1"/>
    <col min="16131" max="16131" width="36.42578125" style="52" customWidth="1"/>
    <col min="16132" max="16132" width="18.85546875" style="52" customWidth="1"/>
    <col min="16133" max="16133" width="10.42578125" style="52" bestFit="1" customWidth="1"/>
    <col min="16134" max="16134" width="15.5703125" style="52" customWidth="1"/>
    <col min="16135" max="16135" width="15.85546875" style="52" customWidth="1"/>
    <col min="16136" max="16136" width="15.140625" style="52" customWidth="1"/>
    <col min="16137" max="16137" width="10.42578125" style="52" bestFit="1" customWidth="1"/>
    <col min="16138" max="16138" width="14.5703125" style="52" customWidth="1"/>
    <col min="16139" max="16139" width="16.28515625" style="52" customWidth="1"/>
    <col min="16140" max="16140" width="11.85546875" style="52" customWidth="1"/>
    <col min="16141" max="16141" width="18.7109375" style="52" customWidth="1"/>
    <col min="16142" max="16142" width="17.28515625" style="52" customWidth="1"/>
    <col min="16143" max="16143" width="17.7109375" style="52" customWidth="1"/>
    <col min="16144" max="16144" width="3.7109375" style="52" customWidth="1"/>
    <col min="16145" max="16145" width="9.140625" style="52"/>
    <col min="16146" max="16146" width="17.5703125" style="52" bestFit="1" customWidth="1"/>
    <col min="16147" max="16147" width="9.140625" style="52"/>
    <col min="16148" max="16148" width="16.42578125" style="52" bestFit="1" customWidth="1"/>
    <col min="16149" max="16384" width="9.140625" style="52"/>
  </cols>
  <sheetData>
    <row r="2" spans="2:20" x14ac:dyDescent="0.25">
      <c r="B2" s="400" t="s">
        <v>404</v>
      </c>
      <c r="C2" s="400"/>
      <c r="D2" s="400"/>
      <c r="M2" s="372"/>
      <c r="N2" s="372"/>
      <c r="O2" s="372"/>
    </row>
    <row r="3" spans="2:20" x14ac:dyDescent="0.25">
      <c r="B3" s="400"/>
      <c r="C3" s="400"/>
      <c r="D3" s="400"/>
      <c r="M3" s="372"/>
      <c r="N3" s="372"/>
      <c r="O3" s="372"/>
    </row>
    <row r="4" spans="2:20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30" customHeight="1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18.75" customHeight="1" thickBot="1" x14ac:dyDescent="0.3">
      <c r="B8" s="140" t="s">
        <v>14</v>
      </c>
      <c r="C8" s="141" t="s">
        <v>54</v>
      </c>
      <c r="D8" s="170">
        <v>10118724074.35</v>
      </c>
      <c r="E8" s="170">
        <v>0</v>
      </c>
      <c r="F8" s="170">
        <v>14859677.91</v>
      </c>
      <c r="G8" s="170">
        <v>158026836.13</v>
      </c>
      <c r="H8" s="170">
        <v>55178284.75</v>
      </c>
      <c r="I8" s="170">
        <v>0</v>
      </c>
      <c r="J8" s="170">
        <v>138416.04</v>
      </c>
      <c r="K8" s="170">
        <v>13644969.75</v>
      </c>
      <c r="L8" s="170">
        <v>0</v>
      </c>
      <c r="M8" s="171">
        <v>10333005487.35</v>
      </c>
      <c r="N8" s="170">
        <v>2001802659.3800001</v>
      </c>
      <c r="O8" s="172">
        <v>8331202827.9700003</v>
      </c>
      <c r="R8" s="61"/>
      <c r="T8" s="61"/>
    </row>
    <row r="9" spans="2:20" ht="21" customHeight="1" thickBot="1" x14ac:dyDescent="0.3">
      <c r="B9" s="140" t="s">
        <v>55</v>
      </c>
      <c r="C9" s="141" t="s">
        <v>56</v>
      </c>
      <c r="D9" s="170">
        <v>5697779486</v>
      </c>
      <c r="E9" s="170">
        <v>0</v>
      </c>
      <c r="F9" s="170">
        <v>0</v>
      </c>
      <c r="G9" s="170">
        <v>69728999.129999995</v>
      </c>
      <c r="H9" s="170">
        <v>54838284.75</v>
      </c>
      <c r="I9" s="170">
        <v>0</v>
      </c>
      <c r="J9" s="170">
        <v>0</v>
      </c>
      <c r="K9" s="170">
        <v>13088578.060000001</v>
      </c>
      <c r="L9" s="170">
        <v>0</v>
      </c>
      <c r="M9" s="171">
        <v>5809258191.8199997</v>
      </c>
      <c r="N9" s="170">
        <v>55494.14</v>
      </c>
      <c r="O9" s="172">
        <v>5809202697.6800003</v>
      </c>
      <c r="R9" s="61"/>
      <c r="T9" s="61"/>
    </row>
    <row r="10" spans="2:20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T10" s="61"/>
    </row>
    <row r="11" spans="2:20" ht="30.75" thickBot="1" x14ac:dyDescent="0.3">
      <c r="B11" s="140" t="s">
        <v>59</v>
      </c>
      <c r="C11" s="141" t="s">
        <v>60</v>
      </c>
      <c r="D11" s="170">
        <v>4110249857.02</v>
      </c>
      <c r="E11" s="170">
        <v>0</v>
      </c>
      <c r="F11" s="170">
        <v>14693010.539999999</v>
      </c>
      <c r="G11" s="170">
        <v>87113567.180000007</v>
      </c>
      <c r="H11" s="170">
        <v>340000</v>
      </c>
      <c r="I11" s="170">
        <v>0</v>
      </c>
      <c r="J11" s="170">
        <v>0</v>
      </c>
      <c r="K11" s="170">
        <v>556391.68999999994</v>
      </c>
      <c r="L11" s="170">
        <v>0</v>
      </c>
      <c r="M11" s="171">
        <v>4211840043.0500002</v>
      </c>
      <c r="N11" s="170">
        <v>1923913338.3199999</v>
      </c>
      <c r="O11" s="172">
        <v>2287926704.73</v>
      </c>
      <c r="R11" s="61"/>
      <c r="T11" s="61"/>
    </row>
    <row r="12" spans="2:20" ht="24.6" customHeight="1" thickBot="1" x14ac:dyDescent="0.3">
      <c r="B12" s="140" t="s">
        <v>61</v>
      </c>
      <c r="C12" s="141" t="s">
        <v>62</v>
      </c>
      <c r="D12" s="170">
        <v>63505623.479999997</v>
      </c>
      <c r="E12" s="170">
        <v>0</v>
      </c>
      <c r="F12" s="170">
        <v>88145.97</v>
      </c>
      <c r="G12" s="170">
        <v>627878.13</v>
      </c>
      <c r="H12" s="170">
        <v>0</v>
      </c>
      <c r="I12" s="170">
        <v>0</v>
      </c>
      <c r="J12" s="170">
        <v>83695.600000000006</v>
      </c>
      <c r="K12" s="170">
        <v>0</v>
      </c>
      <c r="L12" s="170">
        <v>0</v>
      </c>
      <c r="M12" s="171">
        <v>64137951.979999997</v>
      </c>
      <c r="N12" s="170">
        <v>49650360.490000002</v>
      </c>
      <c r="O12" s="172">
        <v>14487591.49</v>
      </c>
      <c r="R12" s="61"/>
      <c r="T12" s="61"/>
    </row>
    <row r="13" spans="2:20" ht="24.6" customHeight="1" thickBot="1" x14ac:dyDescent="0.3">
      <c r="B13" s="140" t="s">
        <v>63</v>
      </c>
      <c r="C13" s="141" t="s">
        <v>64</v>
      </c>
      <c r="D13" s="170">
        <v>243079457.12</v>
      </c>
      <c r="E13" s="170">
        <v>0</v>
      </c>
      <c r="F13" s="170">
        <v>0</v>
      </c>
      <c r="G13" s="170">
        <v>556391.68999999994</v>
      </c>
      <c r="H13" s="170">
        <v>0</v>
      </c>
      <c r="I13" s="170">
        <v>0</v>
      </c>
      <c r="J13" s="170">
        <v>0</v>
      </c>
      <c r="K13" s="170">
        <v>0</v>
      </c>
      <c r="L13" s="170">
        <v>0</v>
      </c>
      <c r="M13" s="171">
        <v>243635848.81</v>
      </c>
      <c r="N13" s="170">
        <v>24050014.739999998</v>
      </c>
      <c r="O13" s="172">
        <v>219585834.06999999</v>
      </c>
      <c r="R13" s="61"/>
      <c r="T13" s="61"/>
    </row>
    <row r="14" spans="2:20" ht="24.6" customHeight="1" thickBot="1" x14ac:dyDescent="0.3">
      <c r="B14" s="140" t="s">
        <v>65</v>
      </c>
      <c r="C14" s="141" t="s">
        <v>66</v>
      </c>
      <c r="D14" s="170">
        <v>4109650.73</v>
      </c>
      <c r="E14" s="170">
        <v>0</v>
      </c>
      <c r="F14" s="170">
        <v>78521.399999999994</v>
      </c>
      <c r="G14" s="170">
        <v>0</v>
      </c>
      <c r="H14" s="170">
        <v>0</v>
      </c>
      <c r="I14" s="170">
        <v>0</v>
      </c>
      <c r="J14" s="170">
        <v>54720.44</v>
      </c>
      <c r="K14" s="170">
        <v>0</v>
      </c>
      <c r="L14" s="170">
        <v>0</v>
      </c>
      <c r="M14" s="171">
        <v>4133451.69</v>
      </c>
      <c r="N14" s="170">
        <v>4133451.69</v>
      </c>
      <c r="O14" s="172">
        <v>0</v>
      </c>
      <c r="R14" s="61"/>
      <c r="T14" s="61"/>
    </row>
    <row r="15" spans="2:20" ht="22.15" customHeight="1" thickBot="1" x14ac:dyDescent="0.3">
      <c r="B15" s="143" t="s">
        <v>19</v>
      </c>
      <c r="C15" s="141" t="s">
        <v>67</v>
      </c>
      <c r="D15" s="170">
        <v>34820480.770000003</v>
      </c>
      <c r="E15" s="170">
        <v>0</v>
      </c>
      <c r="F15" s="170">
        <v>133167371.67</v>
      </c>
      <c r="G15" s="170">
        <v>109017714.95</v>
      </c>
      <c r="H15" s="170">
        <v>0</v>
      </c>
      <c r="I15" s="170">
        <v>0</v>
      </c>
      <c r="J15" s="170">
        <v>0</v>
      </c>
      <c r="K15" s="170">
        <v>112468632.26000001</v>
      </c>
      <c r="L15" s="170">
        <v>0</v>
      </c>
      <c r="M15" s="171">
        <v>164536935.13</v>
      </c>
      <c r="N15" s="170">
        <v>0</v>
      </c>
      <c r="O15" s="172">
        <v>164536935.13</v>
      </c>
      <c r="R15" s="61"/>
      <c r="T15" s="61"/>
    </row>
    <row r="16" spans="2:20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T16" s="61"/>
    </row>
    <row r="17" spans="2:20" ht="20.45" customHeight="1" thickBot="1" x14ac:dyDescent="0.3">
      <c r="B17" s="143" t="s">
        <v>23</v>
      </c>
      <c r="C17" s="141" t="s">
        <v>69</v>
      </c>
      <c r="D17" s="170">
        <v>23725845.73</v>
      </c>
      <c r="E17" s="170">
        <v>0</v>
      </c>
      <c r="F17" s="170">
        <v>0</v>
      </c>
      <c r="G17" s="170">
        <v>0</v>
      </c>
      <c r="H17" s="170">
        <v>0</v>
      </c>
      <c r="I17" s="170">
        <v>0</v>
      </c>
      <c r="J17" s="170">
        <v>0</v>
      </c>
      <c r="K17" s="170">
        <v>0</v>
      </c>
      <c r="L17" s="170">
        <v>0</v>
      </c>
      <c r="M17" s="171">
        <v>23725845.73</v>
      </c>
      <c r="N17" s="170">
        <v>23679720.73</v>
      </c>
      <c r="O17" s="172">
        <v>46125</v>
      </c>
      <c r="R17" s="61"/>
      <c r="T17" s="61"/>
    </row>
    <row r="18" spans="2:20" ht="22.5" customHeight="1" thickBot="1" x14ac:dyDescent="0.3">
      <c r="B18" s="402" t="s">
        <v>70</v>
      </c>
      <c r="C18" s="403"/>
      <c r="D18" s="171">
        <v>10177270400.85</v>
      </c>
      <c r="E18" s="171">
        <v>0</v>
      </c>
      <c r="F18" s="171">
        <v>148027049.58000001</v>
      </c>
      <c r="G18" s="171">
        <v>267044551.08000001</v>
      </c>
      <c r="H18" s="171">
        <v>55178284.75</v>
      </c>
      <c r="I18" s="171">
        <v>0</v>
      </c>
      <c r="J18" s="171">
        <v>138416.04</v>
      </c>
      <c r="K18" s="171">
        <v>126113602.01000001</v>
      </c>
      <c r="L18" s="171">
        <v>0</v>
      </c>
      <c r="M18" s="171">
        <v>10521268268.209999</v>
      </c>
      <c r="N18" s="171">
        <v>2025482380.1099999</v>
      </c>
      <c r="O18" s="172">
        <v>8495785888.1000004</v>
      </c>
      <c r="R18" s="61"/>
      <c r="T18" s="61"/>
    </row>
    <row r="19" spans="2:20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154008252.13</v>
      </c>
      <c r="H19" s="144" t="s">
        <v>72</v>
      </c>
      <c r="I19" s="144" t="s">
        <v>72</v>
      </c>
      <c r="J19" s="144" t="s">
        <v>72</v>
      </c>
      <c r="K19" s="145">
        <v>13022985.57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>
      <c r="M24" s="61"/>
    </row>
    <row r="25" spans="2:20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33" right="0.32" top="0.74803149606299213" bottom="0.74803149606299213" header="0.31496062992125984" footer="0.31496062992125984"/>
  <pageSetup scale="57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32"/>
  <sheetViews>
    <sheetView showGridLines="0" showOutlineSymbols="0" workbookViewId="0">
      <selection activeCell="J3" sqref="J3"/>
    </sheetView>
  </sheetViews>
  <sheetFormatPr defaultRowHeight="15" x14ac:dyDescent="0.25"/>
  <cols>
    <col min="1" max="1" width="2.42578125" style="52" customWidth="1"/>
    <col min="2" max="2" width="4.42578125" style="52" customWidth="1"/>
    <col min="3" max="3" width="32.42578125" style="52" customWidth="1"/>
    <col min="4" max="4" width="16.7109375" style="52" customWidth="1"/>
    <col min="5" max="5" width="16.42578125" style="52" customWidth="1"/>
    <col min="6" max="6" width="15.28515625" style="52" customWidth="1"/>
    <col min="7" max="7" width="15.140625" style="52" customWidth="1"/>
    <col min="8" max="8" width="15.28515625" style="52" customWidth="1"/>
    <col min="9" max="9" width="4.85546875" style="52" customWidth="1"/>
    <col min="10" max="256" width="9.140625" style="52"/>
    <col min="257" max="257" width="2.42578125" style="52" customWidth="1"/>
    <col min="258" max="258" width="4.42578125" style="52" customWidth="1"/>
    <col min="259" max="259" width="32.42578125" style="52" customWidth="1"/>
    <col min="260" max="260" width="16.7109375" style="52" customWidth="1"/>
    <col min="261" max="261" width="16.42578125" style="52" customWidth="1"/>
    <col min="262" max="262" width="15.28515625" style="52" customWidth="1"/>
    <col min="263" max="263" width="15.140625" style="52" customWidth="1"/>
    <col min="264" max="264" width="15.28515625" style="52" customWidth="1"/>
    <col min="265" max="265" width="4.85546875" style="52" customWidth="1"/>
    <col min="266" max="512" width="9.140625" style="52"/>
    <col min="513" max="513" width="2.42578125" style="52" customWidth="1"/>
    <col min="514" max="514" width="4.42578125" style="52" customWidth="1"/>
    <col min="515" max="515" width="32.42578125" style="52" customWidth="1"/>
    <col min="516" max="516" width="16.7109375" style="52" customWidth="1"/>
    <col min="517" max="517" width="16.42578125" style="52" customWidth="1"/>
    <col min="518" max="518" width="15.28515625" style="52" customWidth="1"/>
    <col min="519" max="519" width="15.140625" style="52" customWidth="1"/>
    <col min="520" max="520" width="15.28515625" style="52" customWidth="1"/>
    <col min="521" max="521" width="4.85546875" style="52" customWidth="1"/>
    <col min="522" max="768" width="9.140625" style="52"/>
    <col min="769" max="769" width="2.42578125" style="52" customWidth="1"/>
    <col min="770" max="770" width="4.42578125" style="52" customWidth="1"/>
    <col min="771" max="771" width="32.42578125" style="52" customWidth="1"/>
    <col min="772" max="772" width="16.7109375" style="52" customWidth="1"/>
    <col min="773" max="773" width="16.42578125" style="52" customWidth="1"/>
    <col min="774" max="774" width="15.28515625" style="52" customWidth="1"/>
    <col min="775" max="775" width="15.140625" style="52" customWidth="1"/>
    <col min="776" max="776" width="15.28515625" style="52" customWidth="1"/>
    <col min="777" max="777" width="4.85546875" style="52" customWidth="1"/>
    <col min="778" max="1024" width="9.140625" style="52"/>
    <col min="1025" max="1025" width="2.42578125" style="52" customWidth="1"/>
    <col min="1026" max="1026" width="4.42578125" style="52" customWidth="1"/>
    <col min="1027" max="1027" width="32.42578125" style="52" customWidth="1"/>
    <col min="1028" max="1028" width="16.7109375" style="52" customWidth="1"/>
    <col min="1029" max="1029" width="16.42578125" style="52" customWidth="1"/>
    <col min="1030" max="1030" width="15.28515625" style="52" customWidth="1"/>
    <col min="1031" max="1031" width="15.140625" style="52" customWidth="1"/>
    <col min="1032" max="1032" width="15.28515625" style="52" customWidth="1"/>
    <col min="1033" max="1033" width="4.85546875" style="52" customWidth="1"/>
    <col min="1034" max="1280" width="9.140625" style="52"/>
    <col min="1281" max="1281" width="2.42578125" style="52" customWidth="1"/>
    <col min="1282" max="1282" width="4.42578125" style="52" customWidth="1"/>
    <col min="1283" max="1283" width="32.42578125" style="52" customWidth="1"/>
    <col min="1284" max="1284" width="16.7109375" style="52" customWidth="1"/>
    <col min="1285" max="1285" width="16.42578125" style="52" customWidth="1"/>
    <col min="1286" max="1286" width="15.28515625" style="52" customWidth="1"/>
    <col min="1287" max="1287" width="15.140625" style="52" customWidth="1"/>
    <col min="1288" max="1288" width="15.28515625" style="52" customWidth="1"/>
    <col min="1289" max="1289" width="4.85546875" style="52" customWidth="1"/>
    <col min="1290" max="1536" width="9.140625" style="52"/>
    <col min="1537" max="1537" width="2.42578125" style="52" customWidth="1"/>
    <col min="1538" max="1538" width="4.42578125" style="52" customWidth="1"/>
    <col min="1539" max="1539" width="32.42578125" style="52" customWidth="1"/>
    <col min="1540" max="1540" width="16.7109375" style="52" customWidth="1"/>
    <col min="1541" max="1541" width="16.42578125" style="52" customWidth="1"/>
    <col min="1542" max="1542" width="15.28515625" style="52" customWidth="1"/>
    <col min="1543" max="1543" width="15.140625" style="52" customWidth="1"/>
    <col min="1544" max="1544" width="15.28515625" style="52" customWidth="1"/>
    <col min="1545" max="1545" width="4.85546875" style="52" customWidth="1"/>
    <col min="1546" max="1792" width="9.140625" style="52"/>
    <col min="1793" max="1793" width="2.42578125" style="52" customWidth="1"/>
    <col min="1794" max="1794" width="4.42578125" style="52" customWidth="1"/>
    <col min="1795" max="1795" width="32.42578125" style="52" customWidth="1"/>
    <col min="1796" max="1796" width="16.7109375" style="52" customWidth="1"/>
    <col min="1797" max="1797" width="16.42578125" style="52" customWidth="1"/>
    <col min="1798" max="1798" width="15.28515625" style="52" customWidth="1"/>
    <col min="1799" max="1799" width="15.140625" style="52" customWidth="1"/>
    <col min="1800" max="1800" width="15.28515625" style="52" customWidth="1"/>
    <col min="1801" max="1801" width="4.85546875" style="52" customWidth="1"/>
    <col min="1802" max="2048" width="9.140625" style="52"/>
    <col min="2049" max="2049" width="2.42578125" style="52" customWidth="1"/>
    <col min="2050" max="2050" width="4.42578125" style="52" customWidth="1"/>
    <col min="2051" max="2051" width="32.42578125" style="52" customWidth="1"/>
    <col min="2052" max="2052" width="16.7109375" style="52" customWidth="1"/>
    <col min="2053" max="2053" width="16.42578125" style="52" customWidth="1"/>
    <col min="2054" max="2054" width="15.28515625" style="52" customWidth="1"/>
    <col min="2055" max="2055" width="15.140625" style="52" customWidth="1"/>
    <col min="2056" max="2056" width="15.28515625" style="52" customWidth="1"/>
    <col min="2057" max="2057" width="4.85546875" style="52" customWidth="1"/>
    <col min="2058" max="2304" width="9.140625" style="52"/>
    <col min="2305" max="2305" width="2.42578125" style="52" customWidth="1"/>
    <col min="2306" max="2306" width="4.42578125" style="52" customWidth="1"/>
    <col min="2307" max="2307" width="32.42578125" style="52" customWidth="1"/>
    <col min="2308" max="2308" width="16.7109375" style="52" customWidth="1"/>
    <col min="2309" max="2309" width="16.42578125" style="52" customWidth="1"/>
    <col min="2310" max="2310" width="15.28515625" style="52" customWidth="1"/>
    <col min="2311" max="2311" width="15.140625" style="52" customWidth="1"/>
    <col min="2312" max="2312" width="15.28515625" style="52" customWidth="1"/>
    <col min="2313" max="2313" width="4.85546875" style="52" customWidth="1"/>
    <col min="2314" max="2560" width="9.140625" style="52"/>
    <col min="2561" max="2561" width="2.42578125" style="52" customWidth="1"/>
    <col min="2562" max="2562" width="4.42578125" style="52" customWidth="1"/>
    <col min="2563" max="2563" width="32.42578125" style="52" customWidth="1"/>
    <col min="2564" max="2564" width="16.7109375" style="52" customWidth="1"/>
    <col min="2565" max="2565" width="16.42578125" style="52" customWidth="1"/>
    <col min="2566" max="2566" width="15.28515625" style="52" customWidth="1"/>
    <col min="2567" max="2567" width="15.140625" style="52" customWidth="1"/>
    <col min="2568" max="2568" width="15.28515625" style="52" customWidth="1"/>
    <col min="2569" max="2569" width="4.85546875" style="52" customWidth="1"/>
    <col min="2570" max="2816" width="9.140625" style="52"/>
    <col min="2817" max="2817" width="2.42578125" style="52" customWidth="1"/>
    <col min="2818" max="2818" width="4.42578125" style="52" customWidth="1"/>
    <col min="2819" max="2819" width="32.42578125" style="52" customWidth="1"/>
    <col min="2820" max="2820" width="16.7109375" style="52" customWidth="1"/>
    <col min="2821" max="2821" width="16.42578125" style="52" customWidth="1"/>
    <col min="2822" max="2822" width="15.28515625" style="52" customWidth="1"/>
    <col min="2823" max="2823" width="15.140625" style="52" customWidth="1"/>
    <col min="2824" max="2824" width="15.28515625" style="52" customWidth="1"/>
    <col min="2825" max="2825" width="4.85546875" style="52" customWidth="1"/>
    <col min="2826" max="3072" width="9.140625" style="52"/>
    <col min="3073" max="3073" width="2.42578125" style="52" customWidth="1"/>
    <col min="3074" max="3074" width="4.42578125" style="52" customWidth="1"/>
    <col min="3075" max="3075" width="32.42578125" style="52" customWidth="1"/>
    <col min="3076" max="3076" width="16.7109375" style="52" customWidth="1"/>
    <col min="3077" max="3077" width="16.42578125" style="52" customWidth="1"/>
    <col min="3078" max="3078" width="15.28515625" style="52" customWidth="1"/>
    <col min="3079" max="3079" width="15.140625" style="52" customWidth="1"/>
    <col min="3080" max="3080" width="15.28515625" style="52" customWidth="1"/>
    <col min="3081" max="3081" width="4.85546875" style="52" customWidth="1"/>
    <col min="3082" max="3328" width="9.140625" style="52"/>
    <col min="3329" max="3329" width="2.42578125" style="52" customWidth="1"/>
    <col min="3330" max="3330" width="4.42578125" style="52" customWidth="1"/>
    <col min="3331" max="3331" width="32.42578125" style="52" customWidth="1"/>
    <col min="3332" max="3332" width="16.7109375" style="52" customWidth="1"/>
    <col min="3333" max="3333" width="16.42578125" style="52" customWidth="1"/>
    <col min="3334" max="3334" width="15.28515625" style="52" customWidth="1"/>
    <col min="3335" max="3335" width="15.140625" style="52" customWidth="1"/>
    <col min="3336" max="3336" width="15.28515625" style="52" customWidth="1"/>
    <col min="3337" max="3337" width="4.85546875" style="52" customWidth="1"/>
    <col min="3338" max="3584" width="9.140625" style="52"/>
    <col min="3585" max="3585" width="2.42578125" style="52" customWidth="1"/>
    <col min="3586" max="3586" width="4.42578125" style="52" customWidth="1"/>
    <col min="3587" max="3587" width="32.42578125" style="52" customWidth="1"/>
    <col min="3588" max="3588" width="16.7109375" style="52" customWidth="1"/>
    <col min="3589" max="3589" width="16.42578125" style="52" customWidth="1"/>
    <col min="3590" max="3590" width="15.28515625" style="52" customWidth="1"/>
    <col min="3591" max="3591" width="15.140625" style="52" customWidth="1"/>
    <col min="3592" max="3592" width="15.28515625" style="52" customWidth="1"/>
    <col min="3593" max="3593" width="4.85546875" style="52" customWidth="1"/>
    <col min="3594" max="3840" width="9.140625" style="52"/>
    <col min="3841" max="3841" width="2.42578125" style="52" customWidth="1"/>
    <col min="3842" max="3842" width="4.42578125" style="52" customWidth="1"/>
    <col min="3843" max="3843" width="32.42578125" style="52" customWidth="1"/>
    <col min="3844" max="3844" width="16.7109375" style="52" customWidth="1"/>
    <col min="3845" max="3845" width="16.42578125" style="52" customWidth="1"/>
    <col min="3846" max="3846" width="15.28515625" style="52" customWidth="1"/>
    <col min="3847" max="3847" width="15.140625" style="52" customWidth="1"/>
    <col min="3848" max="3848" width="15.28515625" style="52" customWidth="1"/>
    <col min="3849" max="3849" width="4.85546875" style="52" customWidth="1"/>
    <col min="3850" max="4096" width="9.140625" style="52"/>
    <col min="4097" max="4097" width="2.42578125" style="52" customWidth="1"/>
    <col min="4098" max="4098" width="4.42578125" style="52" customWidth="1"/>
    <col min="4099" max="4099" width="32.42578125" style="52" customWidth="1"/>
    <col min="4100" max="4100" width="16.7109375" style="52" customWidth="1"/>
    <col min="4101" max="4101" width="16.42578125" style="52" customWidth="1"/>
    <col min="4102" max="4102" width="15.28515625" style="52" customWidth="1"/>
    <col min="4103" max="4103" width="15.140625" style="52" customWidth="1"/>
    <col min="4104" max="4104" width="15.28515625" style="52" customWidth="1"/>
    <col min="4105" max="4105" width="4.85546875" style="52" customWidth="1"/>
    <col min="4106" max="4352" width="9.140625" style="52"/>
    <col min="4353" max="4353" width="2.42578125" style="52" customWidth="1"/>
    <col min="4354" max="4354" width="4.42578125" style="52" customWidth="1"/>
    <col min="4355" max="4355" width="32.42578125" style="52" customWidth="1"/>
    <col min="4356" max="4356" width="16.7109375" style="52" customWidth="1"/>
    <col min="4357" max="4357" width="16.42578125" style="52" customWidth="1"/>
    <col min="4358" max="4358" width="15.28515625" style="52" customWidth="1"/>
    <col min="4359" max="4359" width="15.140625" style="52" customWidth="1"/>
    <col min="4360" max="4360" width="15.28515625" style="52" customWidth="1"/>
    <col min="4361" max="4361" width="4.85546875" style="52" customWidth="1"/>
    <col min="4362" max="4608" width="9.140625" style="52"/>
    <col min="4609" max="4609" width="2.42578125" style="52" customWidth="1"/>
    <col min="4610" max="4610" width="4.42578125" style="52" customWidth="1"/>
    <col min="4611" max="4611" width="32.42578125" style="52" customWidth="1"/>
    <col min="4612" max="4612" width="16.7109375" style="52" customWidth="1"/>
    <col min="4613" max="4613" width="16.42578125" style="52" customWidth="1"/>
    <col min="4614" max="4614" width="15.28515625" style="52" customWidth="1"/>
    <col min="4615" max="4615" width="15.140625" style="52" customWidth="1"/>
    <col min="4616" max="4616" width="15.28515625" style="52" customWidth="1"/>
    <col min="4617" max="4617" width="4.85546875" style="52" customWidth="1"/>
    <col min="4618" max="4864" width="9.140625" style="52"/>
    <col min="4865" max="4865" width="2.42578125" style="52" customWidth="1"/>
    <col min="4866" max="4866" width="4.42578125" style="52" customWidth="1"/>
    <col min="4867" max="4867" width="32.42578125" style="52" customWidth="1"/>
    <col min="4868" max="4868" width="16.7109375" style="52" customWidth="1"/>
    <col min="4869" max="4869" width="16.42578125" style="52" customWidth="1"/>
    <col min="4870" max="4870" width="15.28515625" style="52" customWidth="1"/>
    <col min="4871" max="4871" width="15.140625" style="52" customWidth="1"/>
    <col min="4872" max="4872" width="15.28515625" style="52" customWidth="1"/>
    <col min="4873" max="4873" width="4.85546875" style="52" customWidth="1"/>
    <col min="4874" max="5120" width="9.140625" style="52"/>
    <col min="5121" max="5121" width="2.42578125" style="52" customWidth="1"/>
    <col min="5122" max="5122" width="4.42578125" style="52" customWidth="1"/>
    <col min="5123" max="5123" width="32.42578125" style="52" customWidth="1"/>
    <col min="5124" max="5124" width="16.7109375" style="52" customWidth="1"/>
    <col min="5125" max="5125" width="16.42578125" style="52" customWidth="1"/>
    <col min="5126" max="5126" width="15.28515625" style="52" customWidth="1"/>
    <col min="5127" max="5127" width="15.140625" style="52" customWidth="1"/>
    <col min="5128" max="5128" width="15.28515625" style="52" customWidth="1"/>
    <col min="5129" max="5129" width="4.85546875" style="52" customWidth="1"/>
    <col min="5130" max="5376" width="9.140625" style="52"/>
    <col min="5377" max="5377" width="2.42578125" style="52" customWidth="1"/>
    <col min="5378" max="5378" width="4.42578125" style="52" customWidth="1"/>
    <col min="5379" max="5379" width="32.42578125" style="52" customWidth="1"/>
    <col min="5380" max="5380" width="16.7109375" style="52" customWidth="1"/>
    <col min="5381" max="5381" width="16.42578125" style="52" customWidth="1"/>
    <col min="5382" max="5382" width="15.28515625" style="52" customWidth="1"/>
    <col min="5383" max="5383" width="15.140625" style="52" customWidth="1"/>
    <col min="5384" max="5384" width="15.28515625" style="52" customWidth="1"/>
    <col min="5385" max="5385" width="4.85546875" style="52" customWidth="1"/>
    <col min="5386" max="5632" width="9.140625" style="52"/>
    <col min="5633" max="5633" width="2.42578125" style="52" customWidth="1"/>
    <col min="5634" max="5634" width="4.42578125" style="52" customWidth="1"/>
    <col min="5635" max="5635" width="32.42578125" style="52" customWidth="1"/>
    <col min="5636" max="5636" width="16.7109375" style="52" customWidth="1"/>
    <col min="5637" max="5637" width="16.42578125" style="52" customWidth="1"/>
    <col min="5638" max="5638" width="15.28515625" style="52" customWidth="1"/>
    <col min="5639" max="5639" width="15.140625" style="52" customWidth="1"/>
    <col min="5640" max="5640" width="15.28515625" style="52" customWidth="1"/>
    <col min="5641" max="5641" width="4.85546875" style="52" customWidth="1"/>
    <col min="5642" max="5888" width="9.140625" style="52"/>
    <col min="5889" max="5889" width="2.42578125" style="52" customWidth="1"/>
    <col min="5890" max="5890" width="4.42578125" style="52" customWidth="1"/>
    <col min="5891" max="5891" width="32.42578125" style="52" customWidth="1"/>
    <col min="5892" max="5892" width="16.7109375" style="52" customWidth="1"/>
    <col min="5893" max="5893" width="16.42578125" style="52" customWidth="1"/>
    <col min="5894" max="5894" width="15.28515625" style="52" customWidth="1"/>
    <col min="5895" max="5895" width="15.140625" style="52" customWidth="1"/>
    <col min="5896" max="5896" width="15.28515625" style="52" customWidth="1"/>
    <col min="5897" max="5897" width="4.85546875" style="52" customWidth="1"/>
    <col min="5898" max="6144" width="9.140625" style="52"/>
    <col min="6145" max="6145" width="2.42578125" style="52" customWidth="1"/>
    <col min="6146" max="6146" width="4.42578125" style="52" customWidth="1"/>
    <col min="6147" max="6147" width="32.42578125" style="52" customWidth="1"/>
    <col min="6148" max="6148" width="16.7109375" style="52" customWidth="1"/>
    <col min="6149" max="6149" width="16.42578125" style="52" customWidth="1"/>
    <col min="6150" max="6150" width="15.28515625" style="52" customWidth="1"/>
    <col min="6151" max="6151" width="15.140625" style="52" customWidth="1"/>
    <col min="6152" max="6152" width="15.28515625" style="52" customWidth="1"/>
    <col min="6153" max="6153" width="4.85546875" style="52" customWidth="1"/>
    <col min="6154" max="6400" width="9.140625" style="52"/>
    <col min="6401" max="6401" width="2.42578125" style="52" customWidth="1"/>
    <col min="6402" max="6402" width="4.42578125" style="52" customWidth="1"/>
    <col min="6403" max="6403" width="32.42578125" style="52" customWidth="1"/>
    <col min="6404" max="6404" width="16.7109375" style="52" customWidth="1"/>
    <col min="6405" max="6405" width="16.42578125" style="52" customWidth="1"/>
    <col min="6406" max="6406" width="15.28515625" style="52" customWidth="1"/>
    <col min="6407" max="6407" width="15.140625" style="52" customWidth="1"/>
    <col min="6408" max="6408" width="15.28515625" style="52" customWidth="1"/>
    <col min="6409" max="6409" width="4.85546875" style="52" customWidth="1"/>
    <col min="6410" max="6656" width="9.140625" style="52"/>
    <col min="6657" max="6657" width="2.42578125" style="52" customWidth="1"/>
    <col min="6658" max="6658" width="4.42578125" style="52" customWidth="1"/>
    <col min="6659" max="6659" width="32.42578125" style="52" customWidth="1"/>
    <col min="6660" max="6660" width="16.7109375" style="52" customWidth="1"/>
    <col min="6661" max="6661" width="16.42578125" style="52" customWidth="1"/>
    <col min="6662" max="6662" width="15.28515625" style="52" customWidth="1"/>
    <col min="6663" max="6663" width="15.140625" style="52" customWidth="1"/>
    <col min="6664" max="6664" width="15.28515625" style="52" customWidth="1"/>
    <col min="6665" max="6665" width="4.85546875" style="52" customWidth="1"/>
    <col min="6666" max="6912" width="9.140625" style="52"/>
    <col min="6913" max="6913" width="2.42578125" style="52" customWidth="1"/>
    <col min="6914" max="6914" width="4.42578125" style="52" customWidth="1"/>
    <col min="6915" max="6915" width="32.42578125" style="52" customWidth="1"/>
    <col min="6916" max="6916" width="16.7109375" style="52" customWidth="1"/>
    <col min="6917" max="6917" width="16.42578125" style="52" customWidth="1"/>
    <col min="6918" max="6918" width="15.28515625" style="52" customWidth="1"/>
    <col min="6919" max="6919" width="15.140625" style="52" customWidth="1"/>
    <col min="6920" max="6920" width="15.28515625" style="52" customWidth="1"/>
    <col min="6921" max="6921" width="4.85546875" style="52" customWidth="1"/>
    <col min="6922" max="7168" width="9.140625" style="52"/>
    <col min="7169" max="7169" width="2.42578125" style="52" customWidth="1"/>
    <col min="7170" max="7170" width="4.42578125" style="52" customWidth="1"/>
    <col min="7171" max="7171" width="32.42578125" style="52" customWidth="1"/>
    <col min="7172" max="7172" width="16.7109375" style="52" customWidth="1"/>
    <col min="7173" max="7173" width="16.42578125" style="52" customWidth="1"/>
    <col min="7174" max="7174" width="15.28515625" style="52" customWidth="1"/>
    <col min="7175" max="7175" width="15.140625" style="52" customWidth="1"/>
    <col min="7176" max="7176" width="15.28515625" style="52" customWidth="1"/>
    <col min="7177" max="7177" width="4.85546875" style="52" customWidth="1"/>
    <col min="7178" max="7424" width="9.140625" style="52"/>
    <col min="7425" max="7425" width="2.42578125" style="52" customWidth="1"/>
    <col min="7426" max="7426" width="4.42578125" style="52" customWidth="1"/>
    <col min="7427" max="7427" width="32.42578125" style="52" customWidth="1"/>
    <col min="7428" max="7428" width="16.7109375" style="52" customWidth="1"/>
    <col min="7429" max="7429" width="16.42578125" style="52" customWidth="1"/>
    <col min="7430" max="7430" width="15.28515625" style="52" customWidth="1"/>
    <col min="7431" max="7431" width="15.140625" style="52" customWidth="1"/>
    <col min="7432" max="7432" width="15.28515625" style="52" customWidth="1"/>
    <col min="7433" max="7433" width="4.85546875" style="52" customWidth="1"/>
    <col min="7434" max="7680" width="9.140625" style="52"/>
    <col min="7681" max="7681" width="2.42578125" style="52" customWidth="1"/>
    <col min="7682" max="7682" width="4.42578125" style="52" customWidth="1"/>
    <col min="7683" max="7683" width="32.42578125" style="52" customWidth="1"/>
    <col min="7684" max="7684" width="16.7109375" style="52" customWidth="1"/>
    <col min="7685" max="7685" width="16.42578125" style="52" customWidth="1"/>
    <col min="7686" max="7686" width="15.28515625" style="52" customWidth="1"/>
    <col min="7687" max="7687" width="15.140625" style="52" customWidth="1"/>
    <col min="7688" max="7688" width="15.28515625" style="52" customWidth="1"/>
    <col min="7689" max="7689" width="4.85546875" style="52" customWidth="1"/>
    <col min="7690" max="7936" width="9.140625" style="52"/>
    <col min="7937" max="7937" width="2.42578125" style="52" customWidth="1"/>
    <col min="7938" max="7938" width="4.42578125" style="52" customWidth="1"/>
    <col min="7939" max="7939" width="32.42578125" style="52" customWidth="1"/>
    <col min="7940" max="7940" width="16.7109375" style="52" customWidth="1"/>
    <col min="7941" max="7941" width="16.42578125" style="52" customWidth="1"/>
    <col min="7942" max="7942" width="15.28515625" style="52" customWidth="1"/>
    <col min="7943" max="7943" width="15.140625" style="52" customWidth="1"/>
    <col min="7944" max="7944" width="15.28515625" style="52" customWidth="1"/>
    <col min="7945" max="7945" width="4.85546875" style="52" customWidth="1"/>
    <col min="7946" max="8192" width="9.140625" style="52"/>
    <col min="8193" max="8193" width="2.42578125" style="52" customWidth="1"/>
    <col min="8194" max="8194" width="4.42578125" style="52" customWidth="1"/>
    <col min="8195" max="8195" width="32.42578125" style="52" customWidth="1"/>
    <col min="8196" max="8196" width="16.7109375" style="52" customWidth="1"/>
    <col min="8197" max="8197" width="16.42578125" style="52" customWidth="1"/>
    <col min="8198" max="8198" width="15.28515625" style="52" customWidth="1"/>
    <col min="8199" max="8199" width="15.140625" style="52" customWidth="1"/>
    <col min="8200" max="8200" width="15.28515625" style="52" customWidth="1"/>
    <col min="8201" max="8201" width="4.85546875" style="52" customWidth="1"/>
    <col min="8202" max="8448" width="9.140625" style="52"/>
    <col min="8449" max="8449" width="2.42578125" style="52" customWidth="1"/>
    <col min="8450" max="8450" width="4.42578125" style="52" customWidth="1"/>
    <col min="8451" max="8451" width="32.42578125" style="52" customWidth="1"/>
    <col min="8452" max="8452" width="16.7109375" style="52" customWidth="1"/>
    <col min="8453" max="8453" width="16.42578125" style="52" customWidth="1"/>
    <col min="8454" max="8454" width="15.28515625" style="52" customWidth="1"/>
    <col min="8455" max="8455" width="15.140625" style="52" customWidth="1"/>
    <col min="8456" max="8456" width="15.28515625" style="52" customWidth="1"/>
    <col min="8457" max="8457" width="4.85546875" style="52" customWidth="1"/>
    <col min="8458" max="8704" width="9.140625" style="52"/>
    <col min="8705" max="8705" width="2.42578125" style="52" customWidth="1"/>
    <col min="8706" max="8706" width="4.42578125" style="52" customWidth="1"/>
    <col min="8707" max="8707" width="32.42578125" style="52" customWidth="1"/>
    <col min="8708" max="8708" width="16.7109375" style="52" customWidth="1"/>
    <col min="8709" max="8709" width="16.42578125" style="52" customWidth="1"/>
    <col min="8710" max="8710" width="15.28515625" style="52" customWidth="1"/>
    <col min="8711" max="8711" width="15.140625" style="52" customWidth="1"/>
    <col min="8712" max="8712" width="15.28515625" style="52" customWidth="1"/>
    <col min="8713" max="8713" width="4.85546875" style="52" customWidth="1"/>
    <col min="8714" max="8960" width="9.140625" style="52"/>
    <col min="8961" max="8961" width="2.42578125" style="52" customWidth="1"/>
    <col min="8962" max="8962" width="4.42578125" style="52" customWidth="1"/>
    <col min="8963" max="8963" width="32.42578125" style="52" customWidth="1"/>
    <col min="8964" max="8964" width="16.7109375" style="52" customWidth="1"/>
    <col min="8965" max="8965" width="16.42578125" style="52" customWidth="1"/>
    <col min="8966" max="8966" width="15.28515625" style="52" customWidth="1"/>
    <col min="8967" max="8967" width="15.140625" style="52" customWidth="1"/>
    <col min="8968" max="8968" width="15.28515625" style="52" customWidth="1"/>
    <col min="8969" max="8969" width="4.85546875" style="52" customWidth="1"/>
    <col min="8970" max="9216" width="9.140625" style="52"/>
    <col min="9217" max="9217" width="2.42578125" style="52" customWidth="1"/>
    <col min="9218" max="9218" width="4.42578125" style="52" customWidth="1"/>
    <col min="9219" max="9219" width="32.42578125" style="52" customWidth="1"/>
    <col min="9220" max="9220" width="16.7109375" style="52" customWidth="1"/>
    <col min="9221" max="9221" width="16.42578125" style="52" customWidth="1"/>
    <col min="9222" max="9222" width="15.28515625" style="52" customWidth="1"/>
    <col min="9223" max="9223" width="15.140625" style="52" customWidth="1"/>
    <col min="9224" max="9224" width="15.28515625" style="52" customWidth="1"/>
    <col min="9225" max="9225" width="4.85546875" style="52" customWidth="1"/>
    <col min="9226" max="9472" width="9.140625" style="52"/>
    <col min="9473" max="9473" width="2.42578125" style="52" customWidth="1"/>
    <col min="9474" max="9474" width="4.42578125" style="52" customWidth="1"/>
    <col min="9475" max="9475" width="32.42578125" style="52" customWidth="1"/>
    <col min="9476" max="9476" width="16.7109375" style="52" customWidth="1"/>
    <col min="9477" max="9477" width="16.42578125" style="52" customWidth="1"/>
    <col min="9478" max="9478" width="15.28515625" style="52" customWidth="1"/>
    <col min="9479" max="9479" width="15.140625" style="52" customWidth="1"/>
    <col min="9480" max="9480" width="15.28515625" style="52" customWidth="1"/>
    <col min="9481" max="9481" width="4.85546875" style="52" customWidth="1"/>
    <col min="9482" max="9728" width="9.140625" style="52"/>
    <col min="9729" max="9729" width="2.42578125" style="52" customWidth="1"/>
    <col min="9730" max="9730" width="4.42578125" style="52" customWidth="1"/>
    <col min="9731" max="9731" width="32.42578125" style="52" customWidth="1"/>
    <col min="9732" max="9732" width="16.7109375" style="52" customWidth="1"/>
    <col min="9733" max="9733" width="16.42578125" style="52" customWidth="1"/>
    <col min="9734" max="9734" width="15.28515625" style="52" customWidth="1"/>
    <col min="9735" max="9735" width="15.140625" style="52" customWidth="1"/>
    <col min="9736" max="9736" width="15.28515625" style="52" customWidth="1"/>
    <col min="9737" max="9737" width="4.85546875" style="52" customWidth="1"/>
    <col min="9738" max="9984" width="9.140625" style="52"/>
    <col min="9985" max="9985" width="2.42578125" style="52" customWidth="1"/>
    <col min="9986" max="9986" width="4.42578125" style="52" customWidth="1"/>
    <col min="9987" max="9987" width="32.42578125" style="52" customWidth="1"/>
    <col min="9988" max="9988" width="16.7109375" style="52" customWidth="1"/>
    <col min="9989" max="9989" width="16.42578125" style="52" customWidth="1"/>
    <col min="9990" max="9990" width="15.28515625" style="52" customWidth="1"/>
    <col min="9991" max="9991" width="15.140625" style="52" customWidth="1"/>
    <col min="9992" max="9992" width="15.28515625" style="52" customWidth="1"/>
    <col min="9993" max="9993" width="4.85546875" style="52" customWidth="1"/>
    <col min="9994" max="10240" width="9.140625" style="52"/>
    <col min="10241" max="10241" width="2.42578125" style="52" customWidth="1"/>
    <col min="10242" max="10242" width="4.42578125" style="52" customWidth="1"/>
    <col min="10243" max="10243" width="32.42578125" style="52" customWidth="1"/>
    <col min="10244" max="10244" width="16.7109375" style="52" customWidth="1"/>
    <col min="10245" max="10245" width="16.42578125" style="52" customWidth="1"/>
    <col min="10246" max="10246" width="15.28515625" style="52" customWidth="1"/>
    <col min="10247" max="10247" width="15.140625" style="52" customWidth="1"/>
    <col min="10248" max="10248" width="15.28515625" style="52" customWidth="1"/>
    <col min="10249" max="10249" width="4.85546875" style="52" customWidth="1"/>
    <col min="10250" max="10496" width="9.140625" style="52"/>
    <col min="10497" max="10497" width="2.42578125" style="52" customWidth="1"/>
    <col min="10498" max="10498" width="4.42578125" style="52" customWidth="1"/>
    <col min="10499" max="10499" width="32.42578125" style="52" customWidth="1"/>
    <col min="10500" max="10500" width="16.7109375" style="52" customWidth="1"/>
    <col min="10501" max="10501" width="16.42578125" style="52" customWidth="1"/>
    <col min="10502" max="10502" width="15.28515625" style="52" customWidth="1"/>
    <col min="10503" max="10503" width="15.140625" style="52" customWidth="1"/>
    <col min="10504" max="10504" width="15.28515625" style="52" customWidth="1"/>
    <col min="10505" max="10505" width="4.85546875" style="52" customWidth="1"/>
    <col min="10506" max="10752" width="9.140625" style="52"/>
    <col min="10753" max="10753" width="2.42578125" style="52" customWidth="1"/>
    <col min="10754" max="10754" width="4.42578125" style="52" customWidth="1"/>
    <col min="10755" max="10755" width="32.42578125" style="52" customWidth="1"/>
    <col min="10756" max="10756" width="16.7109375" style="52" customWidth="1"/>
    <col min="10757" max="10757" width="16.42578125" style="52" customWidth="1"/>
    <col min="10758" max="10758" width="15.28515625" style="52" customWidth="1"/>
    <col min="10759" max="10759" width="15.140625" style="52" customWidth="1"/>
    <col min="10760" max="10760" width="15.28515625" style="52" customWidth="1"/>
    <col min="10761" max="10761" width="4.85546875" style="52" customWidth="1"/>
    <col min="10762" max="11008" width="9.140625" style="52"/>
    <col min="11009" max="11009" width="2.42578125" style="52" customWidth="1"/>
    <col min="11010" max="11010" width="4.42578125" style="52" customWidth="1"/>
    <col min="11011" max="11011" width="32.42578125" style="52" customWidth="1"/>
    <col min="11012" max="11012" width="16.7109375" style="52" customWidth="1"/>
    <col min="11013" max="11013" width="16.42578125" style="52" customWidth="1"/>
    <col min="11014" max="11014" width="15.28515625" style="52" customWidth="1"/>
    <col min="11015" max="11015" width="15.140625" style="52" customWidth="1"/>
    <col min="11016" max="11016" width="15.28515625" style="52" customWidth="1"/>
    <col min="11017" max="11017" width="4.85546875" style="52" customWidth="1"/>
    <col min="11018" max="11264" width="9.140625" style="52"/>
    <col min="11265" max="11265" width="2.42578125" style="52" customWidth="1"/>
    <col min="11266" max="11266" width="4.42578125" style="52" customWidth="1"/>
    <col min="11267" max="11267" width="32.42578125" style="52" customWidth="1"/>
    <col min="11268" max="11268" width="16.7109375" style="52" customWidth="1"/>
    <col min="11269" max="11269" width="16.42578125" style="52" customWidth="1"/>
    <col min="11270" max="11270" width="15.28515625" style="52" customWidth="1"/>
    <col min="11271" max="11271" width="15.140625" style="52" customWidth="1"/>
    <col min="11272" max="11272" width="15.28515625" style="52" customWidth="1"/>
    <col min="11273" max="11273" width="4.85546875" style="52" customWidth="1"/>
    <col min="11274" max="11520" width="9.140625" style="52"/>
    <col min="11521" max="11521" width="2.42578125" style="52" customWidth="1"/>
    <col min="11522" max="11522" width="4.42578125" style="52" customWidth="1"/>
    <col min="11523" max="11523" width="32.42578125" style="52" customWidth="1"/>
    <col min="11524" max="11524" width="16.7109375" style="52" customWidth="1"/>
    <col min="11525" max="11525" width="16.42578125" style="52" customWidth="1"/>
    <col min="11526" max="11526" width="15.28515625" style="52" customWidth="1"/>
    <col min="11527" max="11527" width="15.140625" style="52" customWidth="1"/>
    <col min="11528" max="11528" width="15.28515625" style="52" customWidth="1"/>
    <col min="11529" max="11529" width="4.85546875" style="52" customWidth="1"/>
    <col min="11530" max="11776" width="9.140625" style="52"/>
    <col min="11777" max="11777" width="2.42578125" style="52" customWidth="1"/>
    <col min="11778" max="11778" width="4.42578125" style="52" customWidth="1"/>
    <col min="11779" max="11779" width="32.42578125" style="52" customWidth="1"/>
    <col min="11780" max="11780" width="16.7109375" style="52" customWidth="1"/>
    <col min="11781" max="11781" width="16.42578125" style="52" customWidth="1"/>
    <col min="11782" max="11782" width="15.28515625" style="52" customWidth="1"/>
    <col min="11783" max="11783" width="15.140625" style="52" customWidth="1"/>
    <col min="11784" max="11784" width="15.28515625" style="52" customWidth="1"/>
    <col min="11785" max="11785" width="4.85546875" style="52" customWidth="1"/>
    <col min="11786" max="12032" width="9.140625" style="52"/>
    <col min="12033" max="12033" width="2.42578125" style="52" customWidth="1"/>
    <col min="12034" max="12034" width="4.42578125" style="52" customWidth="1"/>
    <col min="12035" max="12035" width="32.42578125" style="52" customWidth="1"/>
    <col min="12036" max="12036" width="16.7109375" style="52" customWidth="1"/>
    <col min="12037" max="12037" width="16.42578125" style="52" customWidth="1"/>
    <col min="12038" max="12038" width="15.28515625" style="52" customWidth="1"/>
    <col min="12039" max="12039" width="15.140625" style="52" customWidth="1"/>
    <col min="12040" max="12040" width="15.28515625" style="52" customWidth="1"/>
    <col min="12041" max="12041" width="4.85546875" style="52" customWidth="1"/>
    <col min="12042" max="12288" width="9.140625" style="52"/>
    <col min="12289" max="12289" width="2.42578125" style="52" customWidth="1"/>
    <col min="12290" max="12290" width="4.42578125" style="52" customWidth="1"/>
    <col min="12291" max="12291" width="32.42578125" style="52" customWidth="1"/>
    <col min="12292" max="12292" width="16.7109375" style="52" customWidth="1"/>
    <col min="12293" max="12293" width="16.42578125" style="52" customWidth="1"/>
    <col min="12294" max="12294" width="15.28515625" style="52" customWidth="1"/>
    <col min="12295" max="12295" width="15.140625" style="52" customWidth="1"/>
    <col min="12296" max="12296" width="15.28515625" style="52" customWidth="1"/>
    <col min="12297" max="12297" width="4.85546875" style="52" customWidth="1"/>
    <col min="12298" max="12544" width="9.140625" style="52"/>
    <col min="12545" max="12545" width="2.42578125" style="52" customWidth="1"/>
    <col min="12546" max="12546" width="4.42578125" style="52" customWidth="1"/>
    <col min="12547" max="12547" width="32.42578125" style="52" customWidth="1"/>
    <col min="12548" max="12548" width="16.7109375" style="52" customWidth="1"/>
    <col min="12549" max="12549" width="16.42578125" style="52" customWidth="1"/>
    <col min="12550" max="12550" width="15.28515625" style="52" customWidth="1"/>
    <col min="12551" max="12551" width="15.140625" style="52" customWidth="1"/>
    <col min="12552" max="12552" width="15.28515625" style="52" customWidth="1"/>
    <col min="12553" max="12553" width="4.85546875" style="52" customWidth="1"/>
    <col min="12554" max="12800" width="9.140625" style="52"/>
    <col min="12801" max="12801" width="2.42578125" style="52" customWidth="1"/>
    <col min="12802" max="12802" width="4.42578125" style="52" customWidth="1"/>
    <col min="12803" max="12803" width="32.42578125" style="52" customWidth="1"/>
    <col min="12804" max="12804" width="16.7109375" style="52" customWidth="1"/>
    <col min="12805" max="12805" width="16.42578125" style="52" customWidth="1"/>
    <col min="12806" max="12806" width="15.28515625" style="52" customWidth="1"/>
    <col min="12807" max="12807" width="15.140625" style="52" customWidth="1"/>
    <col min="12808" max="12808" width="15.28515625" style="52" customWidth="1"/>
    <col min="12809" max="12809" width="4.85546875" style="52" customWidth="1"/>
    <col min="12810" max="13056" width="9.140625" style="52"/>
    <col min="13057" max="13057" width="2.42578125" style="52" customWidth="1"/>
    <col min="13058" max="13058" width="4.42578125" style="52" customWidth="1"/>
    <col min="13059" max="13059" width="32.42578125" style="52" customWidth="1"/>
    <col min="13060" max="13060" width="16.7109375" style="52" customWidth="1"/>
    <col min="13061" max="13061" width="16.42578125" style="52" customWidth="1"/>
    <col min="13062" max="13062" width="15.28515625" style="52" customWidth="1"/>
    <col min="13063" max="13063" width="15.140625" style="52" customWidth="1"/>
    <col min="13064" max="13064" width="15.28515625" style="52" customWidth="1"/>
    <col min="13065" max="13065" width="4.85546875" style="52" customWidth="1"/>
    <col min="13066" max="13312" width="9.140625" style="52"/>
    <col min="13313" max="13313" width="2.42578125" style="52" customWidth="1"/>
    <col min="13314" max="13314" width="4.42578125" style="52" customWidth="1"/>
    <col min="13315" max="13315" width="32.42578125" style="52" customWidth="1"/>
    <col min="13316" max="13316" width="16.7109375" style="52" customWidth="1"/>
    <col min="13317" max="13317" width="16.42578125" style="52" customWidth="1"/>
    <col min="13318" max="13318" width="15.28515625" style="52" customWidth="1"/>
    <col min="13319" max="13319" width="15.140625" style="52" customWidth="1"/>
    <col min="13320" max="13320" width="15.28515625" style="52" customWidth="1"/>
    <col min="13321" max="13321" width="4.85546875" style="52" customWidth="1"/>
    <col min="13322" max="13568" width="9.140625" style="52"/>
    <col min="13569" max="13569" width="2.42578125" style="52" customWidth="1"/>
    <col min="13570" max="13570" width="4.42578125" style="52" customWidth="1"/>
    <col min="13571" max="13571" width="32.42578125" style="52" customWidth="1"/>
    <col min="13572" max="13572" width="16.7109375" style="52" customWidth="1"/>
    <col min="13573" max="13573" width="16.42578125" style="52" customWidth="1"/>
    <col min="13574" max="13574" width="15.28515625" style="52" customWidth="1"/>
    <col min="13575" max="13575" width="15.140625" style="52" customWidth="1"/>
    <col min="13576" max="13576" width="15.28515625" style="52" customWidth="1"/>
    <col min="13577" max="13577" width="4.85546875" style="52" customWidth="1"/>
    <col min="13578" max="13824" width="9.140625" style="52"/>
    <col min="13825" max="13825" width="2.42578125" style="52" customWidth="1"/>
    <col min="13826" max="13826" width="4.42578125" style="52" customWidth="1"/>
    <col min="13827" max="13827" width="32.42578125" style="52" customWidth="1"/>
    <col min="13828" max="13828" width="16.7109375" style="52" customWidth="1"/>
    <col min="13829" max="13829" width="16.42578125" style="52" customWidth="1"/>
    <col min="13830" max="13830" width="15.28515625" style="52" customWidth="1"/>
    <col min="13831" max="13831" width="15.140625" style="52" customWidth="1"/>
    <col min="13832" max="13832" width="15.28515625" style="52" customWidth="1"/>
    <col min="13833" max="13833" width="4.85546875" style="52" customWidth="1"/>
    <col min="13834" max="14080" width="9.140625" style="52"/>
    <col min="14081" max="14081" width="2.42578125" style="52" customWidth="1"/>
    <col min="14082" max="14082" width="4.42578125" style="52" customWidth="1"/>
    <col min="14083" max="14083" width="32.42578125" style="52" customWidth="1"/>
    <col min="14084" max="14084" width="16.7109375" style="52" customWidth="1"/>
    <col min="14085" max="14085" width="16.42578125" style="52" customWidth="1"/>
    <col min="14086" max="14086" width="15.28515625" style="52" customWidth="1"/>
    <col min="14087" max="14087" width="15.140625" style="52" customWidth="1"/>
    <col min="14088" max="14088" width="15.28515625" style="52" customWidth="1"/>
    <col min="14089" max="14089" width="4.85546875" style="52" customWidth="1"/>
    <col min="14090" max="14336" width="9.140625" style="52"/>
    <col min="14337" max="14337" width="2.42578125" style="52" customWidth="1"/>
    <col min="14338" max="14338" width="4.42578125" style="52" customWidth="1"/>
    <col min="14339" max="14339" width="32.42578125" style="52" customWidth="1"/>
    <col min="14340" max="14340" width="16.7109375" style="52" customWidth="1"/>
    <col min="14341" max="14341" width="16.42578125" style="52" customWidth="1"/>
    <col min="14342" max="14342" width="15.28515625" style="52" customWidth="1"/>
    <col min="14343" max="14343" width="15.140625" style="52" customWidth="1"/>
    <col min="14344" max="14344" width="15.28515625" style="52" customWidth="1"/>
    <col min="14345" max="14345" width="4.85546875" style="52" customWidth="1"/>
    <col min="14346" max="14592" width="9.140625" style="52"/>
    <col min="14593" max="14593" width="2.42578125" style="52" customWidth="1"/>
    <col min="14594" max="14594" width="4.42578125" style="52" customWidth="1"/>
    <col min="14595" max="14595" width="32.42578125" style="52" customWidth="1"/>
    <col min="14596" max="14596" width="16.7109375" style="52" customWidth="1"/>
    <col min="14597" max="14597" width="16.42578125" style="52" customWidth="1"/>
    <col min="14598" max="14598" width="15.28515625" style="52" customWidth="1"/>
    <col min="14599" max="14599" width="15.140625" style="52" customWidth="1"/>
    <col min="14600" max="14600" width="15.28515625" style="52" customWidth="1"/>
    <col min="14601" max="14601" width="4.85546875" style="52" customWidth="1"/>
    <col min="14602" max="14848" width="9.140625" style="52"/>
    <col min="14849" max="14849" width="2.42578125" style="52" customWidth="1"/>
    <col min="14850" max="14850" width="4.42578125" style="52" customWidth="1"/>
    <col min="14851" max="14851" width="32.42578125" style="52" customWidth="1"/>
    <col min="14852" max="14852" width="16.7109375" style="52" customWidth="1"/>
    <col min="14853" max="14853" width="16.42578125" style="52" customWidth="1"/>
    <col min="14854" max="14854" width="15.28515625" style="52" customWidth="1"/>
    <col min="14855" max="14855" width="15.140625" style="52" customWidth="1"/>
    <col min="14856" max="14856" width="15.28515625" style="52" customWidth="1"/>
    <col min="14857" max="14857" width="4.85546875" style="52" customWidth="1"/>
    <col min="14858" max="15104" width="9.140625" style="52"/>
    <col min="15105" max="15105" width="2.42578125" style="52" customWidth="1"/>
    <col min="15106" max="15106" width="4.42578125" style="52" customWidth="1"/>
    <col min="15107" max="15107" width="32.42578125" style="52" customWidth="1"/>
    <col min="15108" max="15108" width="16.7109375" style="52" customWidth="1"/>
    <col min="15109" max="15109" width="16.42578125" style="52" customWidth="1"/>
    <col min="15110" max="15110" width="15.28515625" style="52" customWidth="1"/>
    <col min="15111" max="15111" width="15.140625" style="52" customWidth="1"/>
    <col min="15112" max="15112" width="15.28515625" style="52" customWidth="1"/>
    <col min="15113" max="15113" width="4.85546875" style="52" customWidth="1"/>
    <col min="15114" max="15360" width="9.140625" style="52"/>
    <col min="15361" max="15361" width="2.42578125" style="52" customWidth="1"/>
    <col min="15362" max="15362" width="4.42578125" style="52" customWidth="1"/>
    <col min="15363" max="15363" width="32.42578125" style="52" customWidth="1"/>
    <col min="15364" max="15364" width="16.7109375" style="52" customWidth="1"/>
    <col min="15365" max="15365" width="16.42578125" style="52" customWidth="1"/>
    <col min="15366" max="15366" width="15.28515625" style="52" customWidth="1"/>
    <col min="15367" max="15367" width="15.140625" style="52" customWidth="1"/>
    <col min="15368" max="15368" width="15.28515625" style="52" customWidth="1"/>
    <col min="15369" max="15369" width="4.85546875" style="52" customWidth="1"/>
    <col min="15370" max="15616" width="9.140625" style="52"/>
    <col min="15617" max="15617" width="2.42578125" style="52" customWidth="1"/>
    <col min="15618" max="15618" width="4.42578125" style="52" customWidth="1"/>
    <col min="15619" max="15619" width="32.42578125" style="52" customWidth="1"/>
    <col min="15620" max="15620" width="16.7109375" style="52" customWidth="1"/>
    <col min="15621" max="15621" width="16.42578125" style="52" customWidth="1"/>
    <col min="15622" max="15622" width="15.28515625" style="52" customWidth="1"/>
    <col min="15623" max="15623" width="15.140625" style="52" customWidth="1"/>
    <col min="15624" max="15624" width="15.28515625" style="52" customWidth="1"/>
    <col min="15625" max="15625" width="4.85546875" style="52" customWidth="1"/>
    <col min="15626" max="15872" width="9.140625" style="52"/>
    <col min="15873" max="15873" width="2.42578125" style="52" customWidth="1"/>
    <col min="15874" max="15874" width="4.42578125" style="52" customWidth="1"/>
    <col min="15875" max="15875" width="32.42578125" style="52" customWidth="1"/>
    <col min="15876" max="15876" width="16.7109375" style="52" customWidth="1"/>
    <col min="15877" max="15877" width="16.42578125" style="52" customWidth="1"/>
    <col min="15878" max="15878" width="15.28515625" style="52" customWidth="1"/>
    <col min="15879" max="15879" width="15.140625" style="52" customWidth="1"/>
    <col min="15880" max="15880" width="15.28515625" style="52" customWidth="1"/>
    <col min="15881" max="15881" width="4.85546875" style="52" customWidth="1"/>
    <col min="15882" max="16128" width="9.140625" style="52"/>
    <col min="16129" max="16129" width="2.42578125" style="52" customWidth="1"/>
    <col min="16130" max="16130" width="4.42578125" style="52" customWidth="1"/>
    <col min="16131" max="16131" width="32.42578125" style="52" customWidth="1"/>
    <col min="16132" max="16132" width="16.7109375" style="52" customWidth="1"/>
    <col min="16133" max="16133" width="16.42578125" style="52" customWidth="1"/>
    <col min="16134" max="16134" width="15.28515625" style="52" customWidth="1"/>
    <col min="16135" max="16135" width="15.140625" style="52" customWidth="1"/>
    <col min="16136" max="16136" width="15.28515625" style="52" customWidth="1"/>
    <col min="16137" max="16137" width="4.85546875" style="52" customWidth="1"/>
    <col min="16138" max="16384" width="9.140625" style="52"/>
  </cols>
  <sheetData>
    <row r="2" spans="1:9" ht="15.6" customHeight="1" x14ac:dyDescent="0.25">
      <c r="A2" s="69"/>
      <c r="B2" s="406" t="s">
        <v>404</v>
      </c>
      <c r="C2" s="406"/>
      <c r="D2" s="70"/>
      <c r="E2" s="70"/>
      <c r="F2" s="70"/>
      <c r="G2" s="70"/>
      <c r="H2" s="71"/>
      <c r="I2" s="69"/>
    </row>
    <row r="3" spans="1:9" x14ac:dyDescent="0.25">
      <c r="A3" s="69"/>
      <c r="B3" s="406"/>
      <c r="C3" s="406"/>
      <c r="D3" s="70"/>
      <c r="E3" s="70"/>
      <c r="F3" s="70"/>
      <c r="G3" s="70"/>
      <c r="H3" s="71"/>
      <c r="I3" s="69"/>
    </row>
    <row r="4" spans="1:9" x14ac:dyDescent="0.25">
      <c r="A4" s="69"/>
      <c r="B4" s="69"/>
      <c r="C4" s="69"/>
      <c r="D4" s="69"/>
      <c r="E4" s="69"/>
      <c r="F4" s="69"/>
      <c r="G4" s="69"/>
      <c r="H4" s="69"/>
      <c r="I4" s="69"/>
    </row>
    <row r="5" spans="1:9" ht="19.899999999999999" customHeight="1" x14ac:dyDescent="0.25">
      <c r="A5" s="69"/>
      <c r="B5" s="391" t="s">
        <v>110</v>
      </c>
      <c r="C5" s="391"/>
      <c r="D5" s="391"/>
      <c r="E5" s="391"/>
      <c r="F5" s="391"/>
      <c r="G5" s="391"/>
      <c r="H5" s="391"/>
      <c r="I5" s="69"/>
    </row>
    <row r="6" spans="1:9" ht="2.4500000000000002" customHeight="1" thickBot="1" x14ac:dyDescent="0.3">
      <c r="A6" s="69"/>
      <c r="B6" s="72"/>
      <c r="C6" s="72"/>
      <c r="D6" s="72"/>
      <c r="E6" s="72"/>
      <c r="F6" s="72"/>
      <c r="G6" s="72"/>
      <c r="H6" s="147" t="s">
        <v>111</v>
      </c>
      <c r="I6" s="69"/>
    </row>
    <row r="7" spans="1:9" ht="31.5" thickTop="1" thickBot="1" x14ac:dyDescent="0.3">
      <c r="B7" s="73" t="s">
        <v>82</v>
      </c>
      <c r="C7" s="74" t="s">
        <v>112</v>
      </c>
      <c r="D7" s="75" t="s">
        <v>84</v>
      </c>
      <c r="E7" s="75" t="s">
        <v>44</v>
      </c>
      <c r="F7" s="75" t="s">
        <v>45</v>
      </c>
      <c r="G7" s="75" t="s">
        <v>85</v>
      </c>
      <c r="H7" s="76" t="s">
        <v>86</v>
      </c>
    </row>
    <row r="8" spans="1:9" ht="11.45" customHeight="1" thickBot="1" x14ac:dyDescent="0.3">
      <c r="A8" s="69"/>
      <c r="B8" s="77">
        <v>1</v>
      </c>
      <c r="C8" s="78">
        <v>2</v>
      </c>
      <c r="D8" s="78">
        <v>3</v>
      </c>
      <c r="E8" s="78">
        <v>4</v>
      </c>
      <c r="F8" s="78">
        <v>5</v>
      </c>
      <c r="G8" s="78">
        <v>6</v>
      </c>
      <c r="H8" s="79">
        <v>7</v>
      </c>
      <c r="I8" s="69"/>
    </row>
    <row r="9" spans="1:9" ht="43.5" customHeight="1" thickBot="1" x14ac:dyDescent="0.3">
      <c r="A9" s="69"/>
      <c r="B9" s="77">
        <v>1</v>
      </c>
      <c r="C9" s="81" t="s">
        <v>438</v>
      </c>
      <c r="D9" s="82">
        <v>297680</v>
      </c>
      <c r="E9" s="82">
        <v>0</v>
      </c>
      <c r="F9" s="82">
        <v>0</v>
      </c>
      <c r="G9" s="82">
        <v>297680</v>
      </c>
      <c r="H9" s="83">
        <v>0</v>
      </c>
      <c r="I9" s="69"/>
    </row>
    <row r="10" spans="1:9" ht="28.5" customHeight="1" thickBot="1" x14ac:dyDescent="0.3">
      <c r="A10" s="69"/>
      <c r="B10" s="77"/>
      <c r="C10" s="165" t="s">
        <v>93</v>
      </c>
      <c r="D10" s="174">
        <v>297680</v>
      </c>
      <c r="E10" s="174">
        <v>0</v>
      </c>
      <c r="F10" s="174">
        <v>0</v>
      </c>
      <c r="G10" s="174">
        <v>297680</v>
      </c>
      <c r="H10" s="175">
        <v>0</v>
      </c>
      <c r="I10" s="69"/>
    </row>
    <row r="11" spans="1:9" ht="1.5" hidden="1" customHeight="1" x14ac:dyDescent="0.25">
      <c r="A11" s="96"/>
      <c r="B11" s="167"/>
      <c r="C11" s="168"/>
      <c r="D11" s="82"/>
      <c r="E11" s="82"/>
      <c r="F11" s="82"/>
      <c r="G11" s="82"/>
      <c r="H11" s="83"/>
      <c r="I11" s="96"/>
    </row>
    <row r="12" spans="1:9" ht="0.75" hidden="1" customHeight="1" x14ac:dyDescent="0.25">
      <c r="A12" s="69"/>
      <c r="B12" s="156"/>
      <c r="C12" s="157"/>
      <c r="D12" s="158"/>
      <c r="E12" s="158"/>
      <c r="F12" s="158"/>
      <c r="G12" s="158"/>
      <c r="H12" s="159"/>
      <c r="I12" s="96"/>
    </row>
    <row r="13" spans="1:9" x14ac:dyDescent="0.25">
      <c r="B13" s="97"/>
      <c r="C13" s="97"/>
      <c r="D13" s="97"/>
      <c r="E13" s="97"/>
      <c r="F13" s="97"/>
      <c r="G13" s="97"/>
      <c r="H13" s="97"/>
    </row>
    <row r="15" spans="1:9" x14ac:dyDescent="0.25">
      <c r="C15" s="98" t="s">
        <v>94</v>
      </c>
      <c r="D15" s="98"/>
      <c r="E15" s="98" t="s">
        <v>95</v>
      </c>
      <c r="F15" s="98"/>
      <c r="G15" s="381" t="s">
        <v>116</v>
      </c>
      <c r="H15" s="381"/>
    </row>
    <row r="16" spans="1:9" ht="34.9" customHeight="1" x14ac:dyDescent="0.25">
      <c r="C16" s="100" t="s">
        <v>78</v>
      </c>
      <c r="D16" s="101"/>
      <c r="E16" s="100" t="s">
        <v>79</v>
      </c>
      <c r="F16" s="101"/>
      <c r="G16" s="387" t="s">
        <v>80</v>
      </c>
      <c r="H16" s="387"/>
    </row>
    <row r="31" spans="1:9" ht="16.149999999999999" customHeight="1" x14ac:dyDescent="0.25"/>
    <row r="32" spans="1:9" x14ac:dyDescent="0.25">
      <c r="A32" s="69"/>
      <c r="B32" s="104"/>
      <c r="C32" s="104"/>
      <c r="D32" s="104"/>
      <c r="E32" s="104"/>
      <c r="F32" s="104"/>
      <c r="G32" s="104"/>
      <c r="H32" s="104"/>
      <c r="I32" s="69"/>
    </row>
  </sheetData>
  <mergeCells count="4">
    <mergeCell ref="B2:C3"/>
    <mergeCell ref="B5:H5"/>
    <mergeCell ref="G15:H15"/>
    <mergeCell ref="G16:H16"/>
  </mergeCells>
  <pageMargins left="0.70866141732283472" right="0.70866141732283472" top="0.74803149606299213" bottom="0.74803149606299213" header="0.31496062992125984" footer="0.31496062992125984"/>
  <pageSetup scale="9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37"/>
  <sheetViews>
    <sheetView showGridLines="0" showOutlineSymbols="0" workbookViewId="0">
      <selection activeCell="G11" sqref="G11"/>
    </sheetView>
  </sheetViews>
  <sheetFormatPr defaultRowHeight="15" x14ac:dyDescent="0.25"/>
  <cols>
    <col min="1" max="1" width="2" style="52" customWidth="1"/>
    <col min="2" max="2" width="4.42578125" style="52" customWidth="1"/>
    <col min="3" max="3" width="36" style="52" customWidth="1"/>
    <col min="4" max="4" width="16.7109375" style="52" customWidth="1"/>
    <col min="5" max="5" width="16.42578125" style="52" customWidth="1"/>
    <col min="6" max="6" width="15.28515625" style="52" customWidth="1"/>
    <col min="7" max="7" width="15.140625" style="52" customWidth="1"/>
    <col min="8" max="8" width="16.7109375" style="52" customWidth="1"/>
    <col min="9" max="9" width="5.5703125" style="52" customWidth="1"/>
    <col min="10" max="10" width="4.85546875" style="52" customWidth="1"/>
    <col min="11" max="256" width="9.140625" style="52"/>
    <col min="257" max="257" width="2" style="52" customWidth="1"/>
    <col min="258" max="258" width="4.42578125" style="52" customWidth="1"/>
    <col min="259" max="259" width="36" style="52" customWidth="1"/>
    <col min="260" max="260" width="16.7109375" style="52" customWidth="1"/>
    <col min="261" max="261" width="16.42578125" style="52" customWidth="1"/>
    <col min="262" max="262" width="15.28515625" style="52" customWidth="1"/>
    <col min="263" max="263" width="15.140625" style="52" customWidth="1"/>
    <col min="264" max="264" width="16.7109375" style="52" customWidth="1"/>
    <col min="265" max="265" width="5.5703125" style="52" customWidth="1"/>
    <col min="266" max="266" width="4.85546875" style="52" customWidth="1"/>
    <col min="267" max="512" width="9.140625" style="52"/>
    <col min="513" max="513" width="2" style="52" customWidth="1"/>
    <col min="514" max="514" width="4.42578125" style="52" customWidth="1"/>
    <col min="515" max="515" width="36" style="52" customWidth="1"/>
    <col min="516" max="516" width="16.7109375" style="52" customWidth="1"/>
    <col min="517" max="517" width="16.42578125" style="52" customWidth="1"/>
    <col min="518" max="518" width="15.28515625" style="52" customWidth="1"/>
    <col min="519" max="519" width="15.140625" style="52" customWidth="1"/>
    <col min="520" max="520" width="16.7109375" style="52" customWidth="1"/>
    <col min="521" max="521" width="5.5703125" style="52" customWidth="1"/>
    <col min="522" max="522" width="4.85546875" style="52" customWidth="1"/>
    <col min="523" max="768" width="9.140625" style="52"/>
    <col min="769" max="769" width="2" style="52" customWidth="1"/>
    <col min="770" max="770" width="4.42578125" style="52" customWidth="1"/>
    <col min="771" max="771" width="36" style="52" customWidth="1"/>
    <col min="772" max="772" width="16.7109375" style="52" customWidth="1"/>
    <col min="773" max="773" width="16.42578125" style="52" customWidth="1"/>
    <col min="774" max="774" width="15.28515625" style="52" customWidth="1"/>
    <col min="775" max="775" width="15.140625" style="52" customWidth="1"/>
    <col min="776" max="776" width="16.7109375" style="52" customWidth="1"/>
    <col min="777" max="777" width="5.5703125" style="52" customWidth="1"/>
    <col min="778" max="778" width="4.85546875" style="52" customWidth="1"/>
    <col min="779" max="1024" width="9.140625" style="52"/>
    <col min="1025" max="1025" width="2" style="52" customWidth="1"/>
    <col min="1026" max="1026" width="4.42578125" style="52" customWidth="1"/>
    <col min="1027" max="1027" width="36" style="52" customWidth="1"/>
    <col min="1028" max="1028" width="16.7109375" style="52" customWidth="1"/>
    <col min="1029" max="1029" width="16.42578125" style="52" customWidth="1"/>
    <col min="1030" max="1030" width="15.28515625" style="52" customWidth="1"/>
    <col min="1031" max="1031" width="15.140625" style="52" customWidth="1"/>
    <col min="1032" max="1032" width="16.7109375" style="52" customWidth="1"/>
    <col min="1033" max="1033" width="5.5703125" style="52" customWidth="1"/>
    <col min="1034" max="1034" width="4.85546875" style="52" customWidth="1"/>
    <col min="1035" max="1280" width="9.140625" style="52"/>
    <col min="1281" max="1281" width="2" style="52" customWidth="1"/>
    <col min="1282" max="1282" width="4.42578125" style="52" customWidth="1"/>
    <col min="1283" max="1283" width="36" style="52" customWidth="1"/>
    <col min="1284" max="1284" width="16.7109375" style="52" customWidth="1"/>
    <col min="1285" max="1285" width="16.42578125" style="52" customWidth="1"/>
    <col min="1286" max="1286" width="15.28515625" style="52" customWidth="1"/>
    <col min="1287" max="1287" width="15.140625" style="52" customWidth="1"/>
    <col min="1288" max="1288" width="16.7109375" style="52" customWidth="1"/>
    <col min="1289" max="1289" width="5.5703125" style="52" customWidth="1"/>
    <col min="1290" max="1290" width="4.85546875" style="52" customWidth="1"/>
    <col min="1291" max="1536" width="9.140625" style="52"/>
    <col min="1537" max="1537" width="2" style="52" customWidth="1"/>
    <col min="1538" max="1538" width="4.42578125" style="52" customWidth="1"/>
    <col min="1539" max="1539" width="36" style="52" customWidth="1"/>
    <col min="1540" max="1540" width="16.7109375" style="52" customWidth="1"/>
    <col min="1541" max="1541" width="16.42578125" style="52" customWidth="1"/>
    <col min="1542" max="1542" width="15.28515625" style="52" customWidth="1"/>
    <col min="1543" max="1543" width="15.140625" style="52" customWidth="1"/>
    <col min="1544" max="1544" width="16.7109375" style="52" customWidth="1"/>
    <col min="1545" max="1545" width="5.5703125" style="52" customWidth="1"/>
    <col min="1546" max="1546" width="4.85546875" style="52" customWidth="1"/>
    <col min="1547" max="1792" width="9.140625" style="52"/>
    <col min="1793" max="1793" width="2" style="52" customWidth="1"/>
    <col min="1794" max="1794" width="4.42578125" style="52" customWidth="1"/>
    <col min="1795" max="1795" width="36" style="52" customWidth="1"/>
    <col min="1796" max="1796" width="16.7109375" style="52" customWidth="1"/>
    <col min="1797" max="1797" width="16.42578125" style="52" customWidth="1"/>
    <col min="1798" max="1798" width="15.28515625" style="52" customWidth="1"/>
    <col min="1799" max="1799" width="15.140625" style="52" customWidth="1"/>
    <col min="1800" max="1800" width="16.7109375" style="52" customWidth="1"/>
    <col min="1801" max="1801" width="5.5703125" style="52" customWidth="1"/>
    <col min="1802" max="1802" width="4.85546875" style="52" customWidth="1"/>
    <col min="1803" max="2048" width="9.140625" style="52"/>
    <col min="2049" max="2049" width="2" style="52" customWidth="1"/>
    <col min="2050" max="2050" width="4.42578125" style="52" customWidth="1"/>
    <col min="2051" max="2051" width="36" style="52" customWidth="1"/>
    <col min="2052" max="2052" width="16.7109375" style="52" customWidth="1"/>
    <col min="2053" max="2053" width="16.42578125" style="52" customWidth="1"/>
    <col min="2054" max="2054" width="15.28515625" style="52" customWidth="1"/>
    <col min="2055" max="2055" width="15.140625" style="52" customWidth="1"/>
    <col min="2056" max="2056" width="16.7109375" style="52" customWidth="1"/>
    <col min="2057" max="2057" width="5.5703125" style="52" customWidth="1"/>
    <col min="2058" max="2058" width="4.85546875" style="52" customWidth="1"/>
    <col min="2059" max="2304" width="9.140625" style="52"/>
    <col min="2305" max="2305" width="2" style="52" customWidth="1"/>
    <col min="2306" max="2306" width="4.42578125" style="52" customWidth="1"/>
    <col min="2307" max="2307" width="36" style="52" customWidth="1"/>
    <col min="2308" max="2308" width="16.7109375" style="52" customWidth="1"/>
    <col min="2309" max="2309" width="16.42578125" style="52" customWidth="1"/>
    <col min="2310" max="2310" width="15.28515625" style="52" customWidth="1"/>
    <col min="2311" max="2311" width="15.140625" style="52" customWidth="1"/>
    <col min="2312" max="2312" width="16.7109375" style="52" customWidth="1"/>
    <col min="2313" max="2313" width="5.5703125" style="52" customWidth="1"/>
    <col min="2314" max="2314" width="4.85546875" style="52" customWidth="1"/>
    <col min="2315" max="2560" width="9.140625" style="52"/>
    <col min="2561" max="2561" width="2" style="52" customWidth="1"/>
    <col min="2562" max="2562" width="4.42578125" style="52" customWidth="1"/>
    <col min="2563" max="2563" width="36" style="52" customWidth="1"/>
    <col min="2564" max="2564" width="16.7109375" style="52" customWidth="1"/>
    <col min="2565" max="2565" width="16.42578125" style="52" customWidth="1"/>
    <col min="2566" max="2566" width="15.28515625" style="52" customWidth="1"/>
    <col min="2567" max="2567" width="15.140625" style="52" customWidth="1"/>
    <col min="2568" max="2568" width="16.7109375" style="52" customWidth="1"/>
    <col min="2569" max="2569" width="5.5703125" style="52" customWidth="1"/>
    <col min="2570" max="2570" width="4.85546875" style="52" customWidth="1"/>
    <col min="2571" max="2816" width="9.140625" style="52"/>
    <col min="2817" max="2817" width="2" style="52" customWidth="1"/>
    <col min="2818" max="2818" width="4.42578125" style="52" customWidth="1"/>
    <col min="2819" max="2819" width="36" style="52" customWidth="1"/>
    <col min="2820" max="2820" width="16.7109375" style="52" customWidth="1"/>
    <col min="2821" max="2821" width="16.42578125" style="52" customWidth="1"/>
    <col min="2822" max="2822" width="15.28515625" style="52" customWidth="1"/>
    <col min="2823" max="2823" width="15.140625" style="52" customWidth="1"/>
    <col min="2824" max="2824" width="16.7109375" style="52" customWidth="1"/>
    <col min="2825" max="2825" width="5.5703125" style="52" customWidth="1"/>
    <col min="2826" max="2826" width="4.85546875" style="52" customWidth="1"/>
    <col min="2827" max="3072" width="9.140625" style="52"/>
    <col min="3073" max="3073" width="2" style="52" customWidth="1"/>
    <col min="3074" max="3074" width="4.42578125" style="52" customWidth="1"/>
    <col min="3075" max="3075" width="36" style="52" customWidth="1"/>
    <col min="3076" max="3076" width="16.7109375" style="52" customWidth="1"/>
    <col min="3077" max="3077" width="16.42578125" style="52" customWidth="1"/>
    <col min="3078" max="3078" width="15.28515625" style="52" customWidth="1"/>
    <col min="3079" max="3079" width="15.140625" style="52" customWidth="1"/>
    <col min="3080" max="3080" width="16.7109375" style="52" customWidth="1"/>
    <col min="3081" max="3081" width="5.5703125" style="52" customWidth="1"/>
    <col min="3082" max="3082" width="4.85546875" style="52" customWidth="1"/>
    <col min="3083" max="3328" width="9.140625" style="52"/>
    <col min="3329" max="3329" width="2" style="52" customWidth="1"/>
    <col min="3330" max="3330" width="4.42578125" style="52" customWidth="1"/>
    <col min="3331" max="3331" width="36" style="52" customWidth="1"/>
    <col min="3332" max="3332" width="16.7109375" style="52" customWidth="1"/>
    <col min="3333" max="3333" width="16.42578125" style="52" customWidth="1"/>
    <col min="3334" max="3334" width="15.28515625" style="52" customWidth="1"/>
    <col min="3335" max="3335" width="15.140625" style="52" customWidth="1"/>
    <col min="3336" max="3336" width="16.7109375" style="52" customWidth="1"/>
    <col min="3337" max="3337" width="5.5703125" style="52" customWidth="1"/>
    <col min="3338" max="3338" width="4.85546875" style="52" customWidth="1"/>
    <col min="3339" max="3584" width="9.140625" style="52"/>
    <col min="3585" max="3585" width="2" style="52" customWidth="1"/>
    <col min="3586" max="3586" width="4.42578125" style="52" customWidth="1"/>
    <col min="3587" max="3587" width="36" style="52" customWidth="1"/>
    <col min="3588" max="3588" width="16.7109375" style="52" customWidth="1"/>
    <col min="3589" max="3589" width="16.42578125" style="52" customWidth="1"/>
    <col min="3590" max="3590" width="15.28515625" style="52" customWidth="1"/>
    <col min="3591" max="3591" width="15.140625" style="52" customWidth="1"/>
    <col min="3592" max="3592" width="16.7109375" style="52" customWidth="1"/>
    <col min="3593" max="3593" width="5.5703125" style="52" customWidth="1"/>
    <col min="3594" max="3594" width="4.85546875" style="52" customWidth="1"/>
    <col min="3595" max="3840" width="9.140625" style="52"/>
    <col min="3841" max="3841" width="2" style="52" customWidth="1"/>
    <col min="3842" max="3842" width="4.42578125" style="52" customWidth="1"/>
    <col min="3843" max="3843" width="36" style="52" customWidth="1"/>
    <col min="3844" max="3844" width="16.7109375" style="52" customWidth="1"/>
    <col min="3845" max="3845" width="16.42578125" style="52" customWidth="1"/>
    <col min="3846" max="3846" width="15.28515625" style="52" customWidth="1"/>
    <col min="3847" max="3847" width="15.140625" style="52" customWidth="1"/>
    <col min="3848" max="3848" width="16.7109375" style="52" customWidth="1"/>
    <col min="3849" max="3849" width="5.5703125" style="52" customWidth="1"/>
    <col min="3850" max="3850" width="4.85546875" style="52" customWidth="1"/>
    <col min="3851" max="4096" width="9.140625" style="52"/>
    <col min="4097" max="4097" width="2" style="52" customWidth="1"/>
    <col min="4098" max="4098" width="4.42578125" style="52" customWidth="1"/>
    <col min="4099" max="4099" width="36" style="52" customWidth="1"/>
    <col min="4100" max="4100" width="16.7109375" style="52" customWidth="1"/>
    <col min="4101" max="4101" width="16.42578125" style="52" customWidth="1"/>
    <col min="4102" max="4102" width="15.28515625" style="52" customWidth="1"/>
    <col min="4103" max="4103" width="15.140625" style="52" customWidth="1"/>
    <col min="4104" max="4104" width="16.7109375" style="52" customWidth="1"/>
    <col min="4105" max="4105" width="5.5703125" style="52" customWidth="1"/>
    <col min="4106" max="4106" width="4.85546875" style="52" customWidth="1"/>
    <col min="4107" max="4352" width="9.140625" style="52"/>
    <col min="4353" max="4353" width="2" style="52" customWidth="1"/>
    <col min="4354" max="4354" width="4.42578125" style="52" customWidth="1"/>
    <col min="4355" max="4355" width="36" style="52" customWidth="1"/>
    <col min="4356" max="4356" width="16.7109375" style="52" customWidth="1"/>
    <col min="4357" max="4357" width="16.42578125" style="52" customWidth="1"/>
    <col min="4358" max="4358" width="15.28515625" style="52" customWidth="1"/>
    <col min="4359" max="4359" width="15.140625" style="52" customWidth="1"/>
    <col min="4360" max="4360" width="16.7109375" style="52" customWidth="1"/>
    <col min="4361" max="4361" width="5.5703125" style="52" customWidth="1"/>
    <col min="4362" max="4362" width="4.85546875" style="52" customWidth="1"/>
    <col min="4363" max="4608" width="9.140625" style="52"/>
    <col min="4609" max="4609" width="2" style="52" customWidth="1"/>
    <col min="4610" max="4610" width="4.42578125" style="52" customWidth="1"/>
    <col min="4611" max="4611" width="36" style="52" customWidth="1"/>
    <col min="4612" max="4612" width="16.7109375" style="52" customWidth="1"/>
    <col min="4613" max="4613" width="16.42578125" style="52" customWidth="1"/>
    <col min="4614" max="4614" width="15.28515625" style="52" customWidth="1"/>
    <col min="4615" max="4615" width="15.140625" style="52" customWidth="1"/>
    <col min="4616" max="4616" width="16.7109375" style="52" customWidth="1"/>
    <col min="4617" max="4617" width="5.5703125" style="52" customWidth="1"/>
    <col min="4618" max="4618" width="4.85546875" style="52" customWidth="1"/>
    <col min="4619" max="4864" width="9.140625" style="52"/>
    <col min="4865" max="4865" width="2" style="52" customWidth="1"/>
    <col min="4866" max="4866" width="4.42578125" style="52" customWidth="1"/>
    <col min="4867" max="4867" width="36" style="52" customWidth="1"/>
    <col min="4868" max="4868" width="16.7109375" style="52" customWidth="1"/>
    <col min="4869" max="4869" width="16.42578125" style="52" customWidth="1"/>
    <col min="4870" max="4870" width="15.28515625" style="52" customWidth="1"/>
    <col min="4871" max="4871" width="15.140625" style="52" customWidth="1"/>
    <col min="4872" max="4872" width="16.7109375" style="52" customWidth="1"/>
    <col min="4873" max="4873" width="5.5703125" style="52" customWidth="1"/>
    <col min="4874" max="4874" width="4.85546875" style="52" customWidth="1"/>
    <col min="4875" max="5120" width="9.140625" style="52"/>
    <col min="5121" max="5121" width="2" style="52" customWidth="1"/>
    <col min="5122" max="5122" width="4.42578125" style="52" customWidth="1"/>
    <col min="5123" max="5123" width="36" style="52" customWidth="1"/>
    <col min="5124" max="5124" width="16.7109375" style="52" customWidth="1"/>
    <col min="5125" max="5125" width="16.42578125" style="52" customWidth="1"/>
    <col min="5126" max="5126" width="15.28515625" style="52" customWidth="1"/>
    <col min="5127" max="5127" width="15.140625" style="52" customWidth="1"/>
    <col min="5128" max="5128" width="16.7109375" style="52" customWidth="1"/>
    <col min="5129" max="5129" width="5.5703125" style="52" customWidth="1"/>
    <col min="5130" max="5130" width="4.85546875" style="52" customWidth="1"/>
    <col min="5131" max="5376" width="9.140625" style="52"/>
    <col min="5377" max="5377" width="2" style="52" customWidth="1"/>
    <col min="5378" max="5378" width="4.42578125" style="52" customWidth="1"/>
    <col min="5379" max="5379" width="36" style="52" customWidth="1"/>
    <col min="5380" max="5380" width="16.7109375" style="52" customWidth="1"/>
    <col min="5381" max="5381" width="16.42578125" style="52" customWidth="1"/>
    <col min="5382" max="5382" width="15.28515625" style="52" customWidth="1"/>
    <col min="5383" max="5383" width="15.140625" style="52" customWidth="1"/>
    <col min="5384" max="5384" width="16.7109375" style="52" customWidth="1"/>
    <col min="5385" max="5385" width="5.5703125" style="52" customWidth="1"/>
    <col min="5386" max="5386" width="4.85546875" style="52" customWidth="1"/>
    <col min="5387" max="5632" width="9.140625" style="52"/>
    <col min="5633" max="5633" width="2" style="52" customWidth="1"/>
    <col min="5634" max="5634" width="4.42578125" style="52" customWidth="1"/>
    <col min="5635" max="5635" width="36" style="52" customWidth="1"/>
    <col min="5636" max="5636" width="16.7109375" style="52" customWidth="1"/>
    <col min="5637" max="5637" width="16.42578125" style="52" customWidth="1"/>
    <col min="5638" max="5638" width="15.28515625" style="52" customWidth="1"/>
    <col min="5639" max="5639" width="15.140625" style="52" customWidth="1"/>
    <col min="5640" max="5640" width="16.7109375" style="52" customWidth="1"/>
    <col min="5641" max="5641" width="5.5703125" style="52" customWidth="1"/>
    <col min="5642" max="5642" width="4.85546875" style="52" customWidth="1"/>
    <col min="5643" max="5888" width="9.140625" style="52"/>
    <col min="5889" max="5889" width="2" style="52" customWidth="1"/>
    <col min="5890" max="5890" width="4.42578125" style="52" customWidth="1"/>
    <col min="5891" max="5891" width="36" style="52" customWidth="1"/>
    <col min="5892" max="5892" width="16.7109375" style="52" customWidth="1"/>
    <col min="5893" max="5893" width="16.42578125" style="52" customWidth="1"/>
    <col min="5894" max="5894" width="15.28515625" style="52" customWidth="1"/>
    <col min="5895" max="5895" width="15.140625" style="52" customWidth="1"/>
    <col min="5896" max="5896" width="16.7109375" style="52" customWidth="1"/>
    <col min="5897" max="5897" width="5.5703125" style="52" customWidth="1"/>
    <col min="5898" max="5898" width="4.85546875" style="52" customWidth="1"/>
    <col min="5899" max="6144" width="9.140625" style="52"/>
    <col min="6145" max="6145" width="2" style="52" customWidth="1"/>
    <col min="6146" max="6146" width="4.42578125" style="52" customWidth="1"/>
    <col min="6147" max="6147" width="36" style="52" customWidth="1"/>
    <col min="6148" max="6148" width="16.7109375" style="52" customWidth="1"/>
    <col min="6149" max="6149" width="16.42578125" style="52" customWidth="1"/>
    <col min="6150" max="6150" width="15.28515625" style="52" customWidth="1"/>
    <col min="6151" max="6151" width="15.140625" style="52" customWidth="1"/>
    <col min="6152" max="6152" width="16.7109375" style="52" customWidth="1"/>
    <col min="6153" max="6153" width="5.5703125" style="52" customWidth="1"/>
    <col min="6154" max="6154" width="4.85546875" style="52" customWidth="1"/>
    <col min="6155" max="6400" width="9.140625" style="52"/>
    <col min="6401" max="6401" width="2" style="52" customWidth="1"/>
    <col min="6402" max="6402" width="4.42578125" style="52" customWidth="1"/>
    <col min="6403" max="6403" width="36" style="52" customWidth="1"/>
    <col min="6404" max="6404" width="16.7109375" style="52" customWidth="1"/>
    <col min="6405" max="6405" width="16.42578125" style="52" customWidth="1"/>
    <col min="6406" max="6406" width="15.28515625" style="52" customWidth="1"/>
    <col min="6407" max="6407" width="15.140625" style="52" customWidth="1"/>
    <col min="6408" max="6408" width="16.7109375" style="52" customWidth="1"/>
    <col min="6409" max="6409" width="5.5703125" style="52" customWidth="1"/>
    <col min="6410" max="6410" width="4.85546875" style="52" customWidth="1"/>
    <col min="6411" max="6656" width="9.140625" style="52"/>
    <col min="6657" max="6657" width="2" style="52" customWidth="1"/>
    <col min="6658" max="6658" width="4.42578125" style="52" customWidth="1"/>
    <col min="6659" max="6659" width="36" style="52" customWidth="1"/>
    <col min="6660" max="6660" width="16.7109375" style="52" customWidth="1"/>
    <col min="6661" max="6661" width="16.42578125" style="52" customWidth="1"/>
    <col min="6662" max="6662" width="15.28515625" style="52" customWidth="1"/>
    <col min="6663" max="6663" width="15.140625" style="52" customWidth="1"/>
    <col min="6664" max="6664" width="16.7109375" style="52" customWidth="1"/>
    <col min="6665" max="6665" width="5.5703125" style="52" customWidth="1"/>
    <col min="6666" max="6666" width="4.85546875" style="52" customWidth="1"/>
    <col min="6667" max="6912" width="9.140625" style="52"/>
    <col min="6913" max="6913" width="2" style="52" customWidth="1"/>
    <col min="6914" max="6914" width="4.42578125" style="52" customWidth="1"/>
    <col min="6915" max="6915" width="36" style="52" customWidth="1"/>
    <col min="6916" max="6916" width="16.7109375" style="52" customWidth="1"/>
    <col min="6917" max="6917" width="16.42578125" style="52" customWidth="1"/>
    <col min="6918" max="6918" width="15.28515625" style="52" customWidth="1"/>
    <col min="6919" max="6919" width="15.140625" style="52" customWidth="1"/>
    <col min="6920" max="6920" width="16.7109375" style="52" customWidth="1"/>
    <col min="6921" max="6921" width="5.5703125" style="52" customWidth="1"/>
    <col min="6922" max="6922" width="4.85546875" style="52" customWidth="1"/>
    <col min="6923" max="7168" width="9.140625" style="52"/>
    <col min="7169" max="7169" width="2" style="52" customWidth="1"/>
    <col min="7170" max="7170" width="4.42578125" style="52" customWidth="1"/>
    <col min="7171" max="7171" width="36" style="52" customWidth="1"/>
    <col min="7172" max="7172" width="16.7109375" style="52" customWidth="1"/>
    <col min="7173" max="7173" width="16.42578125" style="52" customWidth="1"/>
    <col min="7174" max="7174" width="15.28515625" style="52" customWidth="1"/>
    <col min="7175" max="7175" width="15.140625" style="52" customWidth="1"/>
    <col min="7176" max="7176" width="16.7109375" style="52" customWidth="1"/>
    <col min="7177" max="7177" width="5.5703125" style="52" customWidth="1"/>
    <col min="7178" max="7178" width="4.85546875" style="52" customWidth="1"/>
    <col min="7179" max="7424" width="9.140625" style="52"/>
    <col min="7425" max="7425" width="2" style="52" customWidth="1"/>
    <col min="7426" max="7426" width="4.42578125" style="52" customWidth="1"/>
    <col min="7427" max="7427" width="36" style="52" customWidth="1"/>
    <col min="7428" max="7428" width="16.7109375" style="52" customWidth="1"/>
    <col min="7429" max="7429" width="16.42578125" style="52" customWidth="1"/>
    <col min="7430" max="7430" width="15.28515625" style="52" customWidth="1"/>
    <col min="7431" max="7431" width="15.140625" style="52" customWidth="1"/>
    <col min="7432" max="7432" width="16.7109375" style="52" customWidth="1"/>
    <col min="7433" max="7433" width="5.5703125" style="52" customWidth="1"/>
    <col min="7434" max="7434" width="4.85546875" style="52" customWidth="1"/>
    <col min="7435" max="7680" width="9.140625" style="52"/>
    <col min="7681" max="7681" width="2" style="52" customWidth="1"/>
    <col min="7682" max="7682" width="4.42578125" style="52" customWidth="1"/>
    <col min="7683" max="7683" width="36" style="52" customWidth="1"/>
    <col min="7684" max="7684" width="16.7109375" style="52" customWidth="1"/>
    <col min="7685" max="7685" width="16.42578125" style="52" customWidth="1"/>
    <col min="7686" max="7686" width="15.28515625" style="52" customWidth="1"/>
    <col min="7687" max="7687" width="15.140625" style="52" customWidth="1"/>
    <col min="7688" max="7688" width="16.7109375" style="52" customWidth="1"/>
    <col min="7689" max="7689" width="5.5703125" style="52" customWidth="1"/>
    <col min="7690" max="7690" width="4.85546875" style="52" customWidth="1"/>
    <col min="7691" max="7936" width="9.140625" style="52"/>
    <col min="7937" max="7937" width="2" style="52" customWidth="1"/>
    <col min="7938" max="7938" width="4.42578125" style="52" customWidth="1"/>
    <col min="7939" max="7939" width="36" style="52" customWidth="1"/>
    <col min="7940" max="7940" width="16.7109375" style="52" customWidth="1"/>
    <col min="7941" max="7941" width="16.42578125" style="52" customWidth="1"/>
    <col min="7942" max="7942" width="15.28515625" style="52" customWidth="1"/>
    <col min="7943" max="7943" width="15.140625" style="52" customWidth="1"/>
    <col min="7944" max="7944" width="16.7109375" style="52" customWidth="1"/>
    <col min="7945" max="7945" width="5.5703125" style="52" customWidth="1"/>
    <col min="7946" max="7946" width="4.85546875" style="52" customWidth="1"/>
    <col min="7947" max="8192" width="9.140625" style="52"/>
    <col min="8193" max="8193" width="2" style="52" customWidth="1"/>
    <col min="8194" max="8194" width="4.42578125" style="52" customWidth="1"/>
    <col min="8195" max="8195" width="36" style="52" customWidth="1"/>
    <col min="8196" max="8196" width="16.7109375" style="52" customWidth="1"/>
    <col min="8197" max="8197" width="16.42578125" style="52" customWidth="1"/>
    <col min="8198" max="8198" width="15.28515625" style="52" customWidth="1"/>
    <col min="8199" max="8199" width="15.140625" style="52" customWidth="1"/>
    <col min="8200" max="8200" width="16.7109375" style="52" customWidth="1"/>
    <col min="8201" max="8201" width="5.5703125" style="52" customWidth="1"/>
    <col min="8202" max="8202" width="4.85546875" style="52" customWidth="1"/>
    <col min="8203" max="8448" width="9.140625" style="52"/>
    <col min="8449" max="8449" width="2" style="52" customWidth="1"/>
    <col min="8450" max="8450" width="4.42578125" style="52" customWidth="1"/>
    <col min="8451" max="8451" width="36" style="52" customWidth="1"/>
    <col min="8452" max="8452" width="16.7109375" style="52" customWidth="1"/>
    <col min="8453" max="8453" width="16.42578125" style="52" customWidth="1"/>
    <col min="8454" max="8454" width="15.28515625" style="52" customWidth="1"/>
    <col min="8455" max="8455" width="15.140625" style="52" customWidth="1"/>
    <col min="8456" max="8456" width="16.7109375" style="52" customWidth="1"/>
    <col min="8457" max="8457" width="5.5703125" style="52" customWidth="1"/>
    <col min="8458" max="8458" width="4.85546875" style="52" customWidth="1"/>
    <col min="8459" max="8704" width="9.140625" style="52"/>
    <col min="8705" max="8705" width="2" style="52" customWidth="1"/>
    <col min="8706" max="8706" width="4.42578125" style="52" customWidth="1"/>
    <col min="8707" max="8707" width="36" style="52" customWidth="1"/>
    <col min="8708" max="8708" width="16.7109375" style="52" customWidth="1"/>
    <col min="8709" max="8709" width="16.42578125" style="52" customWidth="1"/>
    <col min="8710" max="8710" width="15.28515625" style="52" customWidth="1"/>
    <col min="8711" max="8711" width="15.140625" style="52" customWidth="1"/>
    <col min="8712" max="8712" width="16.7109375" style="52" customWidth="1"/>
    <col min="8713" max="8713" width="5.5703125" style="52" customWidth="1"/>
    <col min="8714" max="8714" width="4.85546875" style="52" customWidth="1"/>
    <col min="8715" max="8960" width="9.140625" style="52"/>
    <col min="8961" max="8961" width="2" style="52" customWidth="1"/>
    <col min="8962" max="8962" width="4.42578125" style="52" customWidth="1"/>
    <col min="8963" max="8963" width="36" style="52" customWidth="1"/>
    <col min="8964" max="8964" width="16.7109375" style="52" customWidth="1"/>
    <col min="8965" max="8965" width="16.42578125" style="52" customWidth="1"/>
    <col min="8966" max="8966" width="15.28515625" style="52" customWidth="1"/>
    <col min="8967" max="8967" width="15.140625" style="52" customWidth="1"/>
    <col min="8968" max="8968" width="16.7109375" style="52" customWidth="1"/>
    <col min="8969" max="8969" width="5.5703125" style="52" customWidth="1"/>
    <col min="8970" max="8970" width="4.85546875" style="52" customWidth="1"/>
    <col min="8971" max="9216" width="9.140625" style="52"/>
    <col min="9217" max="9217" width="2" style="52" customWidth="1"/>
    <col min="9218" max="9218" width="4.42578125" style="52" customWidth="1"/>
    <col min="9219" max="9219" width="36" style="52" customWidth="1"/>
    <col min="9220" max="9220" width="16.7109375" style="52" customWidth="1"/>
    <col min="9221" max="9221" width="16.42578125" style="52" customWidth="1"/>
    <col min="9222" max="9222" width="15.28515625" style="52" customWidth="1"/>
    <col min="9223" max="9223" width="15.140625" style="52" customWidth="1"/>
    <col min="9224" max="9224" width="16.7109375" style="52" customWidth="1"/>
    <col min="9225" max="9225" width="5.5703125" style="52" customWidth="1"/>
    <col min="9226" max="9226" width="4.85546875" style="52" customWidth="1"/>
    <col min="9227" max="9472" width="9.140625" style="52"/>
    <col min="9473" max="9473" width="2" style="52" customWidth="1"/>
    <col min="9474" max="9474" width="4.42578125" style="52" customWidth="1"/>
    <col min="9475" max="9475" width="36" style="52" customWidth="1"/>
    <col min="9476" max="9476" width="16.7109375" style="52" customWidth="1"/>
    <col min="9477" max="9477" width="16.42578125" style="52" customWidth="1"/>
    <col min="9478" max="9478" width="15.28515625" style="52" customWidth="1"/>
    <col min="9479" max="9479" width="15.140625" style="52" customWidth="1"/>
    <col min="9480" max="9480" width="16.7109375" style="52" customWidth="1"/>
    <col min="9481" max="9481" width="5.5703125" style="52" customWidth="1"/>
    <col min="9482" max="9482" width="4.85546875" style="52" customWidth="1"/>
    <col min="9483" max="9728" width="9.140625" style="52"/>
    <col min="9729" max="9729" width="2" style="52" customWidth="1"/>
    <col min="9730" max="9730" width="4.42578125" style="52" customWidth="1"/>
    <col min="9731" max="9731" width="36" style="52" customWidth="1"/>
    <col min="9732" max="9732" width="16.7109375" style="52" customWidth="1"/>
    <col min="9733" max="9733" width="16.42578125" style="52" customWidth="1"/>
    <col min="9734" max="9734" width="15.28515625" style="52" customWidth="1"/>
    <col min="9735" max="9735" width="15.140625" style="52" customWidth="1"/>
    <col min="9736" max="9736" width="16.7109375" style="52" customWidth="1"/>
    <col min="9737" max="9737" width="5.5703125" style="52" customWidth="1"/>
    <col min="9738" max="9738" width="4.85546875" style="52" customWidth="1"/>
    <col min="9739" max="9984" width="9.140625" style="52"/>
    <col min="9985" max="9985" width="2" style="52" customWidth="1"/>
    <col min="9986" max="9986" width="4.42578125" style="52" customWidth="1"/>
    <col min="9987" max="9987" width="36" style="52" customWidth="1"/>
    <col min="9988" max="9988" width="16.7109375" style="52" customWidth="1"/>
    <col min="9989" max="9989" width="16.42578125" style="52" customWidth="1"/>
    <col min="9990" max="9990" width="15.28515625" style="52" customWidth="1"/>
    <col min="9991" max="9991" width="15.140625" style="52" customWidth="1"/>
    <col min="9992" max="9992" width="16.7109375" style="52" customWidth="1"/>
    <col min="9993" max="9993" width="5.5703125" style="52" customWidth="1"/>
    <col min="9994" max="9994" width="4.85546875" style="52" customWidth="1"/>
    <col min="9995" max="10240" width="9.140625" style="52"/>
    <col min="10241" max="10241" width="2" style="52" customWidth="1"/>
    <col min="10242" max="10242" width="4.42578125" style="52" customWidth="1"/>
    <col min="10243" max="10243" width="36" style="52" customWidth="1"/>
    <col min="10244" max="10244" width="16.7109375" style="52" customWidth="1"/>
    <col min="10245" max="10245" width="16.42578125" style="52" customWidth="1"/>
    <col min="10246" max="10246" width="15.28515625" style="52" customWidth="1"/>
    <col min="10247" max="10247" width="15.140625" style="52" customWidth="1"/>
    <col min="10248" max="10248" width="16.7109375" style="52" customWidth="1"/>
    <col min="10249" max="10249" width="5.5703125" style="52" customWidth="1"/>
    <col min="10250" max="10250" width="4.85546875" style="52" customWidth="1"/>
    <col min="10251" max="10496" width="9.140625" style="52"/>
    <col min="10497" max="10497" width="2" style="52" customWidth="1"/>
    <col min="10498" max="10498" width="4.42578125" style="52" customWidth="1"/>
    <col min="10499" max="10499" width="36" style="52" customWidth="1"/>
    <col min="10500" max="10500" width="16.7109375" style="52" customWidth="1"/>
    <col min="10501" max="10501" width="16.42578125" style="52" customWidth="1"/>
    <col min="10502" max="10502" width="15.28515625" style="52" customWidth="1"/>
    <col min="10503" max="10503" width="15.140625" style="52" customWidth="1"/>
    <col min="10504" max="10504" width="16.7109375" style="52" customWidth="1"/>
    <col min="10505" max="10505" width="5.5703125" style="52" customWidth="1"/>
    <col min="10506" max="10506" width="4.85546875" style="52" customWidth="1"/>
    <col min="10507" max="10752" width="9.140625" style="52"/>
    <col min="10753" max="10753" width="2" style="52" customWidth="1"/>
    <col min="10754" max="10754" width="4.42578125" style="52" customWidth="1"/>
    <col min="10755" max="10755" width="36" style="52" customWidth="1"/>
    <col min="10756" max="10756" width="16.7109375" style="52" customWidth="1"/>
    <col min="10757" max="10757" width="16.42578125" style="52" customWidth="1"/>
    <col min="10758" max="10758" width="15.28515625" style="52" customWidth="1"/>
    <col min="10759" max="10759" width="15.140625" style="52" customWidth="1"/>
    <col min="10760" max="10760" width="16.7109375" style="52" customWidth="1"/>
    <col min="10761" max="10761" width="5.5703125" style="52" customWidth="1"/>
    <col min="10762" max="10762" width="4.85546875" style="52" customWidth="1"/>
    <col min="10763" max="11008" width="9.140625" style="52"/>
    <col min="11009" max="11009" width="2" style="52" customWidth="1"/>
    <col min="11010" max="11010" width="4.42578125" style="52" customWidth="1"/>
    <col min="11011" max="11011" width="36" style="52" customWidth="1"/>
    <col min="11012" max="11012" width="16.7109375" style="52" customWidth="1"/>
    <col min="11013" max="11013" width="16.42578125" style="52" customWidth="1"/>
    <col min="11014" max="11014" width="15.28515625" style="52" customWidth="1"/>
    <col min="11015" max="11015" width="15.140625" style="52" customWidth="1"/>
    <col min="11016" max="11016" width="16.7109375" style="52" customWidth="1"/>
    <col min="11017" max="11017" width="5.5703125" style="52" customWidth="1"/>
    <col min="11018" max="11018" width="4.85546875" style="52" customWidth="1"/>
    <col min="11019" max="11264" width="9.140625" style="52"/>
    <col min="11265" max="11265" width="2" style="52" customWidth="1"/>
    <col min="11266" max="11266" width="4.42578125" style="52" customWidth="1"/>
    <col min="11267" max="11267" width="36" style="52" customWidth="1"/>
    <col min="11268" max="11268" width="16.7109375" style="52" customWidth="1"/>
    <col min="11269" max="11269" width="16.42578125" style="52" customWidth="1"/>
    <col min="11270" max="11270" width="15.28515625" style="52" customWidth="1"/>
    <col min="11271" max="11271" width="15.140625" style="52" customWidth="1"/>
    <col min="11272" max="11272" width="16.7109375" style="52" customWidth="1"/>
    <col min="11273" max="11273" width="5.5703125" style="52" customWidth="1"/>
    <col min="11274" max="11274" width="4.85546875" style="52" customWidth="1"/>
    <col min="11275" max="11520" width="9.140625" style="52"/>
    <col min="11521" max="11521" width="2" style="52" customWidth="1"/>
    <col min="11522" max="11522" width="4.42578125" style="52" customWidth="1"/>
    <col min="11523" max="11523" width="36" style="52" customWidth="1"/>
    <col min="11524" max="11524" width="16.7109375" style="52" customWidth="1"/>
    <col min="11525" max="11525" width="16.42578125" style="52" customWidth="1"/>
    <col min="11526" max="11526" width="15.28515625" style="52" customWidth="1"/>
    <col min="11527" max="11527" width="15.140625" style="52" customWidth="1"/>
    <col min="11528" max="11528" width="16.7109375" style="52" customWidth="1"/>
    <col min="11529" max="11529" width="5.5703125" style="52" customWidth="1"/>
    <col min="11530" max="11530" width="4.85546875" style="52" customWidth="1"/>
    <col min="11531" max="11776" width="9.140625" style="52"/>
    <col min="11777" max="11777" width="2" style="52" customWidth="1"/>
    <col min="11778" max="11778" width="4.42578125" style="52" customWidth="1"/>
    <col min="11779" max="11779" width="36" style="52" customWidth="1"/>
    <col min="11780" max="11780" width="16.7109375" style="52" customWidth="1"/>
    <col min="11781" max="11781" width="16.42578125" style="52" customWidth="1"/>
    <col min="11782" max="11782" width="15.28515625" style="52" customWidth="1"/>
    <col min="11783" max="11783" width="15.140625" style="52" customWidth="1"/>
    <col min="11784" max="11784" width="16.7109375" style="52" customWidth="1"/>
    <col min="11785" max="11785" width="5.5703125" style="52" customWidth="1"/>
    <col min="11786" max="11786" width="4.85546875" style="52" customWidth="1"/>
    <col min="11787" max="12032" width="9.140625" style="52"/>
    <col min="12033" max="12033" width="2" style="52" customWidth="1"/>
    <col min="12034" max="12034" width="4.42578125" style="52" customWidth="1"/>
    <col min="12035" max="12035" width="36" style="52" customWidth="1"/>
    <col min="12036" max="12036" width="16.7109375" style="52" customWidth="1"/>
    <col min="12037" max="12037" width="16.42578125" style="52" customWidth="1"/>
    <col min="12038" max="12038" width="15.28515625" style="52" customWidth="1"/>
    <col min="12039" max="12039" width="15.140625" style="52" customWidth="1"/>
    <col min="12040" max="12040" width="16.7109375" style="52" customWidth="1"/>
    <col min="12041" max="12041" width="5.5703125" style="52" customWidth="1"/>
    <col min="12042" max="12042" width="4.85546875" style="52" customWidth="1"/>
    <col min="12043" max="12288" width="9.140625" style="52"/>
    <col min="12289" max="12289" width="2" style="52" customWidth="1"/>
    <col min="12290" max="12290" width="4.42578125" style="52" customWidth="1"/>
    <col min="12291" max="12291" width="36" style="52" customWidth="1"/>
    <col min="12292" max="12292" width="16.7109375" style="52" customWidth="1"/>
    <col min="12293" max="12293" width="16.42578125" style="52" customWidth="1"/>
    <col min="12294" max="12294" width="15.28515625" style="52" customWidth="1"/>
    <col min="12295" max="12295" width="15.140625" style="52" customWidth="1"/>
    <col min="12296" max="12296" width="16.7109375" style="52" customWidth="1"/>
    <col min="12297" max="12297" width="5.5703125" style="52" customWidth="1"/>
    <col min="12298" max="12298" width="4.85546875" style="52" customWidth="1"/>
    <col min="12299" max="12544" width="9.140625" style="52"/>
    <col min="12545" max="12545" width="2" style="52" customWidth="1"/>
    <col min="12546" max="12546" width="4.42578125" style="52" customWidth="1"/>
    <col min="12547" max="12547" width="36" style="52" customWidth="1"/>
    <col min="12548" max="12548" width="16.7109375" style="52" customWidth="1"/>
    <col min="12549" max="12549" width="16.42578125" style="52" customWidth="1"/>
    <col min="12550" max="12550" width="15.28515625" style="52" customWidth="1"/>
    <col min="12551" max="12551" width="15.140625" style="52" customWidth="1"/>
    <col min="12552" max="12552" width="16.7109375" style="52" customWidth="1"/>
    <col min="12553" max="12553" width="5.5703125" style="52" customWidth="1"/>
    <col min="12554" max="12554" width="4.85546875" style="52" customWidth="1"/>
    <col min="12555" max="12800" width="9.140625" style="52"/>
    <col min="12801" max="12801" width="2" style="52" customWidth="1"/>
    <col min="12802" max="12802" width="4.42578125" style="52" customWidth="1"/>
    <col min="12803" max="12803" width="36" style="52" customWidth="1"/>
    <col min="12804" max="12804" width="16.7109375" style="52" customWidth="1"/>
    <col min="12805" max="12805" width="16.42578125" style="52" customWidth="1"/>
    <col min="12806" max="12806" width="15.28515625" style="52" customWidth="1"/>
    <col min="12807" max="12807" width="15.140625" style="52" customWidth="1"/>
    <col min="12808" max="12808" width="16.7109375" style="52" customWidth="1"/>
    <col min="12809" max="12809" width="5.5703125" style="52" customWidth="1"/>
    <col min="12810" max="12810" width="4.85546875" style="52" customWidth="1"/>
    <col min="12811" max="13056" width="9.140625" style="52"/>
    <col min="13057" max="13057" width="2" style="52" customWidth="1"/>
    <col min="13058" max="13058" width="4.42578125" style="52" customWidth="1"/>
    <col min="13059" max="13059" width="36" style="52" customWidth="1"/>
    <col min="13060" max="13060" width="16.7109375" style="52" customWidth="1"/>
    <col min="13061" max="13061" width="16.42578125" style="52" customWidth="1"/>
    <col min="13062" max="13062" width="15.28515625" style="52" customWidth="1"/>
    <col min="13063" max="13063" width="15.140625" style="52" customWidth="1"/>
    <col min="13064" max="13064" width="16.7109375" style="52" customWidth="1"/>
    <col min="13065" max="13065" width="5.5703125" style="52" customWidth="1"/>
    <col min="13066" max="13066" width="4.85546875" style="52" customWidth="1"/>
    <col min="13067" max="13312" width="9.140625" style="52"/>
    <col min="13313" max="13313" width="2" style="52" customWidth="1"/>
    <col min="13314" max="13314" width="4.42578125" style="52" customWidth="1"/>
    <col min="13315" max="13315" width="36" style="52" customWidth="1"/>
    <col min="13316" max="13316" width="16.7109375" style="52" customWidth="1"/>
    <col min="13317" max="13317" width="16.42578125" style="52" customWidth="1"/>
    <col min="13318" max="13318" width="15.28515625" style="52" customWidth="1"/>
    <col min="13319" max="13319" width="15.140625" style="52" customWidth="1"/>
    <col min="13320" max="13320" width="16.7109375" style="52" customWidth="1"/>
    <col min="13321" max="13321" width="5.5703125" style="52" customWidth="1"/>
    <col min="13322" max="13322" width="4.85546875" style="52" customWidth="1"/>
    <col min="13323" max="13568" width="9.140625" style="52"/>
    <col min="13569" max="13569" width="2" style="52" customWidth="1"/>
    <col min="13570" max="13570" width="4.42578125" style="52" customWidth="1"/>
    <col min="13571" max="13571" width="36" style="52" customWidth="1"/>
    <col min="13572" max="13572" width="16.7109375" style="52" customWidth="1"/>
    <col min="13573" max="13573" width="16.42578125" style="52" customWidth="1"/>
    <col min="13574" max="13574" width="15.28515625" style="52" customWidth="1"/>
    <col min="13575" max="13575" width="15.140625" style="52" customWidth="1"/>
    <col min="13576" max="13576" width="16.7109375" style="52" customWidth="1"/>
    <col min="13577" max="13577" width="5.5703125" style="52" customWidth="1"/>
    <col min="13578" max="13578" width="4.85546875" style="52" customWidth="1"/>
    <col min="13579" max="13824" width="9.140625" style="52"/>
    <col min="13825" max="13825" width="2" style="52" customWidth="1"/>
    <col min="13826" max="13826" width="4.42578125" style="52" customWidth="1"/>
    <col min="13827" max="13827" width="36" style="52" customWidth="1"/>
    <col min="13828" max="13828" width="16.7109375" style="52" customWidth="1"/>
    <col min="13829" max="13829" width="16.42578125" style="52" customWidth="1"/>
    <col min="13830" max="13830" width="15.28515625" style="52" customWidth="1"/>
    <col min="13831" max="13831" width="15.140625" style="52" customWidth="1"/>
    <col min="13832" max="13832" width="16.7109375" style="52" customWidth="1"/>
    <col min="13833" max="13833" width="5.5703125" style="52" customWidth="1"/>
    <col min="13834" max="13834" width="4.85546875" style="52" customWidth="1"/>
    <col min="13835" max="14080" width="9.140625" style="52"/>
    <col min="14081" max="14081" width="2" style="52" customWidth="1"/>
    <col min="14082" max="14082" width="4.42578125" style="52" customWidth="1"/>
    <col min="14083" max="14083" width="36" style="52" customWidth="1"/>
    <col min="14084" max="14084" width="16.7109375" style="52" customWidth="1"/>
    <col min="14085" max="14085" width="16.42578125" style="52" customWidth="1"/>
    <col min="14086" max="14086" width="15.28515625" style="52" customWidth="1"/>
    <col min="14087" max="14087" width="15.140625" style="52" customWidth="1"/>
    <col min="14088" max="14088" width="16.7109375" style="52" customWidth="1"/>
    <col min="14089" max="14089" width="5.5703125" style="52" customWidth="1"/>
    <col min="14090" max="14090" width="4.85546875" style="52" customWidth="1"/>
    <col min="14091" max="14336" width="9.140625" style="52"/>
    <col min="14337" max="14337" width="2" style="52" customWidth="1"/>
    <col min="14338" max="14338" width="4.42578125" style="52" customWidth="1"/>
    <col min="14339" max="14339" width="36" style="52" customWidth="1"/>
    <col min="14340" max="14340" width="16.7109375" style="52" customWidth="1"/>
    <col min="14341" max="14341" width="16.42578125" style="52" customWidth="1"/>
    <col min="14342" max="14342" width="15.28515625" style="52" customWidth="1"/>
    <col min="14343" max="14343" width="15.140625" style="52" customWidth="1"/>
    <col min="14344" max="14344" width="16.7109375" style="52" customWidth="1"/>
    <col min="14345" max="14345" width="5.5703125" style="52" customWidth="1"/>
    <col min="14346" max="14346" width="4.85546875" style="52" customWidth="1"/>
    <col min="14347" max="14592" width="9.140625" style="52"/>
    <col min="14593" max="14593" width="2" style="52" customWidth="1"/>
    <col min="14594" max="14594" width="4.42578125" style="52" customWidth="1"/>
    <col min="14595" max="14595" width="36" style="52" customWidth="1"/>
    <col min="14596" max="14596" width="16.7109375" style="52" customWidth="1"/>
    <col min="14597" max="14597" width="16.42578125" style="52" customWidth="1"/>
    <col min="14598" max="14598" width="15.28515625" style="52" customWidth="1"/>
    <col min="14599" max="14599" width="15.140625" style="52" customWidth="1"/>
    <col min="14600" max="14600" width="16.7109375" style="52" customWidth="1"/>
    <col min="14601" max="14601" width="5.5703125" style="52" customWidth="1"/>
    <col min="14602" max="14602" width="4.85546875" style="52" customWidth="1"/>
    <col min="14603" max="14848" width="9.140625" style="52"/>
    <col min="14849" max="14849" width="2" style="52" customWidth="1"/>
    <col min="14850" max="14850" width="4.42578125" style="52" customWidth="1"/>
    <col min="14851" max="14851" width="36" style="52" customWidth="1"/>
    <col min="14852" max="14852" width="16.7109375" style="52" customWidth="1"/>
    <col min="14853" max="14853" width="16.42578125" style="52" customWidth="1"/>
    <col min="14854" max="14854" width="15.28515625" style="52" customWidth="1"/>
    <col min="14855" max="14855" width="15.140625" style="52" customWidth="1"/>
    <col min="14856" max="14856" width="16.7109375" style="52" customWidth="1"/>
    <col min="14857" max="14857" width="5.5703125" style="52" customWidth="1"/>
    <col min="14858" max="14858" width="4.85546875" style="52" customWidth="1"/>
    <col min="14859" max="15104" width="9.140625" style="52"/>
    <col min="15105" max="15105" width="2" style="52" customWidth="1"/>
    <col min="15106" max="15106" width="4.42578125" style="52" customWidth="1"/>
    <col min="15107" max="15107" width="36" style="52" customWidth="1"/>
    <col min="15108" max="15108" width="16.7109375" style="52" customWidth="1"/>
    <col min="15109" max="15109" width="16.42578125" style="52" customWidth="1"/>
    <col min="15110" max="15110" width="15.28515625" style="52" customWidth="1"/>
    <col min="15111" max="15111" width="15.140625" style="52" customWidth="1"/>
    <col min="15112" max="15112" width="16.7109375" style="52" customWidth="1"/>
    <col min="15113" max="15113" width="5.5703125" style="52" customWidth="1"/>
    <col min="15114" max="15114" width="4.85546875" style="52" customWidth="1"/>
    <col min="15115" max="15360" width="9.140625" style="52"/>
    <col min="15361" max="15361" width="2" style="52" customWidth="1"/>
    <col min="15362" max="15362" width="4.42578125" style="52" customWidth="1"/>
    <col min="15363" max="15363" width="36" style="52" customWidth="1"/>
    <col min="15364" max="15364" width="16.7109375" style="52" customWidth="1"/>
    <col min="15365" max="15365" width="16.42578125" style="52" customWidth="1"/>
    <col min="15366" max="15366" width="15.28515625" style="52" customWidth="1"/>
    <col min="15367" max="15367" width="15.140625" style="52" customWidth="1"/>
    <col min="15368" max="15368" width="16.7109375" style="52" customWidth="1"/>
    <col min="15369" max="15369" width="5.5703125" style="52" customWidth="1"/>
    <col min="15370" max="15370" width="4.85546875" style="52" customWidth="1"/>
    <col min="15371" max="15616" width="9.140625" style="52"/>
    <col min="15617" max="15617" width="2" style="52" customWidth="1"/>
    <col min="15618" max="15618" width="4.42578125" style="52" customWidth="1"/>
    <col min="15619" max="15619" width="36" style="52" customWidth="1"/>
    <col min="15620" max="15620" width="16.7109375" style="52" customWidth="1"/>
    <col min="15621" max="15621" width="16.42578125" style="52" customWidth="1"/>
    <col min="15622" max="15622" width="15.28515625" style="52" customWidth="1"/>
    <col min="15623" max="15623" width="15.140625" style="52" customWidth="1"/>
    <col min="15624" max="15624" width="16.7109375" style="52" customWidth="1"/>
    <col min="15625" max="15625" width="5.5703125" style="52" customWidth="1"/>
    <col min="15626" max="15626" width="4.85546875" style="52" customWidth="1"/>
    <col min="15627" max="15872" width="9.140625" style="52"/>
    <col min="15873" max="15873" width="2" style="52" customWidth="1"/>
    <col min="15874" max="15874" width="4.42578125" style="52" customWidth="1"/>
    <col min="15875" max="15875" width="36" style="52" customWidth="1"/>
    <col min="15876" max="15876" width="16.7109375" style="52" customWidth="1"/>
    <col min="15877" max="15877" width="16.42578125" style="52" customWidth="1"/>
    <col min="15878" max="15878" width="15.28515625" style="52" customWidth="1"/>
    <col min="15879" max="15879" width="15.140625" style="52" customWidth="1"/>
    <col min="15880" max="15880" width="16.7109375" style="52" customWidth="1"/>
    <col min="15881" max="15881" width="5.5703125" style="52" customWidth="1"/>
    <col min="15882" max="15882" width="4.85546875" style="52" customWidth="1"/>
    <col min="15883" max="16128" width="9.140625" style="52"/>
    <col min="16129" max="16129" width="2" style="52" customWidth="1"/>
    <col min="16130" max="16130" width="4.42578125" style="52" customWidth="1"/>
    <col min="16131" max="16131" width="36" style="52" customWidth="1"/>
    <col min="16132" max="16132" width="16.7109375" style="52" customWidth="1"/>
    <col min="16133" max="16133" width="16.42578125" style="52" customWidth="1"/>
    <col min="16134" max="16134" width="15.28515625" style="52" customWidth="1"/>
    <col min="16135" max="16135" width="15.140625" style="52" customWidth="1"/>
    <col min="16136" max="16136" width="16.7109375" style="52" customWidth="1"/>
    <col min="16137" max="16137" width="5.5703125" style="52" customWidth="1"/>
    <col min="16138" max="16138" width="4.85546875" style="52" customWidth="1"/>
    <col min="16139" max="16384" width="9.140625" style="52"/>
  </cols>
  <sheetData>
    <row r="2" spans="1:10" ht="15.6" customHeight="1" x14ac:dyDescent="0.25">
      <c r="A2" s="69"/>
      <c r="B2" s="390"/>
      <c r="C2" s="390"/>
      <c r="D2" s="70"/>
      <c r="E2" s="70"/>
      <c r="F2" s="70"/>
      <c r="G2" s="70"/>
      <c r="H2" s="69"/>
      <c r="I2" s="71"/>
      <c r="J2" s="69"/>
    </row>
    <row r="3" spans="1:10" x14ac:dyDescent="0.25">
      <c r="A3" s="69"/>
      <c r="B3" s="390"/>
      <c r="C3" s="390"/>
      <c r="D3" s="70"/>
      <c r="E3" s="70"/>
      <c r="F3" s="70"/>
      <c r="G3" s="70"/>
      <c r="H3" s="69"/>
      <c r="I3" s="71"/>
      <c r="J3" s="69"/>
    </row>
    <row r="4" spans="1:10" x14ac:dyDescent="0.25">
      <c r="A4" s="69"/>
      <c r="B4" s="69"/>
      <c r="C4" s="69"/>
      <c r="D4" s="69"/>
      <c r="E4" s="69"/>
      <c r="F4" s="69"/>
      <c r="G4" s="69"/>
      <c r="H4" s="69"/>
      <c r="I4" s="69"/>
      <c r="J4" s="69"/>
    </row>
    <row r="5" spans="1:10" ht="19.899999999999999" customHeight="1" x14ac:dyDescent="0.25">
      <c r="A5" s="69"/>
      <c r="B5" s="391" t="s">
        <v>81</v>
      </c>
      <c r="C5" s="391"/>
      <c r="D5" s="391"/>
      <c r="E5" s="391"/>
      <c r="F5" s="391"/>
      <c r="G5" s="391"/>
      <c r="H5" s="391"/>
      <c r="I5" s="391"/>
      <c r="J5" s="69"/>
    </row>
    <row r="6" spans="1:10" ht="3.6" customHeight="1" thickBot="1" x14ac:dyDescent="0.3">
      <c r="A6" s="69"/>
      <c r="B6" s="72"/>
      <c r="C6" s="72"/>
      <c r="D6" s="72"/>
      <c r="E6" s="72"/>
      <c r="F6" s="72"/>
      <c r="G6" s="72"/>
      <c r="H6" s="72"/>
      <c r="I6" s="71"/>
      <c r="J6" s="69"/>
    </row>
    <row r="7" spans="1:10" ht="31.5" thickTop="1" thickBot="1" x14ac:dyDescent="0.3">
      <c r="B7" s="73" t="s">
        <v>82</v>
      </c>
      <c r="C7" s="74" t="s">
        <v>83</v>
      </c>
      <c r="D7" s="75" t="s">
        <v>84</v>
      </c>
      <c r="E7" s="75" t="s">
        <v>44</v>
      </c>
      <c r="F7" s="75" t="s">
        <v>45</v>
      </c>
      <c r="G7" s="75" t="s">
        <v>85</v>
      </c>
      <c r="H7" s="76" t="s">
        <v>86</v>
      </c>
    </row>
    <row r="8" spans="1:10" ht="14.25" customHeight="1" thickBot="1" x14ac:dyDescent="0.3">
      <c r="A8" s="69"/>
      <c r="B8" s="77">
        <v>1</v>
      </c>
      <c r="C8" s="78">
        <v>2</v>
      </c>
      <c r="D8" s="78">
        <v>3</v>
      </c>
      <c r="E8" s="78">
        <v>4</v>
      </c>
      <c r="F8" s="78">
        <v>5</v>
      </c>
      <c r="G8" s="78">
        <v>6</v>
      </c>
      <c r="H8" s="79">
        <v>7</v>
      </c>
      <c r="I8" s="69"/>
    </row>
    <row r="9" spans="1:10" ht="33.75" customHeight="1" thickBot="1" x14ac:dyDescent="0.3">
      <c r="A9" s="69"/>
      <c r="B9" s="80">
        <v>1</v>
      </c>
      <c r="C9" s="81" t="s">
        <v>87</v>
      </c>
      <c r="D9" s="82">
        <v>10437990.76</v>
      </c>
      <c r="E9" s="82">
        <v>0</v>
      </c>
      <c r="F9" s="82">
        <v>0</v>
      </c>
      <c r="G9" s="82">
        <v>10437990.76</v>
      </c>
      <c r="H9" s="83">
        <v>6750865.7599999998</v>
      </c>
      <c r="I9" s="69"/>
    </row>
    <row r="10" spans="1:10" ht="33.75" customHeight="1" thickBot="1" x14ac:dyDescent="0.3">
      <c r="A10" s="69"/>
      <c r="B10" s="84">
        <v>2</v>
      </c>
      <c r="C10" s="85" t="s">
        <v>88</v>
      </c>
      <c r="D10" s="86">
        <v>12849540.279999999</v>
      </c>
      <c r="E10" s="86">
        <v>9318314.6699999999</v>
      </c>
      <c r="F10" s="86">
        <v>0</v>
      </c>
      <c r="G10" s="86">
        <v>22167854.949999999</v>
      </c>
      <c r="H10" s="87">
        <v>19623009.350000001</v>
      </c>
      <c r="I10" s="69"/>
    </row>
    <row r="11" spans="1:10" ht="33.75" customHeight="1" thickBot="1" x14ac:dyDescent="0.3">
      <c r="A11" s="69"/>
      <c r="B11" s="84">
        <v>3</v>
      </c>
      <c r="C11" s="85" t="s">
        <v>89</v>
      </c>
      <c r="D11" s="86">
        <v>138575320.13999999</v>
      </c>
      <c r="E11" s="86">
        <v>128693.41</v>
      </c>
      <c r="F11" s="86">
        <v>0</v>
      </c>
      <c r="G11" s="86">
        <v>138704013.55000001</v>
      </c>
      <c r="H11" s="87">
        <v>92283573.319999993</v>
      </c>
      <c r="I11" s="69"/>
    </row>
    <row r="12" spans="1:10" ht="33.75" customHeight="1" thickBot="1" x14ac:dyDescent="0.3">
      <c r="A12" s="69"/>
      <c r="B12" s="84">
        <v>4</v>
      </c>
      <c r="C12" s="85" t="s">
        <v>90</v>
      </c>
      <c r="D12" s="86">
        <v>23149312.239999998</v>
      </c>
      <c r="E12" s="86">
        <v>574713.81000000006</v>
      </c>
      <c r="F12" s="86">
        <v>0</v>
      </c>
      <c r="G12" s="86">
        <v>23724026.050000001</v>
      </c>
      <c r="H12" s="87">
        <v>14211858.960000001</v>
      </c>
      <c r="I12" s="69"/>
    </row>
    <row r="13" spans="1:10" ht="33.75" customHeight="1" thickBot="1" x14ac:dyDescent="0.3">
      <c r="A13" s="69"/>
      <c r="B13" s="84">
        <v>5</v>
      </c>
      <c r="C13" s="85" t="s">
        <v>91</v>
      </c>
      <c r="D13" s="86">
        <v>27974982.760000002</v>
      </c>
      <c r="E13" s="86">
        <v>1319687.1299999999</v>
      </c>
      <c r="F13" s="86">
        <v>0</v>
      </c>
      <c r="G13" s="86">
        <v>29294669.890000001</v>
      </c>
      <c r="H13" s="87">
        <v>22652369.859999999</v>
      </c>
      <c r="I13" s="69"/>
    </row>
    <row r="14" spans="1:10" ht="33.75" customHeight="1" thickBot="1" x14ac:dyDescent="0.3">
      <c r="A14" s="69"/>
      <c r="B14" s="84">
        <v>6</v>
      </c>
      <c r="C14" s="85" t="s">
        <v>92</v>
      </c>
      <c r="D14" s="86">
        <v>24410299.699999999</v>
      </c>
      <c r="E14" s="86">
        <v>1076187.6599999999</v>
      </c>
      <c r="F14" s="86">
        <v>0</v>
      </c>
      <c r="G14" s="86">
        <v>25486487.359999999</v>
      </c>
      <c r="H14" s="87">
        <v>17669244.68</v>
      </c>
      <c r="I14" s="69"/>
    </row>
    <row r="15" spans="1:10" ht="29.25" customHeight="1" thickBot="1" x14ac:dyDescent="0.3">
      <c r="A15" s="69"/>
      <c r="B15" s="84"/>
      <c r="C15" s="88" t="s">
        <v>93</v>
      </c>
      <c r="D15" s="89">
        <v>237397445.88</v>
      </c>
      <c r="E15" s="89">
        <v>12417596.68</v>
      </c>
      <c r="F15" s="89">
        <v>0</v>
      </c>
      <c r="G15" s="89">
        <v>249815042.56</v>
      </c>
      <c r="H15" s="90">
        <v>173190921.93000001</v>
      </c>
      <c r="I15" s="69"/>
    </row>
    <row r="16" spans="1:10" ht="0.75" customHeight="1" thickBot="1" x14ac:dyDescent="0.3">
      <c r="A16" s="69"/>
      <c r="B16" s="91"/>
      <c r="C16" s="92"/>
      <c r="D16" s="93"/>
      <c r="E16" s="93"/>
      <c r="F16" s="93"/>
      <c r="G16" s="93"/>
      <c r="H16" s="94"/>
      <c r="I16" s="69"/>
    </row>
    <row r="17" spans="1:10" ht="9.6" customHeight="1" thickTop="1" x14ac:dyDescent="0.25">
      <c r="A17" s="69"/>
      <c r="B17" s="95"/>
      <c r="C17" s="95"/>
      <c r="D17" s="95"/>
      <c r="E17" s="95"/>
      <c r="F17" s="95"/>
      <c r="G17" s="95"/>
      <c r="H17" s="95"/>
      <c r="I17" s="69"/>
    </row>
    <row r="18" spans="1:10" ht="15" customHeight="1" x14ac:dyDescent="0.25">
      <c r="A18" s="96"/>
      <c r="B18" s="95"/>
      <c r="C18" s="95"/>
      <c r="D18" s="95"/>
      <c r="E18" s="95"/>
      <c r="F18" s="95"/>
      <c r="G18" s="95"/>
      <c r="H18" s="95"/>
      <c r="I18" s="95"/>
      <c r="J18" s="69"/>
    </row>
    <row r="19" spans="1:10" x14ac:dyDescent="0.25">
      <c r="C19" s="97"/>
    </row>
    <row r="20" spans="1:10" x14ac:dyDescent="0.25">
      <c r="C20" s="98" t="s">
        <v>94</v>
      </c>
      <c r="D20" s="98"/>
      <c r="E20" s="99" t="s">
        <v>95</v>
      </c>
      <c r="F20" s="98"/>
      <c r="G20" s="381" t="s">
        <v>96</v>
      </c>
      <c r="H20" s="381"/>
      <c r="I20" s="98"/>
    </row>
    <row r="21" spans="1:10" ht="34.9" customHeight="1" x14ac:dyDescent="0.25">
      <c r="C21" s="100" t="s">
        <v>78</v>
      </c>
      <c r="D21" s="101"/>
      <c r="E21" s="100" t="s">
        <v>79</v>
      </c>
      <c r="F21" s="102"/>
      <c r="G21" s="392" t="s">
        <v>80</v>
      </c>
      <c r="H21" s="392"/>
      <c r="I21" s="103"/>
    </row>
    <row r="25" spans="1:10" x14ac:dyDescent="0.25">
      <c r="G25" s="61"/>
    </row>
    <row r="36" spans="1:10" ht="16.149999999999999" customHeight="1" x14ac:dyDescent="0.25"/>
    <row r="37" spans="1:10" x14ac:dyDescent="0.25">
      <c r="A37" s="69"/>
      <c r="B37" s="104"/>
      <c r="C37" s="104"/>
      <c r="D37" s="104"/>
      <c r="E37" s="104"/>
      <c r="F37" s="104"/>
      <c r="G37" s="104"/>
      <c r="H37" s="104"/>
      <c r="I37" s="104"/>
      <c r="J37" s="69"/>
    </row>
  </sheetData>
  <mergeCells count="4">
    <mergeCell ref="B2:C3"/>
    <mergeCell ref="B5:I5"/>
    <mergeCell ref="G20:H20"/>
    <mergeCell ref="G21:H21"/>
  </mergeCells>
  <pageMargins left="0.43" right="0.43" top="0.74803149606299213" bottom="0.74803149606299213" header="0.31496062992125984" footer="0.31496062992125984"/>
  <pageSetup scale="73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32"/>
  <sheetViews>
    <sheetView showGridLines="0" showOutlineSymbols="0" workbookViewId="0">
      <selection activeCell="N16" sqref="N16"/>
    </sheetView>
  </sheetViews>
  <sheetFormatPr defaultRowHeight="15" x14ac:dyDescent="0.25"/>
  <cols>
    <col min="1" max="2" width="4.42578125" style="52" customWidth="1"/>
    <col min="3" max="3" width="36.5703125" style="52" customWidth="1"/>
    <col min="4" max="8" width="19.140625" style="52" customWidth="1"/>
    <col min="9" max="9" width="4.85546875" style="52" customWidth="1"/>
    <col min="10" max="256" width="9.140625" style="52"/>
    <col min="257" max="258" width="4.42578125" style="52" customWidth="1"/>
    <col min="259" max="259" width="36.5703125" style="52" customWidth="1"/>
    <col min="260" max="264" width="19.140625" style="52" customWidth="1"/>
    <col min="265" max="265" width="4.85546875" style="52" customWidth="1"/>
    <col min="266" max="512" width="9.140625" style="52"/>
    <col min="513" max="514" width="4.42578125" style="52" customWidth="1"/>
    <col min="515" max="515" width="36.5703125" style="52" customWidth="1"/>
    <col min="516" max="520" width="19.140625" style="52" customWidth="1"/>
    <col min="521" max="521" width="4.85546875" style="52" customWidth="1"/>
    <col min="522" max="768" width="9.140625" style="52"/>
    <col min="769" max="770" width="4.42578125" style="52" customWidth="1"/>
    <col min="771" max="771" width="36.5703125" style="52" customWidth="1"/>
    <col min="772" max="776" width="19.140625" style="52" customWidth="1"/>
    <col min="777" max="777" width="4.85546875" style="52" customWidth="1"/>
    <col min="778" max="1024" width="9.140625" style="52"/>
    <col min="1025" max="1026" width="4.42578125" style="52" customWidth="1"/>
    <col min="1027" max="1027" width="36.5703125" style="52" customWidth="1"/>
    <col min="1028" max="1032" width="19.140625" style="52" customWidth="1"/>
    <col min="1033" max="1033" width="4.85546875" style="52" customWidth="1"/>
    <col min="1034" max="1280" width="9.140625" style="52"/>
    <col min="1281" max="1282" width="4.42578125" style="52" customWidth="1"/>
    <col min="1283" max="1283" width="36.5703125" style="52" customWidth="1"/>
    <col min="1284" max="1288" width="19.140625" style="52" customWidth="1"/>
    <col min="1289" max="1289" width="4.85546875" style="52" customWidth="1"/>
    <col min="1290" max="1536" width="9.140625" style="52"/>
    <col min="1537" max="1538" width="4.42578125" style="52" customWidth="1"/>
    <col min="1539" max="1539" width="36.5703125" style="52" customWidth="1"/>
    <col min="1540" max="1544" width="19.140625" style="52" customWidth="1"/>
    <col min="1545" max="1545" width="4.85546875" style="52" customWidth="1"/>
    <col min="1546" max="1792" width="9.140625" style="52"/>
    <col min="1793" max="1794" width="4.42578125" style="52" customWidth="1"/>
    <col min="1795" max="1795" width="36.5703125" style="52" customWidth="1"/>
    <col min="1796" max="1800" width="19.140625" style="52" customWidth="1"/>
    <col min="1801" max="1801" width="4.85546875" style="52" customWidth="1"/>
    <col min="1802" max="2048" width="9.140625" style="52"/>
    <col min="2049" max="2050" width="4.42578125" style="52" customWidth="1"/>
    <col min="2051" max="2051" width="36.5703125" style="52" customWidth="1"/>
    <col min="2052" max="2056" width="19.140625" style="52" customWidth="1"/>
    <col min="2057" max="2057" width="4.85546875" style="52" customWidth="1"/>
    <col min="2058" max="2304" width="9.140625" style="52"/>
    <col min="2305" max="2306" width="4.42578125" style="52" customWidth="1"/>
    <col min="2307" max="2307" width="36.5703125" style="52" customWidth="1"/>
    <col min="2308" max="2312" width="19.140625" style="52" customWidth="1"/>
    <col min="2313" max="2313" width="4.85546875" style="52" customWidth="1"/>
    <col min="2314" max="2560" width="9.140625" style="52"/>
    <col min="2561" max="2562" width="4.42578125" style="52" customWidth="1"/>
    <col min="2563" max="2563" width="36.5703125" style="52" customWidth="1"/>
    <col min="2564" max="2568" width="19.140625" style="52" customWidth="1"/>
    <col min="2569" max="2569" width="4.85546875" style="52" customWidth="1"/>
    <col min="2570" max="2816" width="9.140625" style="52"/>
    <col min="2817" max="2818" width="4.42578125" style="52" customWidth="1"/>
    <col min="2819" max="2819" width="36.5703125" style="52" customWidth="1"/>
    <col min="2820" max="2824" width="19.140625" style="52" customWidth="1"/>
    <col min="2825" max="2825" width="4.85546875" style="52" customWidth="1"/>
    <col min="2826" max="3072" width="9.140625" style="52"/>
    <col min="3073" max="3074" width="4.42578125" style="52" customWidth="1"/>
    <col min="3075" max="3075" width="36.5703125" style="52" customWidth="1"/>
    <col min="3076" max="3080" width="19.140625" style="52" customWidth="1"/>
    <col min="3081" max="3081" width="4.85546875" style="52" customWidth="1"/>
    <col min="3082" max="3328" width="9.140625" style="52"/>
    <col min="3329" max="3330" width="4.42578125" style="52" customWidth="1"/>
    <col min="3331" max="3331" width="36.5703125" style="52" customWidth="1"/>
    <col min="3332" max="3336" width="19.140625" style="52" customWidth="1"/>
    <col min="3337" max="3337" width="4.85546875" style="52" customWidth="1"/>
    <col min="3338" max="3584" width="9.140625" style="52"/>
    <col min="3585" max="3586" width="4.42578125" style="52" customWidth="1"/>
    <col min="3587" max="3587" width="36.5703125" style="52" customWidth="1"/>
    <col min="3588" max="3592" width="19.140625" style="52" customWidth="1"/>
    <col min="3593" max="3593" width="4.85546875" style="52" customWidth="1"/>
    <col min="3594" max="3840" width="9.140625" style="52"/>
    <col min="3841" max="3842" width="4.42578125" style="52" customWidth="1"/>
    <col min="3843" max="3843" width="36.5703125" style="52" customWidth="1"/>
    <col min="3844" max="3848" width="19.140625" style="52" customWidth="1"/>
    <col min="3849" max="3849" width="4.85546875" style="52" customWidth="1"/>
    <col min="3850" max="4096" width="9.140625" style="52"/>
    <col min="4097" max="4098" width="4.42578125" style="52" customWidth="1"/>
    <col min="4099" max="4099" width="36.5703125" style="52" customWidth="1"/>
    <col min="4100" max="4104" width="19.140625" style="52" customWidth="1"/>
    <col min="4105" max="4105" width="4.85546875" style="52" customWidth="1"/>
    <col min="4106" max="4352" width="9.140625" style="52"/>
    <col min="4353" max="4354" width="4.42578125" style="52" customWidth="1"/>
    <col min="4355" max="4355" width="36.5703125" style="52" customWidth="1"/>
    <col min="4356" max="4360" width="19.140625" style="52" customWidth="1"/>
    <col min="4361" max="4361" width="4.85546875" style="52" customWidth="1"/>
    <col min="4362" max="4608" width="9.140625" style="52"/>
    <col min="4609" max="4610" width="4.42578125" style="52" customWidth="1"/>
    <col min="4611" max="4611" width="36.5703125" style="52" customWidth="1"/>
    <col min="4612" max="4616" width="19.140625" style="52" customWidth="1"/>
    <col min="4617" max="4617" width="4.85546875" style="52" customWidth="1"/>
    <col min="4618" max="4864" width="9.140625" style="52"/>
    <col min="4865" max="4866" width="4.42578125" style="52" customWidth="1"/>
    <col min="4867" max="4867" width="36.5703125" style="52" customWidth="1"/>
    <col min="4868" max="4872" width="19.140625" style="52" customWidth="1"/>
    <col min="4873" max="4873" width="4.85546875" style="52" customWidth="1"/>
    <col min="4874" max="5120" width="9.140625" style="52"/>
    <col min="5121" max="5122" width="4.42578125" style="52" customWidth="1"/>
    <col min="5123" max="5123" width="36.5703125" style="52" customWidth="1"/>
    <col min="5124" max="5128" width="19.140625" style="52" customWidth="1"/>
    <col min="5129" max="5129" width="4.85546875" style="52" customWidth="1"/>
    <col min="5130" max="5376" width="9.140625" style="52"/>
    <col min="5377" max="5378" width="4.42578125" style="52" customWidth="1"/>
    <col min="5379" max="5379" width="36.5703125" style="52" customWidth="1"/>
    <col min="5380" max="5384" width="19.140625" style="52" customWidth="1"/>
    <col min="5385" max="5385" width="4.85546875" style="52" customWidth="1"/>
    <col min="5386" max="5632" width="9.140625" style="52"/>
    <col min="5633" max="5634" width="4.42578125" style="52" customWidth="1"/>
    <col min="5635" max="5635" width="36.5703125" style="52" customWidth="1"/>
    <col min="5636" max="5640" width="19.140625" style="52" customWidth="1"/>
    <col min="5641" max="5641" width="4.85546875" style="52" customWidth="1"/>
    <col min="5642" max="5888" width="9.140625" style="52"/>
    <col min="5889" max="5890" width="4.42578125" style="52" customWidth="1"/>
    <col min="5891" max="5891" width="36.5703125" style="52" customWidth="1"/>
    <col min="5892" max="5896" width="19.140625" style="52" customWidth="1"/>
    <col min="5897" max="5897" width="4.85546875" style="52" customWidth="1"/>
    <col min="5898" max="6144" width="9.140625" style="52"/>
    <col min="6145" max="6146" width="4.42578125" style="52" customWidth="1"/>
    <col min="6147" max="6147" width="36.5703125" style="52" customWidth="1"/>
    <col min="6148" max="6152" width="19.140625" style="52" customWidth="1"/>
    <col min="6153" max="6153" width="4.85546875" style="52" customWidth="1"/>
    <col min="6154" max="6400" width="9.140625" style="52"/>
    <col min="6401" max="6402" width="4.42578125" style="52" customWidth="1"/>
    <col min="6403" max="6403" width="36.5703125" style="52" customWidth="1"/>
    <col min="6404" max="6408" width="19.140625" style="52" customWidth="1"/>
    <col min="6409" max="6409" width="4.85546875" style="52" customWidth="1"/>
    <col min="6410" max="6656" width="9.140625" style="52"/>
    <col min="6657" max="6658" width="4.42578125" style="52" customWidth="1"/>
    <col min="6659" max="6659" width="36.5703125" style="52" customWidth="1"/>
    <col min="6660" max="6664" width="19.140625" style="52" customWidth="1"/>
    <col min="6665" max="6665" width="4.85546875" style="52" customWidth="1"/>
    <col min="6666" max="6912" width="9.140625" style="52"/>
    <col min="6913" max="6914" width="4.42578125" style="52" customWidth="1"/>
    <col min="6915" max="6915" width="36.5703125" style="52" customWidth="1"/>
    <col min="6916" max="6920" width="19.140625" style="52" customWidth="1"/>
    <col min="6921" max="6921" width="4.85546875" style="52" customWidth="1"/>
    <col min="6922" max="7168" width="9.140625" style="52"/>
    <col min="7169" max="7170" width="4.42578125" style="52" customWidth="1"/>
    <col min="7171" max="7171" width="36.5703125" style="52" customWidth="1"/>
    <col min="7172" max="7176" width="19.140625" style="52" customWidth="1"/>
    <col min="7177" max="7177" width="4.85546875" style="52" customWidth="1"/>
    <col min="7178" max="7424" width="9.140625" style="52"/>
    <col min="7425" max="7426" width="4.42578125" style="52" customWidth="1"/>
    <col min="7427" max="7427" width="36.5703125" style="52" customWidth="1"/>
    <col min="7428" max="7432" width="19.140625" style="52" customWidth="1"/>
    <col min="7433" max="7433" width="4.85546875" style="52" customWidth="1"/>
    <col min="7434" max="7680" width="9.140625" style="52"/>
    <col min="7681" max="7682" width="4.42578125" style="52" customWidth="1"/>
    <col min="7683" max="7683" width="36.5703125" style="52" customWidth="1"/>
    <col min="7684" max="7688" width="19.140625" style="52" customWidth="1"/>
    <col min="7689" max="7689" width="4.85546875" style="52" customWidth="1"/>
    <col min="7690" max="7936" width="9.140625" style="52"/>
    <col min="7937" max="7938" width="4.42578125" style="52" customWidth="1"/>
    <col min="7939" max="7939" width="36.5703125" style="52" customWidth="1"/>
    <col min="7940" max="7944" width="19.140625" style="52" customWidth="1"/>
    <col min="7945" max="7945" width="4.85546875" style="52" customWidth="1"/>
    <col min="7946" max="8192" width="9.140625" style="52"/>
    <col min="8193" max="8194" width="4.42578125" style="52" customWidth="1"/>
    <col min="8195" max="8195" width="36.5703125" style="52" customWidth="1"/>
    <col min="8196" max="8200" width="19.140625" style="52" customWidth="1"/>
    <col min="8201" max="8201" width="4.85546875" style="52" customWidth="1"/>
    <col min="8202" max="8448" width="9.140625" style="52"/>
    <col min="8449" max="8450" width="4.42578125" style="52" customWidth="1"/>
    <col min="8451" max="8451" width="36.5703125" style="52" customWidth="1"/>
    <col min="8452" max="8456" width="19.140625" style="52" customWidth="1"/>
    <col min="8457" max="8457" width="4.85546875" style="52" customWidth="1"/>
    <col min="8458" max="8704" width="9.140625" style="52"/>
    <col min="8705" max="8706" width="4.42578125" style="52" customWidth="1"/>
    <col min="8707" max="8707" width="36.5703125" style="52" customWidth="1"/>
    <col min="8708" max="8712" width="19.140625" style="52" customWidth="1"/>
    <col min="8713" max="8713" width="4.85546875" style="52" customWidth="1"/>
    <col min="8714" max="8960" width="9.140625" style="52"/>
    <col min="8961" max="8962" width="4.42578125" style="52" customWidth="1"/>
    <col min="8963" max="8963" width="36.5703125" style="52" customWidth="1"/>
    <col min="8964" max="8968" width="19.140625" style="52" customWidth="1"/>
    <col min="8969" max="8969" width="4.85546875" style="52" customWidth="1"/>
    <col min="8970" max="9216" width="9.140625" style="52"/>
    <col min="9217" max="9218" width="4.42578125" style="52" customWidth="1"/>
    <col min="9219" max="9219" width="36.5703125" style="52" customWidth="1"/>
    <col min="9220" max="9224" width="19.140625" style="52" customWidth="1"/>
    <col min="9225" max="9225" width="4.85546875" style="52" customWidth="1"/>
    <col min="9226" max="9472" width="9.140625" style="52"/>
    <col min="9473" max="9474" width="4.42578125" style="52" customWidth="1"/>
    <col min="9475" max="9475" width="36.5703125" style="52" customWidth="1"/>
    <col min="9476" max="9480" width="19.140625" style="52" customWidth="1"/>
    <col min="9481" max="9481" width="4.85546875" style="52" customWidth="1"/>
    <col min="9482" max="9728" width="9.140625" style="52"/>
    <col min="9729" max="9730" width="4.42578125" style="52" customWidth="1"/>
    <col min="9731" max="9731" width="36.5703125" style="52" customWidth="1"/>
    <col min="9732" max="9736" width="19.140625" style="52" customWidth="1"/>
    <col min="9737" max="9737" width="4.85546875" style="52" customWidth="1"/>
    <col min="9738" max="9984" width="9.140625" style="52"/>
    <col min="9985" max="9986" width="4.42578125" style="52" customWidth="1"/>
    <col min="9987" max="9987" width="36.5703125" style="52" customWidth="1"/>
    <col min="9988" max="9992" width="19.140625" style="52" customWidth="1"/>
    <col min="9993" max="9993" width="4.85546875" style="52" customWidth="1"/>
    <col min="9994" max="10240" width="9.140625" style="52"/>
    <col min="10241" max="10242" width="4.42578125" style="52" customWidth="1"/>
    <col min="10243" max="10243" width="36.5703125" style="52" customWidth="1"/>
    <col min="10244" max="10248" width="19.140625" style="52" customWidth="1"/>
    <col min="10249" max="10249" width="4.85546875" style="52" customWidth="1"/>
    <col min="10250" max="10496" width="9.140625" style="52"/>
    <col min="10497" max="10498" width="4.42578125" style="52" customWidth="1"/>
    <col min="10499" max="10499" width="36.5703125" style="52" customWidth="1"/>
    <col min="10500" max="10504" width="19.140625" style="52" customWidth="1"/>
    <col min="10505" max="10505" width="4.85546875" style="52" customWidth="1"/>
    <col min="10506" max="10752" width="9.140625" style="52"/>
    <col min="10753" max="10754" width="4.42578125" style="52" customWidth="1"/>
    <col min="10755" max="10755" width="36.5703125" style="52" customWidth="1"/>
    <col min="10756" max="10760" width="19.140625" style="52" customWidth="1"/>
    <col min="10761" max="10761" width="4.85546875" style="52" customWidth="1"/>
    <col min="10762" max="11008" width="9.140625" style="52"/>
    <col min="11009" max="11010" width="4.42578125" style="52" customWidth="1"/>
    <col min="11011" max="11011" width="36.5703125" style="52" customWidth="1"/>
    <col min="11012" max="11016" width="19.140625" style="52" customWidth="1"/>
    <col min="11017" max="11017" width="4.85546875" style="52" customWidth="1"/>
    <col min="11018" max="11264" width="9.140625" style="52"/>
    <col min="11265" max="11266" width="4.42578125" style="52" customWidth="1"/>
    <col min="11267" max="11267" width="36.5703125" style="52" customWidth="1"/>
    <col min="11268" max="11272" width="19.140625" style="52" customWidth="1"/>
    <col min="11273" max="11273" width="4.85546875" style="52" customWidth="1"/>
    <col min="11274" max="11520" width="9.140625" style="52"/>
    <col min="11521" max="11522" width="4.42578125" style="52" customWidth="1"/>
    <col min="11523" max="11523" width="36.5703125" style="52" customWidth="1"/>
    <col min="11524" max="11528" width="19.140625" style="52" customWidth="1"/>
    <col min="11529" max="11529" width="4.85546875" style="52" customWidth="1"/>
    <col min="11530" max="11776" width="9.140625" style="52"/>
    <col min="11777" max="11778" width="4.42578125" style="52" customWidth="1"/>
    <col min="11779" max="11779" width="36.5703125" style="52" customWidth="1"/>
    <col min="11780" max="11784" width="19.140625" style="52" customWidth="1"/>
    <col min="11785" max="11785" width="4.85546875" style="52" customWidth="1"/>
    <col min="11786" max="12032" width="9.140625" style="52"/>
    <col min="12033" max="12034" width="4.42578125" style="52" customWidth="1"/>
    <col min="12035" max="12035" width="36.5703125" style="52" customWidth="1"/>
    <col min="12036" max="12040" width="19.140625" style="52" customWidth="1"/>
    <col min="12041" max="12041" width="4.85546875" style="52" customWidth="1"/>
    <col min="12042" max="12288" width="9.140625" style="52"/>
    <col min="12289" max="12290" width="4.42578125" style="52" customWidth="1"/>
    <col min="12291" max="12291" width="36.5703125" style="52" customWidth="1"/>
    <col min="12292" max="12296" width="19.140625" style="52" customWidth="1"/>
    <col min="12297" max="12297" width="4.85546875" style="52" customWidth="1"/>
    <col min="12298" max="12544" width="9.140625" style="52"/>
    <col min="12545" max="12546" width="4.42578125" style="52" customWidth="1"/>
    <col min="12547" max="12547" width="36.5703125" style="52" customWidth="1"/>
    <col min="12548" max="12552" width="19.140625" style="52" customWidth="1"/>
    <col min="12553" max="12553" width="4.85546875" style="52" customWidth="1"/>
    <col min="12554" max="12800" width="9.140625" style="52"/>
    <col min="12801" max="12802" width="4.42578125" style="52" customWidth="1"/>
    <col min="12803" max="12803" width="36.5703125" style="52" customWidth="1"/>
    <col min="12804" max="12808" width="19.140625" style="52" customWidth="1"/>
    <col min="12809" max="12809" width="4.85546875" style="52" customWidth="1"/>
    <col min="12810" max="13056" width="9.140625" style="52"/>
    <col min="13057" max="13058" width="4.42578125" style="52" customWidth="1"/>
    <col min="13059" max="13059" width="36.5703125" style="52" customWidth="1"/>
    <col min="13060" max="13064" width="19.140625" style="52" customWidth="1"/>
    <col min="13065" max="13065" width="4.85546875" style="52" customWidth="1"/>
    <col min="13066" max="13312" width="9.140625" style="52"/>
    <col min="13313" max="13314" width="4.42578125" style="52" customWidth="1"/>
    <col min="13315" max="13315" width="36.5703125" style="52" customWidth="1"/>
    <col min="13316" max="13320" width="19.140625" style="52" customWidth="1"/>
    <col min="13321" max="13321" width="4.85546875" style="52" customWidth="1"/>
    <col min="13322" max="13568" width="9.140625" style="52"/>
    <col min="13569" max="13570" width="4.42578125" style="52" customWidth="1"/>
    <col min="13571" max="13571" width="36.5703125" style="52" customWidth="1"/>
    <col min="13572" max="13576" width="19.140625" style="52" customWidth="1"/>
    <col min="13577" max="13577" width="4.85546875" style="52" customWidth="1"/>
    <col min="13578" max="13824" width="9.140625" style="52"/>
    <col min="13825" max="13826" width="4.42578125" style="52" customWidth="1"/>
    <col min="13827" max="13827" width="36.5703125" style="52" customWidth="1"/>
    <col min="13828" max="13832" width="19.140625" style="52" customWidth="1"/>
    <col min="13833" max="13833" width="4.85546875" style="52" customWidth="1"/>
    <col min="13834" max="14080" width="9.140625" style="52"/>
    <col min="14081" max="14082" width="4.42578125" style="52" customWidth="1"/>
    <col min="14083" max="14083" width="36.5703125" style="52" customWidth="1"/>
    <col min="14084" max="14088" width="19.140625" style="52" customWidth="1"/>
    <col min="14089" max="14089" width="4.85546875" style="52" customWidth="1"/>
    <col min="14090" max="14336" width="9.140625" style="52"/>
    <col min="14337" max="14338" width="4.42578125" style="52" customWidth="1"/>
    <col min="14339" max="14339" width="36.5703125" style="52" customWidth="1"/>
    <col min="14340" max="14344" width="19.140625" style="52" customWidth="1"/>
    <col min="14345" max="14345" width="4.85546875" style="52" customWidth="1"/>
    <col min="14346" max="14592" width="9.140625" style="52"/>
    <col min="14593" max="14594" width="4.42578125" style="52" customWidth="1"/>
    <col min="14595" max="14595" width="36.5703125" style="52" customWidth="1"/>
    <col min="14596" max="14600" width="19.140625" style="52" customWidth="1"/>
    <col min="14601" max="14601" width="4.85546875" style="52" customWidth="1"/>
    <col min="14602" max="14848" width="9.140625" style="52"/>
    <col min="14849" max="14850" width="4.42578125" style="52" customWidth="1"/>
    <col min="14851" max="14851" width="36.5703125" style="52" customWidth="1"/>
    <col min="14852" max="14856" width="19.140625" style="52" customWidth="1"/>
    <col min="14857" max="14857" width="4.85546875" style="52" customWidth="1"/>
    <col min="14858" max="15104" width="9.140625" style="52"/>
    <col min="15105" max="15106" width="4.42578125" style="52" customWidth="1"/>
    <col min="15107" max="15107" width="36.5703125" style="52" customWidth="1"/>
    <col min="15108" max="15112" width="19.140625" style="52" customWidth="1"/>
    <col min="15113" max="15113" width="4.85546875" style="52" customWidth="1"/>
    <col min="15114" max="15360" width="9.140625" style="52"/>
    <col min="15361" max="15362" width="4.42578125" style="52" customWidth="1"/>
    <col min="15363" max="15363" width="36.5703125" style="52" customWidth="1"/>
    <col min="15364" max="15368" width="19.140625" style="52" customWidth="1"/>
    <col min="15369" max="15369" width="4.85546875" style="52" customWidth="1"/>
    <col min="15370" max="15616" width="9.140625" style="52"/>
    <col min="15617" max="15618" width="4.42578125" style="52" customWidth="1"/>
    <col min="15619" max="15619" width="36.5703125" style="52" customWidth="1"/>
    <col min="15620" max="15624" width="19.140625" style="52" customWidth="1"/>
    <col min="15625" max="15625" width="4.85546875" style="52" customWidth="1"/>
    <col min="15626" max="15872" width="9.140625" style="52"/>
    <col min="15873" max="15874" width="4.42578125" style="52" customWidth="1"/>
    <col min="15875" max="15875" width="36.5703125" style="52" customWidth="1"/>
    <col min="15876" max="15880" width="19.140625" style="52" customWidth="1"/>
    <col min="15881" max="15881" width="4.85546875" style="52" customWidth="1"/>
    <col min="15882" max="16128" width="9.140625" style="52"/>
    <col min="16129" max="16130" width="4.42578125" style="52" customWidth="1"/>
    <col min="16131" max="16131" width="36.5703125" style="52" customWidth="1"/>
    <col min="16132" max="16136" width="19.140625" style="52" customWidth="1"/>
    <col min="16137" max="16137" width="4.85546875" style="52" customWidth="1"/>
    <col min="16138" max="16384" width="9.140625" style="52"/>
  </cols>
  <sheetData>
    <row r="2" spans="1:9" ht="15.6" customHeight="1" x14ac:dyDescent="0.25">
      <c r="A2" s="69"/>
      <c r="B2" s="406" t="s">
        <v>404</v>
      </c>
      <c r="C2" s="406"/>
      <c r="D2" s="70"/>
      <c r="E2" s="70"/>
      <c r="F2" s="70"/>
      <c r="G2" s="70"/>
      <c r="H2" s="71"/>
      <c r="I2" s="69"/>
    </row>
    <row r="3" spans="1:9" x14ac:dyDescent="0.25">
      <c r="A3" s="69"/>
      <c r="B3" s="406"/>
      <c r="C3" s="406"/>
      <c r="D3" s="70"/>
      <c r="E3" s="70"/>
      <c r="F3" s="70"/>
      <c r="G3" s="70"/>
      <c r="H3" s="71"/>
      <c r="I3" s="69"/>
    </row>
    <row r="4" spans="1:9" x14ac:dyDescent="0.25">
      <c r="A4" s="69"/>
      <c r="B4" s="69"/>
      <c r="C4" s="69"/>
      <c r="D4" s="69"/>
      <c r="E4" s="69"/>
      <c r="F4" s="69"/>
      <c r="G4" s="69"/>
      <c r="H4" s="69"/>
      <c r="I4" s="69"/>
    </row>
    <row r="5" spans="1:9" ht="19.149999999999999" customHeight="1" x14ac:dyDescent="0.25">
      <c r="A5" s="69"/>
      <c r="B5" s="407" t="s">
        <v>117</v>
      </c>
      <c r="C5" s="407"/>
      <c r="D5" s="407"/>
      <c r="E5" s="407"/>
      <c r="F5" s="407"/>
      <c r="G5" s="407"/>
      <c r="H5" s="407"/>
      <c r="I5" s="69"/>
    </row>
    <row r="6" spans="1:9" ht="2.4500000000000002" customHeight="1" thickBot="1" x14ac:dyDescent="0.3">
      <c r="A6" s="69"/>
      <c r="B6" s="72"/>
      <c r="C6" s="72"/>
      <c r="D6" s="72"/>
      <c r="E6" s="72"/>
      <c r="F6" s="72"/>
      <c r="G6" s="72"/>
      <c r="H6" s="147" t="s">
        <v>111</v>
      </c>
      <c r="I6" s="69"/>
    </row>
    <row r="7" spans="1:9" ht="33" customHeight="1" thickTop="1" thickBot="1" x14ac:dyDescent="0.3">
      <c r="B7" s="73" t="s">
        <v>82</v>
      </c>
      <c r="C7" s="74" t="s">
        <v>118</v>
      </c>
      <c r="D7" s="75" t="s">
        <v>84</v>
      </c>
      <c r="E7" s="75" t="s">
        <v>44</v>
      </c>
      <c r="F7" s="75" t="s">
        <v>45</v>
      </c>
      <c r="G7" s="75" t="s">
        <v>85</v>
      </c>
      <c r="H7" s="76" t="s">
        <v>86</v>
      </c>
    </row>
    <row r="8" spans="1:9" s="162" customFormat="1" ht="11.45" customHeight="1" thickBot="1" x14ac:dyDescent="0.3">
      <c r="A8" s="161"/>
      <c r="B8" s="77">
        <v>1</v>
      </c>
      <c r="C8" s="78">
        <v>2</v>
      </c>
      <c r="D8" s="78">
        <v>3</v>
      </c>
      <c r="E8" s="78">
        <v>4</v>
      </c>
      <c r="F8" s="78">
        <v>5</v>
      </c>
      <c r="G8" s="78">
        <v>6</v>
      </c>
      <c r="H8" s="79">
        <v>7</v>
      </c>
      <c r="I8" s="161"/>
    </row>
    <row r="9" spans="1:9" ht="41.25" customHeight="1" thickBot="1" x14ac:dyDescent="0.3">
      <c r="A9" s="69"/>
      <c r="B9" s="77">
        <v>1</v>
      </c>
      <c r="C9" s="81" t="s">
        <v>598</v>
      </c>
      <c r="D9" s="82">
        <v>780994530.36000001</v>
      </c>
      <c r="E9" s="82">
        <v>25984000</v>
      </c>
      <c r="F9" s="82">
        <v>0</v>
      </c>
      <c r="G9" s="82">
        <v>806978530.36000001</v>
      </c>
      <c r="H9" s="83">
        <v>474397847.24000001</v>
      </c>
      <c r="I9" s="69"/>
    </row>
    <row r="10" spans="1:9" s="155" customFormat="1" ht="30" customHeight="1" thickBot="1" x14ac:dyDescent="0.3">
      <c r="A10" s="164"/>
      <c r="B10" s="109"/>
      <c r="C10" s="165" t="s">
        <v>93</v>
      </c>
      <c r="D10" s="174">
        <v>780994530.36000001</v>
      </c>
      <c r="E10" s="174">
        <v>25984000</v>
      </c>
      <c r="F10" s="174">
        <v>0</v>
      </c>
      <c r="G10" s="174">
        <v>806978530.36000001</v>
      </c>
      <c r="H10" s="175">
        <v>474397847.24000001</v>
      </c>
      <c r="I10" s="164"/>
    </row>
    <row r="11" spans="1:9" ht="16.5" hidden="1" thickBot="1" x14ac:dyDescent="0.3">
      <c r="A11" s="96"/>
      <c r="B11" s="167"/>
      <c r="C11" s="168"/>
      <c r="D11" s="82"/>
      <c r="E11" s="82"/>
      <c r="F11" s="82"/>
      <c r="G11" s="82"/>
      <c r="H11" s="83"/>
      <c r="I11" s="96"/>
    </row>
    <row r="12" spans="1:9" ht="16.5" hidden="1" thickBot="1" x14ac:dyDescent="0.3">
      <c r="A12" s="69"/>
      <c r="B12" s="156"/>
      <c r="C12" s="169"/>
      <c r="D12" s="158"/>
      <c r="E12" s="158"/>
      <c r="F12" s="158"/>
      <c r="G12" s="158"/>
      <c r="H12" s="159"/>
      <c r="I12" s="96"/>
    </row>
    <row r="13" spans="1:9" x14ac:dyDescent="0.25">
      <c r="B13" s="97"/>
      <c r="C13" s="97"/>
      <c r="D13" s="97"/>
      <c r="E13" s="97"/>
      <c r="F13" s="97"/>
      <c r="G13" s="97"/>
      <c r="H13" s="97"/>
    </row>
    <row r="15" spans="1:9" x14ac:dyDescent="0.25">
      <c r="C15" s="98" t="s">
        <v>94</v>
      </c>
      <c r="D15" s="98"/>
      <c r="E15" s="98" t="s">
        <v>95</v>
      </c>
      <c r="F15" s="98"/>
      <c r="G15" s="381" t="s">
        <v>116</v>
      </c>
      <c r="H15" s="381"/>
    </row>
    <row r="16" spans="1:9" ht="34.9" customHeight="1" x14ac:dyDescent="0.25">
      <c r="C16" s="100" t="s">
        <v>78</v>
      </c>
      <c r="D16" s="101"/>
      <c r="E16" s="100" t="s">
        <v>79</v>
      </c>
      <c r="F16" s="101"/>
      <c r="G16" s="387" t="s">
        <v>80</v>
      </c>
      <c r="H16" s="387"/>
    </row>
    <row r="31" spans="1:9" ht="16.149999999999999" customHeight="1" x14ac:dyDescent="0.25"/>
    <row r="32" spans="1:9" x14ac:dyDescent="0.25">
      <c r="A32" s="69"/>
      <c r="B32" s="104"/>
      <c r="C32" s="104"/>
      <c r="D32" s="104"/>
      <c r="E32" s="104"/>
      <c r="F32" s="104"/>
      <c r="G32" s="104"/>
      <c r="H32" s="104"/>
      <c r="I32" s="69"/>
    </row>
  </sheetData>
  <mergeCells count="4">
    <mergeCell ref="B2:C3"/>
    <mergeCell ref="B5:H5"/>
    <mergeCell ref="G15:H15"/>
    <mergeCell ref="G16:H16"/>
  </mergeCells>
  <pageMargins left="0.43" right="0.45" top="0.74803149606299213" bottom="0.74803149606299213" header="0.31496062992125984" footer="0.31496062992125984"/>
  <pageSetup scale="88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30"/>
  <sheetViews>
    <sheetView showGridLines="0" showOutlineSymbols="0" zoomScale="90" workbookViewId="0">
      <selection activeCell="N44" sqref="N44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4.85546875" style="52" customWidth="1"/>
    <col min="4" max="4" width="15.28515625" style="52" customWidth="1"/>
    <col min="5" max="5" width="10.42578125" style="52" bestFit="1" customWidth="1"/>
    <col min="6" max="6" width="13.42578125" style="52" customWidth="1"/>
    <col min="7" max="7" width="14.28515625" style="52" customWidth="1"/>
    <col min="8" max="8" width="11.7109375" style="52" customWidth="1"/>
    <col min="9" max="9" width="10.42578125" style="52" bestFit="1" customWidth="1"/>
    <col min="10" max="10" width="14.5703125" style="52" customWidth="1"/>
    <col min="11" max="11" width="14.85546875" style="52" customWidth="1"/>
    <col min="12" max="12" width="11.7109375" style="52" customWidth="1"/>
    <col min="13" max="15" width="14.85546875" style="52" customWidth="1"/>
    <col min="16" max="16" width="3.7109375" style="52" customWidth="1"/>
    <col min="17" max="17" width="9.140625" style="52"/>
    <col min="18" max="19" width="13.5703125" style="52" bestFit="1" customWidth="1"/>
    <col min="20" max="256" width="9.140625" style="52"/>
    <col min="257" max="257" width="3.85546875" style="52" customWidth="1"/>
    <col min="258" max="258" width="5.140625" style="52" customWidth="1"/>
    <col min="259" max="259" width="34.85546875" style="52" customWidth="1"/>
    <col min="260" max="260" width="15.28515625" style="52" customWidth="1"/>
    <col min="261" max="261" width="10.42578125" style="52" bestFit="1" customWidth="1"/>
    <col min="262" max="262" width="13.42578125" style="52" customWidth="1"/>
    <col min="263" max="263" width="14.28515625" style="52" customWidth="1"/>
    <col min="264" max="264" width="11.7109375" style="52" customWidth="1"/>
    <col min="265" max="265" width="10.42578125" style="52" bestFit="1" customWidth="1"/>
    <col min="266" max="266" width="14.5703125" style="52" customWidth="1"/>
    <col min="267" max="267" width="14.85546875" style="52" customWidth="1"/>
    <col min="268" max="268" width="11.7109375" style="52" customWidth="1"/>
    <col min="269" max="271" width="14.85546875" style="52" customWidth="1"/>
    <col min="272" max="272" width="3.7109375" style="52" customWidth="1"/>
    <col min="273" max="273" width="9.140625" style="52"/>
    <col min="274" max="275" width="13.5703125" style="52" bestFit="1" customWidth="1"/>
    <col min="276" max="512" width="9.140625" style="52"/>
    <col min="513" max="513" width="3.85546875" style="52" customWidth="1"/>
    <col min="514" max="514" width="5.140625" style="52" customWidth="1"/>
    <col min="515" max="515" width="34.85546875" style="52" customWidth="1"/>
    <col min="516" max="516" width="15.28515625" style="52" customWidth="1"/>
    <col min="517" max="517" width="10.42578125" style="52" bestFit="1" customWidth="1"/>
    <col min="518" max="518" width="13.42578125" style="52" customWidth="1"/>
    <col min="519" max="519" width="14.28515625" style="52" customWidth="1"/>
    <col min="520" max="520" width="11.7109375" style="52" customWidth="1"/>
    <col min="521" max="521" width="10.42578125" style="52" bestFit="1" customWidth="1"/>
    <col min="522" max="522" width="14.5703125" style="52" customWidth="1"/>
    <col min="523" max="523" width="14.85546875" style="52" customWidth="1"/>
    <col min="524" max="524" width="11.7109375" style="52" customWidth="1"/>
    <col min="525" max="527" width="14.85546875" style="52" customWidth="1"/>
    <col min="528" max="528" width="3.7109375" style="52" customWidth="1"/>
    <col min="529" max="529" width="9.140625" style="52"/>
    <col min="530" max="531" width="13.5703125" style="52" bestFit="1" customWidth="1"/>
    <col min="532" max="768" width="9.140625" style="52"/>
    <col min="769" max="769" width="3.85546875" style="52" customWidth="1"/>
    <col min="770" max="770" width="5.140625" style="52" customWidth="1"/>
    <col min="771" max="771" width="34.85546875" style="52" customWidth="1"/>
    <col min="772" max="772" width="15.28515625" style="52" customWidth="1"/>
    <col min="773" max="773" width="10.42578125" style="52" bestFit="1" customWidth="1"/>
    <col min="774" max="774" width="13.42578125" style="52" customWidth="1"/>
    <col min="775" max="775" width="14.28515625" style="52" customWidth="1"/>
    <col min="776" max="776" width="11.7109375" style="52" customWidth="1"/>
    <col min="777" max="777" width="10.42578125" style="52" bestFit="1" customWidth="1"/>
    <col min="778" max="778" width="14.5703125" style="52" customWidth="1"/>
    <col min="779" max="779" width="14.85546875" style="52" customWidth="1"/>
    <col min="780" max="780" width="11.7109375" style="52" customWidth="1"/>
    <col min="781" max="783" width="14.85546875" style="52" customWidth="1"/>
    <col min="784" max="784" width="3.7109375" style="52" customWidth="1"/>
    <col min="785" max="785" width="9.140625" style="52"/>
    <col min="786" max="787" width="13.5703125" style="52" bestFit="1" customWidth="1"/>
    <col min="788" max="1024" width="9.140625" style="52"/>
    <col min="1025" max="1025" width="3.85546875" style="52" customWidth="1"/>
    <col min="1026" max="1026" width="5.140625" style="52" customWidth="1"/>
    <col min="1027" max="1027" width="34.85546875" style="52" customWidth="1"/>
    <col min="1028" max="1028" width="15.28515625" style="52" customWidth="1"/>
    <col min="1029" max="1029" width="10.42578125" style="52" bestFit="1" customWidth="1"/>
    <col min="1030" max="1030" width="13.42578125" style="52" customWidth="1"/>
    <col min="1031" max="1031" width="14.28515625" style="52" customWidth="1"/>
    <col min="1032" max="1032" width="11.7109375" style="52" customWidth="1"/>
    <col min="1033" max="1033" width="10.42578125" style="52" bestFit="1" customWidth="1"/>
    <col min="1034" max="1034" width="14.5703125" style="52" customWidth="1"/>
    <col min="1035" max="1035" width="14.85546875" style="52" customWidth="1"/>
    <col min="1036" max="1036" width="11.7109375" style="52" customWidth="1"/>
    <col min="1037" max="1039" width="14.85546875" style="52" customWidth="1"/>
    <col min="1040" max="1040" width="3.7109375" style="52" customWidth="1"/>
    <col min="1041" max="1041" width="9.140625" style="52"/>
    <col min="1042" max="1043" width="13.5703125" style="52" bestFit="1" customWidth="1"/>
    <col min="1044" max="1280" width="9.140625" style="52"/>
    <col min="1281" max="1281" width="3.85546875" style="52" customWidth="1"/>
    <col min="1282" max="1282" width="5.140625" style="52" customWidth="1"/>
    <col min="1283" max="1283" width="34.85546875" style="52" customWidth="1"/>
    <col min="1284" max="1284" width="15.28515625" style="52" customWidth="1"/>
    <col min="1285" max="1285" width="10.42578125" style="52" bestFit="1" customWidth="1"/>
    <col min="1286" max="1286" width="13.42578125" style="52" customWidth="1"/>
    <col min="1287" max="1287" width="14.28515625" style="52" customWidth="1"/>
    <col min="1288" max="1288" width="11.7109375" style="52" customWidth="1"/>
    <col min="1289" max="1289" width="10.42578125" style="52" bestFit="1" customWidth="1"/>
    <col min="1290" max="1290" width="14.5703125" style="52" customWidth="1"/>
    <col min="1291" max="1291" width="14.85546875" style="52" customWidth="1"/>
    <col min="1292" max="1292" width="11.7109375" style="52" customWidth="1"/>
    <col min="1293" max="1295" width="14.85546875" style="52" customWidth="1"/>
    <col min="1296" max="1296" width="3.7109375" style="52" customWidth="1"/>
    <col min="1297" max="1297" width="9.140625" style="52"/>
    <col min="1298" max="1299" width="13.5703125" style="52" bestFit="1" customWidth="1"/>
    <col min="1300" max="1536" width="9.140625" style="52"/>
    <col min="1537" max="1537" width="3.85546875" style="52" customWidth="1"/>
    <col min="1538" max="1538" width="5.140625" style="52" customWidth="1"/>
    <col min="1539" max="1539" width="34.85546875" style="52" customWidth="1"/>
    <col min="1540" max="1540" width="15.28515625" style="52" customWidth="1"/>
    <col min="1541" max="1541" width="10.42578125" style="52" bestFit="1" customWidth="1"/>
    <col min="1542" max="1542" width="13.42578125" style="52" customWidth="1"/>
    <col min="1543" max="1543" width="14.28515625" style="52" customWidth="1"/>
    <col min="1544" max="1544" width="11.7109375" style="52" customWidth="1"/>
    <col min="1545" max="1545" width="10.42578125" style="52" bestFit="1" customWidth="1"/>
    <col min="1546" max="1546" width="14.5703125" style="52" customWidth="1"/>
    <col min="1547" max="1547" width="14.85546875" style="52" customWidth="1"/>
    <col min="1548" max="1548" width="11.7109375" style="52" customWidth="1"/>
    <col min="1549" max="1551" width="14.85546875" style="52" customWidth="1"/>
    <col min="1552" max="1552" width="3.7109375" style="52" customWidth="1"/>
    <col min="1553" max="1553" width="9.140625" style="52"/>
    <col min="1554" max="1555" width="13.5703125" style="52" bestFit="1" customWidth="1"/>
    <col min="1556" max="1792" width="9.140625" style="52"/>
    <col min="1793" max="1793" width="3.85546875" style="52" customWidth="1"/>
    <col min="1794" max="1794" width="5.140625" style="52" customWidth="1"/>
    <col min="1795" max="1795" width="34.85546875" style="52" customWidth="1"/>
    <col min="1796" max="1796" width="15.28515625" style="52" customWidth="1"/>
    <col min="1797" max="1797" width="10.42578125" style="52" bestFit="1" customWidth="1"/>
    <col min="1798" max="1798" width="13.42578125" style="52" customWidth="1"/>
    <col min="1799" max="1799" width="14.28515625" style="52" customWidth="1"/>
    <col min="1800" max="1800" width="11.7109375" style="52" customWidth="1"/>
    <col min="1801" max="1801" width="10.42578125" style="52" bestFit="1" customWidth="1"/>
    <col min="1802" max="1802" width="14.5703125" style="52" customWidth="1"/>
    <col min="1803" max="1803" width="14.85546875" style="52" customWidth="1"/>
    <col min="1804" max="1804" width="11.7109375" style="52" customWidth="1"/>
    <col min="1805" max="1807" width="14.85546875" style="52" customWidth="1"/>
    <col min="1808" max="1808" width="3.7109375" style="52" customWidth="1"/>
    <col min="1809" max="1809" width="9.140625" style="52"/>
    <col min="1810" max="1811" width="13.5703125" style="52" bestFit="1" customWidth="1"/>
    <col min="1812" max="2048" width="9.140625" style="52"/>
    <col min="2049" max="2049" width="3.85546875" style="52" customWidth="1"/>
    <col min="2050" max="2050" width="5.140625" style="52" customWidth="1"/>
    <col min="2051" max="2051" width="34.85546875" style="52" customWidth="1"/>
    <col min="2052" max="2052" width="15.28515625" style="52" customWidth="1"/>
    <col min="2053" max="2053" width="10.42578125" style="52" bestFit="1" customWidth="1"/>
    <col min="2054" max="2054" width="13.42578125" style="52" customWidth="1"/>
    <col min="2055" max="2055" width="14.28515625" style="52" customWidth="1"/>
    <col min="2056" max="2056" width="11.7109375" style="52" customWidth="1"/>
    <col min="2057" max="2057" width="10.42578125" style="52" bestFit="1" customWidth="1"/>
    <col min="2058" max="2058" width="14.5703125" style="52" customWidth="1"/>
    <col min="2059" max="2059" width="14.85546875" style="52" customWidth="1"/>
    <col min="2060" max="2060" width="11.7109375" style="52" customWidth="1"/>
    <col min="2061" max="2063" width="14.85546875" style="52" customWidth="1"/>
    <col min="2064" max="2064" width="3.7109375" style="52" customWidth="1"/>
    <col min="2065" max="2065" width="9.140625" style="52"/>
    <col min="2066" max="2067" width="13.5703125" style="52" bestFit="1" customWidth="1"/>
    <col min="2068" max="2304" width="9.140625" style="52"/>
    <col min="2305" max="2305" width="3.85546875" style="52" customWidth="1"/>
    <col min="2306" max="2306" width="5.140625" style="52" customWidth="1"/>
    <col min="2307" max="2307" width="34.85546875" style="52" customWidth="1"/>
    <col min="2308" max="2308" width="15.28515625" style="52" customWidth="1"/>
    <col min="2309" max="2309" width="10.42578125" style="52" bestFit="1" customWidth="1"/>
    <col min="2310" max="2310" width="13.42578125" style="52" customWidth="1"/>
    <col min="2311" max="2311" width="14.28515625" style="52" customWidth="1"/>
    <col min="2312" max="2312" width="11.7109375" style="52" customWidth="1"/>
    <col min="2313" max="2313" width="10.42578125" style="52" bestFit="1" customWidth="1"/>
    <col min="2314" max="2314" width="14.5703125" style="52" customWidth="1"/>
    <col min="2315" max="2315" width="14.85546875" style="52" customWidth="1"/>
    <col min="2316" max="2316" width="11.7109375" style="52" customWidth="1"/>
    <col min="2317" max="2319" width="14.85546875" style="52" customWidth="1"/>
    <col min="2320" max="2320" width="3.7109375" style="52" customWidth="1"/>
    <col min="2321" max="2321" width="9.140625" style="52"/>
    <col min="2322" max="2323" width="13.5703125" style="52" bestFit="1" customWidth="1"/>
    <col min="2324" max="2560" width="9.140625" style="52"/>
    <col min="2561" max="2561" width="3.85546875" style="52" customWidth="1"/>
    <col min="2562" max="2562" width="5.140625" style="52" customWidth="1"/>
    <col min="2563" max="2563" width="34.85546875" style="52" customWidth="1"/>
    <col min="2564" max="2564" width="15.28515625" style="52" customWidth="1"/>
    <col min="2565" max="2565" width="10.42578125" style="52" bestFit="1" customWidth="1"/>
    <col min="2566" max="2566" width="13.42578125" style="52" customWidth="1"/>
    <col min="2567" max="2567" width="14.28515625" style="52" customWidth="1"/>
    <col min="2568" max="2568" width="11.7109375" style="52" customWidth="1"/>
    <col min="2569" max="2569" width="10.42578125" style="52" bestFit="1" customWidth="1"/>
    <col min="2570" max="2570" width="14.5703125" style="52" customWidth="1"/>
    <col min="2571" max="2571" width="14.85546875" style="52" customWidth="1"/>
    <col min="2572" max="2572" width="11.7109375" style="52" customWidth="1"/>
    <col min="2573" max="2575" width="14.85546875" style="52" customWidth="1"/>
    <col min="2576" max="2576" width="3.7109375" style="52" customWidth="1"/>
    <col min="2577" max="2577" width="9.140625" style="52"/>
    <col min="2578" max="2579" width="13.5703125" style="52" bestFit="1" customWidth="1"/>
    <col min="2580" max="2816" width="9.140625" style="52"/>
    <col min="2817" max="2817" width="3.85546875" style="52" customWidth="1"/>
    <col min="2818" max="2818" width="5.140625" style="52" customWidth="1"/>
    <col min="2819" max="2819" width="34.85546875" style="52" customWidth="1"/>
    <col min="2820" max="2820" width="15.28515625" style="52" customWidth="1"/>
    <col min="2821" max="2821" width="10.42578125" style="52" bestFit="1" customWidth="1"/>
    <col min="2822" max="2822" width="13.42578125" style="52" customWidth="1"/>
    <col min="2823" max="2823" width="14.28515625" style="52" customWidth="1"/>
    <col min="2824" max="2824" width="11.7109375" style="52" customWidth="1"/>
    <col min="2825" max="2825" width="10.42578125" style="52" bestFit="1" customWidth="1"/>
    <col min="2826" max="2826" width="14.5703125" style="52" customWidth="1"/>
    <col min="2827" max="2827" width="14.85546875" style="52" customWidth="1"/>
    <col min="2828" max="2828" width="11.7109375" style="52" customWidth="1"/>
    <col min="2829" max="2831" width="14.85546875" style="52" customWidth="1"/>
    <col min="2832" max="2832" width="3.7109375" style="52" customWidth="1"/>
    <col min="2833" max="2833" width="9.140625" style="52"/>
    <col min="2834" max="2835" width="13.5703125" style="52" bestFit="1" customWidth="1"/>
    <col min="2836" max="3072" width="9.140625" style="52"/>
    <col min="3073" max="3073" width="3.85546875" style="52" customWidth="1"/>
    <col min="3074" max="3074" width="5.140625" style="52" customWidth="1"/>
    <col min="3075" max="3075" width="34.85546875" style="52" customWidth="1"/>
    <col min="3076" max="3076" width="15.28515625" style="52" customWidth="1"/>
    <col min="3077" max="3077" width="10.42578125" style="52" bestFit="1" customWidth="1"/>
    <col min="3078" max="3078" width="13.42578125" style="52" customWidth="1"/>
    <col min="3079" max="3079" width="14.28515625" style="52" customWidth="1"/>
    <col min="3080" max="3080" width="11.7109375" style="52" customWidth="1"/>
    <col min="3081" max="3081" width="10.42578125" style="52" bestFit="1" customWidth="1"/>
    <col min="3082" max="3082" width="14.5703125" style="52" customWidth="1"/>
    <col min="3083" max="3083" width="14.85546875" style="52" customWidth="1"/>
    <col min="3084" max="3084" width="11.7109375" style="52" customWidth="1"/>
    <col min="3085" max="3087" width="14.85546875" style="52" customWidth="1"/>
    <col min="3088" max="3088" width="3.7109375" style="52" customWidth="1"/>
    <col min="3089" max="3089" width="9.140625" style="52"/>
    <col min="3090" max="3091" width="13.5703125" style="52" bestFit="1" customWidth="1"/>
    <col min="3092" max="3328" width="9.140625" style="52"/>
    <col min="3329" max="3329" width="3.85546875" style="52" customWidth="1"/>
    <col min="3330" max="3330" width="5.140625" style="52" customWidth="1"/>
    <col min="3331" max="3331" width="34.85546875" style="52" customWidth="1"/>
    <col min="3332" max="3332" width="15.28515625" style="52" customWidth="1"/>
    <col min="3333" max="3333" width="10.42578125" style="52" bestFit="1" customWidth="1"/>
    <col min="3334" max="3334" width="13.42578125" style="52" customWidth="1"/>
    <col min="3335" max="3335" width="14.28515625" style="52" customWidth="1"/>
    <col min="3336" max="3336" width="11.7109375" style="52" customWidth="1"/>
    <col min="3337" max="3337" width="10.42578125" style="52" bestFit="1" customWidth="1"/>
    <col min="3338" max="3338" width="14.5703125" style="52" customWidth="1"/>
    <col min="3339" max="3339" width="14.85546875" style="52" customWidth="1"/>
    <col min="3340" max="3340" width="11.7109375" style="52" customWidth="1"/>
    <col min="3341" max="3343" width="14.85546875" style="52" customWidth="1"/>
    <col min="3344" max="3344" width="3.7109375" style="52" customWidth="1"/>
    <col min="3345" max="3345" width="9.140625" style="52"/>
    <col min="3346" max="3347" width="13.5703125" style="52" bestFit="1" customWidth="1"/>
    <col min="3348" max="3584" width="9.140625" style="52"/>
    <col min="3585" max="3585" width="3.85546875" style="52" customWidth="1"/>
    <col min="3586" max="3586" width="5.140625" style="52" customWidth="1"/>
    <col min="3587" max="3587" width="34.85546875" style="52" customWidth="1"/>
    <col min="3588" max="3588" width="15.28515625" style="52" customWidth="1"/>
    <col min="3589" max="3589" width="10.42578125" style="52" bestFit="1" customWidth="1"/>
    <col min="3590" max="3590" width="13.42578125" style="52" customWidth="1"/>
    <col min="3591" max="3591" width="14.28515625" style="52" customWidth="1"/>
    <col min="3592" max="3592" width="11.7109375" style="52" customWidth="1"/>
    <col min="3593" max="3593" width="10.42578125" style="52" bestFit="1" customWidth="1"/>
    <col min="3594" max="3594" width="14.5703125" style="52" customWidth="1"/>
    <col min="3595" max="3595" width="14.85546875" style="52" customWidth="1"/>
    <col min="3596" max="3596" width="11.7109375" style="52" customWidth="1"/>
    <col min="3597" max="3599" width="14.85546875" style="52" customWidth="1"/>
    <col min="3600" max="3600" width="3.7109375" style="52" customWidth="1"/>
    <col min="3601" max="3601" width="9.140625" style="52"/>
    <col min="3602" max="3603" width="13.5703125" style="52" bestFit="1" customWidth="1"/>
    <col min="3604" max="3840" width="9.140625" style="52"/>
    <col min="3841" max="3841" width="3.85546875" style="52" customWidth="1"/>
    <col min="3842" max="3842" width="5.140625" style="52" customWidth="1"/>
    <col min="3843" max="3843" width="34.85546875" style="52" customWidth="1"/>
    <col min="3844" max="3844" width="15.28515625" style="52" customWidth="1"/>
    <col min="3845" max="3845" width="10.42578125" style="52" bestFit="1" customWidth="1"/>
    <col min="3846" max="3846" width="13.42578125" style="52" customWidth="1"/>
    <col min="3847" max="3847" width="14.28515625" style="52" customWidth="1"/>
    <col min="3848" max="3848" width="11.7109375" style="52" customWidth="1"/>
    <col min="3849" max="3849" width="10.42578125" style="52" bestFit="1" customWidth="1"/>
    <col min="3850" max="3850" width="14.5703125" style="52" customWidth="1"/>
    <col min="3851" max="3851" width="14.85546875" style="52" customWidth="1"/>
    <col min="3852" max="3852" width="11.7109375" style="52" customWidth="1"/>
    <col min="3853" max="3855" width="14.85546875" style="52" customWidth="1"/>
    <col min="3856" max="3856" width="3.7109375" style="52" customWidth="1"/>
    <col min="3857" max="3857" width="9.140625" style="52"/>
    <col min="3858" max="3859" width="13.5703125" style="52" bestFit="1" customWidth="1"/>
    <col min="3860" max="4096" width="9.140625" style="52"/>
    <col min="4097" max="4097" width="3.85546875" style="52" customWidth="1"/>
    <col min="4098" max="4098" width="5.140625" style="52" customWidth="1"/>
    <col min="4099" max="4099" width="34.85546875" style="52" customWidth="1"/>
    <col min="4100" max="4100" width="15.28515625" style="52" customWidth="1"/>
    <col min="4101" max="4101" width="10.42578125" style="52" bestFit="1" customWidth="1"/>
    <col min="4102" max="4102" width="13.42578125" style="52" customWidth="1"/>
    <col min="4103" max="4103" width="14.28515625" style="52" customWidth="1"/>
    <col min="4104" max="4104" width="11.7109375" style="52" customWidth="1"/>
    <col min="4105" max="4105" width="10.42578125" style="52" bestFit="1" customWidth="1"/>
    <col min="4106" max="4106" width="14.5703125" style="52" customWidth="1"/>
    <col min="4107" max="4107" width="14.85546875" style="52" customWidth="1"/>
    <col min="4108" max="4108" width="11.7109375" style="52" customWidth="1"/>
    <col min="4109" max="4111" width="14.85546875" style="52" customWidth="1"/>
    <col min="4112" max="4112" width="3.7109375" style="52" customWidth="1"/>
    <col min="4113" max="4113" width="9.140625" style="52"/>
    <col min="4114" max="4115" width="13.5703125" style="52" bestFit="1" customWidth="1"/>
    <col min="4116" max="4352" width="9.140625" style="52"/>
    <col min="4353" max="4353" width="3.85546875" style="52" customWidth="1"/>
    <col min="4354" max="4354" width="5.140625" style="52" customWidth="1"/>
    <col min="4355" max="4355" width="34.85546875" style="52" customWidth="1"/>
    <col min="4356" max="4356" width="15.28515625" style="52" customWidth="1"/>
    <col min="4357" max="4357" width="10.42578125" style="52" bestFit="1" customWidth="1"/>
    <col min="4358" max="4358" width="13.42578125" style="52" customWidth="1"/>
    <col min="4359" max="4359" width="14.28515625" style="52" customWidth="1"/>
    <col min="4360" max="4360" width="11.7109375" style="52" customWidth="1"/>
    <col min="4361" max="4361" width="10.42578125" style="52" bestFit="1" customWidth="1"/>
    <col min="4362" max="4362" width="14.5703125" style="52" customWidth="1"/>
    <col min="4363" max="4363" width="14.85546875" style="52" customWidth="1"/>
    <col min="4364" max="4364" width="11.7109375" style="52" customWidth="1"/>
    <col min="4365" max="4367" width="14.85546875" style="52" customWidth="1"/>
    <col min="4368" max="4368" width="3.7109375" style="52" customWidth="1"/>
    <col min="4369" max="4369" width="9.140625" style="52"/>
    <col min="4370" max="4371" width="13.5703125" style="52" bestFit="1" customWidth="1"/>
    <col min="4372" max="4608" width="9.140625" style="52"/>
    <col min="4609" max="4609" width="3.85546875" style="52" customWidth="1"/>
    <col min="4610" max="4610" width="5.140625" style="52" customWidth="1"/>
    <col min="4611" max="4611" width="34.85546875" style="52" customWidth="1"/>
    <col min="4612" max="4612" width="15.28515625" style="52" customWidth="1"/>
    <col min="4613" max="4613" width="10.42578125" style="52" bestFit="1" customWidth="1"/>
    <col min="4614" max="4614" width="13.42578125" style="52" customWidth="1"/>
    <col min="4615" max="4615" width="14.28515625" style="52" customWidth="1"/>
    <col min="4616" max="4616" width="11.7109375" style="52" customWidth="1"/>
    <col min="4617" max="4617" width="10.42578125" style="52" bestFit="1" customWidth="1"/>
    <col min="4618" max="4618" width="14.5703125" style="52" customWidth="1"/>
    <col min="4619" max="4619" width="14.85546875" style="52" customWidth="1"/>
    <col min="4620" max="4620" width="11.7109375" style="52" customWidth="1"/>
    <col min="4621" max="4623" width="14.85546875" style="52" customWidth="1"/>
    <col min="4624" max="4624" width="3.7109375" style="52" customWidth="1"/>
    <col min="4625" max="4625" width="9.140625" style="52"/>
    <col min="4626" max="4627" width="13.5703125" style="52" bestFit="1" customWidth="1"/>
    <col min="4628" max="4864" width="9.140625" style="52"/>
    <col min="4865" max="4865" width="3.85546875" style="52" customWidth="1"/>
    <col min="4866" max="4866" width="5.140625" style="52" customWidth="1"/>
    <col min="4867" max="4867" width="34.85546875" style="52" customWidth="1"/>
    <col min="4868" max="4868" width="15.28515625" style="52" customWidth="1"/>
    <col min="4869" max="4869" width="10.42578125" style="52" bestFit="1" customWidth="1"/>
    <col min="4870" max="4870" width="13.42578125" style="52" customWidth="1"/>
    <col min="4871" max="4871" width="14.28515625" style="52" customWidth="1"/>
    <col min="4872" max="4872" width="11.7109375" style="52" customWidth="1"/>
    <col min="4873" max="4873" width="10.42578125" style="52" bestFit="1" customWidth="1"/>
    <col min="4874" max="4874" width="14.5703125" style="52" customWidth="1"/>
    <col min="4875" max="4875" width="14.85546875" style="52" customWidth="1"/>
    <col min="4876" max="4876" width="11.7109375" style="52" customWidth="1"/>
    <col min="4877" max="4879" width="14.85546875" style="52" customWidth="1"/>
    <col min="4880" max="4880" width="3.7109375" style="52" customWidth="1"/>
    <col min="4881" max="4881" width="9.140625" style="52"/>
    <col min="4882" max="4883" width="13.5703125" style="52" bestFit="1" customWidth="1"/>
    <col min="4884" max="5120" width="9.140625" style="52"/>
    <col min="5121" max="5121" width="3.85546875" style="52" customWidth="1"/>
    <col min="5122" max="5122" width="5.140625" style="52" customWidth="1"/>
    <col min="5123" max="5123" width="34.85546875" style="52" customWidth="1"/>
    <col min="5124" max="5124" width="15.28515625" style="52" customWidth="1"/>
    <col min="5125" max="5125" width="10.42578125" style="52" bestFit="1" customWidth="1"/>
    <col min="5126" max="5126" width="13.42578125" style="52" customWidth="1"/>
    <col min="5127" max="5127" width="14.28515625" style="52" customWidth="1"/>
    <col min="5128" max="5128" width="11.7109375" style="52" customWidth="1"/>
    <col min="5129" max="5129" width="10.42578125" style="52" bestFit="1" customWidth="1"/>
    <col min="5130" max="5130" width="14.5703125" style="52" customWidth="1"/>
    <col min="5131" max="5131" width="14.85546875" style="52" customWidth="1"/>
    <col min="5132" max="5132" width="11.7109375" style="52" customWidth="1"/>
    <col min="5133" max="5135" width="14.85546875" style="52" customWidth="1"/>
    <col min="5136" max="5136" width="3.7109375" style="52" customWidth="1"/>
    <col min="5137" max="5137" width="9.140625" style="52"/>
    <col min="5138" max="5139" width="13.5703125" style="52" bestFit="1" customWidth="1"/>
    <col min="5140" max="5376" width="9.140625" style="52"/>
    <col min="5377" max="5377" width="3.85546875" style="52" customWidth="1"/>
    <col min="5378" max="5378" width="5.140625" style="52" customWidth="1"/>
    <col min="5379" max="5379" width="34.85546875" style="52" customWidth="1"/>
    <col min="5380" max="5380" width="15.28515625" style="52" customWidth="1"/>
    <col min="5381" max="5381" width="10.42578125" style="52" bestFit="1" customWidth="1"/>
    <col min="5382" max="5382" width="13.42578125" style="52" customWidth="1"/>
    <col min="5383" max="5383" width="14.28515625" style="52" customWidth="1"/>
    <col min="5384" max="5384" width="11.7109375" style="52" customWidth="1"/>
    <col min="5385" max="5385" width="10.42578125" style="52" bestFit="1" customWidth="1"/>
    <col min="5386" max="5386" width="14.5703125" style="52" customWidth="1"/>
    <col min="5387" max="5387" width="14.85546875" style="52" customWidth="1"/>
    <col min="5388" max="5388" width="11.7109375" style="52" customWidth="1"/>
    <col min="5389" max="5391" width="14.85546875" style="52" customWidth="1"/>
    <col min="5392" max="5392" width="3.7109375" style="52" customWidth="1"/>
    <col min="5393" max="5393" width="9.140625" style="52"/>
    <col min="5394" max="5395" width="13.5703125" style="52" bestFit="1" customWidth="1"/>
    <col min="5396" max="5632" width="9.140625" style="52"/>
    <col min="5633" max="5633" width="3.85546875" style="52" customWidth="1"/>
    <col min="5634" max="5634" width="5.140625" style="52" customWidth="1"/>
    <col min="5635" max="5635" width="34.85546875" style="52" customWidth="1"/>
    <col min="5636" max="5636" width="15.28515625" style="52" customWidth="1"/>
    <col min="5637" max="5637" width="10.42578125" style="52" bestFit="1" customWidth="1"/>
    <col min="5638" max="5638" width="13.42578125" style="52" customWidth="1"/>
    <col min="5639" max="5639" width="14.28515625" style="52" customWidth="1"/>
    <col min="5640" max="5640" width="11.7109375" style="52" customWidth="1"/>
    <col min="5641" max="5641" width="10.42578125" style="52" bestFit="1" customWidth="1"/>
    <col min="5642" max="5642" width="14.5703125" style="52" customWidth="1"/>
    <col min="5643" max="5643" width="14.85546875" style="52" customWidth="1"/>
    <col min="5644" max="5644" width="11.7109375" style="52" customWidth="1"/>
    <col min="5645" max="5647" width="14.85546875" style="52" customWidth="1"/>
    <col min="5648" max="5648" width="3.7109375" style="52" customWidth="1"/>
    <col min="5649" max="5649" width="9.140625" style="52"/>
    <col min="5650" max="5651" width="13.5703125" style="52" bestFit="1" customWidth="1"/>
    <col min="5652" max="5888" width="9.140625" style="52"/>
    <col min="5889" max="5889" width="3.85546875" style="52" customWidth="1"/>
    <col min="5890" max="5890" width="5.140625" style="52" customWidth="1"/>
    <col min="5891" max="5891" width="34.85546875" style="52" customWidth="1"/>
    <col min="5892" max="5892" width="15.28515625" style="52" customWidth="1"/>
    <col min="5893" max="5893" width="10.42578125" style="52" bestFit="1" customWidth="1"/>
    <col min="5894" max="5894" width="13.42578125" style="52" customWidth="1"/>
    <col min="5895" max="5895" width="14.28515625" style="52" customWidth="1"/>
    <col min="5896" max="5896" width="11.7109375" style="52" customWidth="1"/>
    <col min="5897" max="5897" width="10.42578125" style="52" bestFit="1" customWidth="1"/>
    <col min="5898" max="5898" width="14.5703125" style="52" customWidth="1"/>
    <col min="5899" max="5899" width="14.85546875" style="52" customWidth="1"/>
    <col min="5900" max="5900" width="11.7109375" style="52" customWidth="1"/>
    <col min="5901" max="5903" width="14.85546875" style="52" customWidth="1"/>
    <col min="5904" max="5904" width="3.7109375" style="52" customWidth="1"/>
    <col min="5905" max="5905" width="9.140625" style="52"/>
    <col min="5906" max="5907" width="13.5703125" style="52" bestFit="1" customWidth="1"/>
    <col min="5908" max="6144" width="9.140625" style="52"/>
    <col min="6145" max="6145" width="3.85546875" style="52" customWidth="1"/>
    <col min="6146" max="6146" width="5.140625" style="52" customWidth="1"/>
    <col min="6147" max="6147" width="34.85546875" style="52" customWidth="1"/>
    <col min="6148" max="6148" width="15.28515625" style="52" customWidth="1"/>
    <col min="6149" max="6149" width="10.42578125" style="52" bestFit="1" customWidth="1"/>
    <col min="6150" max="6150" width="13.42578125" style="52" customWidth="1"/>
    <col min="6151" max="6151" width="14.28515625" style="52" customWidth="1"/>
    <col min="6152" max="6152" width="11.7109375" style="52" customWidth="1"/>
    <col min="6153" max="6153" width="10.42578125" style="52" bestFit="1" customWidth="1"/>
    <col min="6154" max="6154" width="14.5703125" style="52" customWidth="1"/>
    <col min="6155" max="6155" width="14.85546875" style="52" customWidth="1"/>
    <col min="6156" max="6156" width="11.7109375" style="52" customWidth="1"/>
    <col min="6157" max="6159" width="14.85546875" style="52" customWidth="1"/>
    <col min="6160" max="6160" width="3.7109375" style="52" customWidth="1"/>
    <col min="6161" max="6161" width="9.140625" style="52"/>
    <col min="6162" max="6163" width="13.5703125" style="52" bestFit="1" customWidth="1"/>
    <col min="6164" max="6400" width="9.140625" style="52"/>
    <col min="6401" max="6401" width="3.85546875" style="52" customWidth="1"/>
    <col min="6402" max="6402" width="5.140625" style="52" customWidth="1"/>
    <col min="6403" max="6403" width="34.85546875" style="52" customWidth="1"/>
    <col min="6404" max="6404" width="15.28515625" style="52" customWidth="1"/>
    <col min="6405" max="6405" width="10.42578125" style="52" bestFit="1" customWidth="1"/>
    <col min="6406" max="6406" width="13.42578125" style="52" customWidth="1"/>
    <col min="6407" max="6407" width="14.28515625" style="52" customWidth="1"/>
    <col min="6408" max="6408" width="11.7109375" style="52" customWidth="1"/>
    <col min="6409" max="6409" width="10.42578125" style="52" bestFit="1" customWidth="1"/>
    <col min="6410" max="6410" width="14.5703125" style="52" customWidth="1"/>
    <col min="6411" max="6411" width="14.85546875" style="52" customWidth="1"/>
    <col min="6412" max="6412" width="11.7109375" style="52" customWidth="1"/>
    <col min="6413" max="6415" width="14.85546875" style="52" customWidth="1"/>
    <col min="6416" max="6416" width="3.7109375" style="52" customWidth="1"/>
    <col min="6417" max="6417" width="9.140625" style="52"/>
    <col min="6418" max="6419" width="13.5703125" style="52" bestFit="1" customWidth="1"/>
    <col min="6420" max="6656" width="9.140625" style="52"/>
    <col min="6657" max="6657" width="3.85546875" style="52" customWidth="1"/>
    <col min="6658" max="6658" width="5.140625" style="52" customWidth="1"/>
    <col min="6659" max="6659" width="34.85546875" style="52" customWidth="1"/>
    <col min="6660" max="6660" width="15.28515625" style="52" customWidth="1"/>
    <col min="6661" max="6661" width="10.42578125" style="52" bestFit="1" customWidth="1"/>
    <col min="6662" max="6662" width="13.42578125" style="52" customWidth="1"/>
    <col min="6663" max="6663" width="14.28515625" style="52" customWidth="1"/>
    <col min="6664" max="6664" width="11.7109375" style="52" customWidth="1"/>
    <col min="6665" max="6665" width="10.42578125" style="52" bestFit="1" customWidth="1"/>
    <col min="6666" max="6666" width="14.5703125" style="52" customWidth="1"/>
    <col min="6667" max="6667" width="14.85546875" style="52" customWidth="1"/>
    <col min="6668" max="6668" width="11.7109375" style="52" customWidth="1"/>
    <col min="6669" max="6671" width="14.85546875" style="52" customWidth="1"/>
    <col min="6672" max="6672" width="3.7109375" style="52" customWidth="1"/>
    <col min="6673" max="6673" width="9.140625" style="52"/>
    <col min="6674" max="6675" width="13.5703125" style="52" bestFit="1" customWidth="1"/>
    <col min="6676" max="6912" width="9.140625" style="52"/>
    <col min="6913" max="6913" width="3.85546875" style="52" customWidth="1"/>
    <col min="6914" max="6914" width="5.140625" style="52" customWidth="1"/>
    <col min="6915" max="6915" width="34.85546875" style="52" customWidth="1"/>
    <col min="6916" max="6916" width="15.28515625" style="52" customWidth="1"/>
    <col min="6917" max="6917" width="10.42578125" style="52" bestFit="1" customWidth="1"/>
    <col min="6918" max="6918" width="13.42578125" style="52" customWidth="1"/>
    <col min="6919" max="6919" width="14.28515625" style="52" customWidth="1"/>
    <col min="6920" max="6920" width="11.7109375" style="52" customWidth="1"/>
    <col min="6921" max="6921" width="10.42578125" style="52" bestFit="1" customWidth="1"/>
    <col min="6922" max="6922" width="14.5703125" style="52" customWidth="1"/>
    <col min="6923" max="6923" width="14.85546875" style="52" customWidth="1"/>
    <col min="6924" max="6924" width="11.7109375" style="52" customWidth="1"/>
    <col min="6925" max="6927" width="14.85546875" style="52" customWidth="1"/>
    <col min="6928" max="6928" width="3.7109375" style="52" customWidth="1"/>
    <col min="6929" max="6929" width="9.140625" style="52"/>
    <col min="6930" max="6931" width="13.5703125" style="52" bestFit="1" customWidth="1"/>
    <col min="6932" max="7168" width="9.140625" style="52"/>
    <col min="7169" max="7169" width="3.85546875" style="52" customWidth="1"/>
    <col min="7170" max="7170" width="5.140625" style="52" customWidth="1"/>
    <col min="7171" max="7171" width="34.85546875" style="52" customWidth="1"/>
    <col min="7172" max="7172" width="15.28515625" style="52" customWidth="1"/>
    <col min="7173" max="7173" width="10.42578125" style="52" bestFit="1" customWidth="1"/>
    <col min="7174" max="7174" width="13.42578125" style="52" customWidth="1"/>
    <col min="7175" max="7175" width="14.28515625" style="52" customWidth="1"/>
    <col min="7176" max="7176" width="11.7109375" style="52" customWidth="1"/>
    <col min="7177" max="7177" width="10.42578125" style="52" bestFit="1" customWidth="1"/>
    <col min="7178" max="7178" width="14.5703125" style="52" customWidth="1"/>
    <col min="7179" max="7179" width="14.85546875" style="52" customWidth="1"/>
    <col min="7180" max="7180" width="11.7109375" style="52" customWidth="1"/>
    <col min="7181" max="7183" width="14.85546875" style="52" customWidth="1"/>
    <col min="7184" max="7184" width="3.7109375" style="52" customWidth="1"/>
    <col min="7185" max="7185" width="9.140625" style="52"/>
    <col min="7186" max="7187" width="13.5703125" style="52" bestFit="1" customWidth="1"/>
    <col min="7188" max="7424" width="9.140625" style="52"/>
    <col min="7425" max="7425" width="3.85546875" style="52" customWidth="1"/>
    <col min="7426" max="7426" width="5.140625" style="52" customWidth="1"/>
    <col min="7427" max="7427" width="34.85546875" style="52" customWidth="1"/>
    <col min="7428" max="7428" width="15.28515625" style="52" customWidth="1"/>
    <col min="7429" max="7429" width="10.42578125" style="52" bestFit="1" customWidth="1"/>
    <col min="7430" max="7430" width="13.42578125" style="52" customWidth="1"/>
    <col min="7431" max="7431" width="14.28515625" style="52" customWidth="1"/>
    <col min="7432" max="7432" width="11.7109375" style="52" customWidth="1"/>
    <col min="7433" max="7433" width="10.42578125" style="52" bestFit="1" customWidth="1"/>
    <col min="7434" max="7434" width="14.5703125" style="52" customWidth="1"/>
    <col min="7435" max="7435" width="14.85546875" style="52" customWidth="1"/>
    <col min="7436" max="7436" width="11.7109375" style="52" customWidth="1"/>
    <col min="7437" max="7439" width="14.85546875" style="52" customWidth="1"/>
    <col min="7440" max="7440" width="3.7109375" style="52" customWidth="1"/>
    <col min="7441" max="7441" width="9.140625" style="52"/>
    <col min="7442" max="7443" width="13.5703125" style="52" bestFit="1" customWidth="1"/>
    <col min="7444" max="7680" width="9.140625" style="52"/>
    <col min="7681" max="7681" width="3.85546875" style="52" customWidth="1"/>
    <col min="7682" max="7682" width="5.140625" style="52" customWidth="1"/>
    <col min="7683" max="7683" width="34.85546875" style="52" customWidth="1"/>
    <col min="7684" max="7684" width="15.28515625" style="52" customWidth="1"/>
    <col min="7685" max="7685" width="10.42578125" style="52" bestFit="1" customWidth="1"/>
    <col min="7686" max="7686" width="13.42578125" style="52" customWidth="1"/>
    <col min="7687" max="7687" width="14.28515625" style="52" customWidth="1"/>
    <col min="7688" max="7688" width="11.7109375" style="52" customWidth="1"/>
    <col min="7689" max="7689" width="10.42578125" style="52" bestFit="1" customWidth="1"/>
    <col min="7690" max="7690" width="14.5703125" style="52" customWidth="1"/>
    <col min="7691" max="7691" width="14.85546875" style="52" customWidth="1"/>
    <col min="7692" max="7692" width="11.7109375" style="52" customWidth="1"/>
    <col min="7693" max="7695" width="14.85546875" style="52" customWidth="1"/>
    <col min="7696" max="7696" width="3.7109375" style="52" customWidth="1"/>
    <col min="7697" max="7697" width="9.140625" style="52"/>
    <col min="7698" max="7699" width="13.5703125" style="52" bestFit="1" customWidth="1"/>
    <col min="7700" max="7936" width="9.140625" style="52"/>
    <col min="7937" max="7937" width="3.85546875" style="52" customWidth="1"/>
    <col min="7938" max="7938" width="5.140625" style="52" customWidth="1"/>
    <col min="7939" max="7939" width="34.85546875" style="52" customWidth="1"/>
    <col min="7940" max="7940" width="15.28515625" style="52" customWidth="1"/>
    <col min="7941" max="7941" width="10.42578125" style="52" bestFit="1" customWidth="1"/>
    <col min="7942" max="7942" width="13.42578125" style="52" customWidth="1"/>
    <col min="7943" max="7943" width="14.28515625" style="52" customWidth="1"/>
    <col min="7944" max="7944" width="11.7109375" style="52" customWidth="1"/>
    <col min="7945" max="7945" width="10.42578125" style="52" bestFit="1" customWidth="1"/>
    <col min="7946" max="7946" width="14.5703125" style="52" customWidth="1"/>
    <col min="7947" max="7947" width="14.85546875" style="52" customWidth="1"/>
    <col min="7948" max="7948" width="11.7109375" style="52" customWidth="1"/>
    <col min="7949" max="7951" width="14.85546875" style="52" customWidth="1"/>
    <col min="7952" max="7952" width="3.7109375" style="52" customWidth="1"/>
    <col min="7953" max="7953" width="9.140625" style="52"/>
    <col min="7954" max="7955" width="13.5703125" style="52" bestFit="1" customWidth="1"/>
    <col min="7956" max="8192" width="9.140625" style="52"/>
    <col min="8193" max="8193" width="3.85546875" style="52" customWidth="1"/>
    <col min="8194" max="8194" width="5.140625" style="52" customWidth="1"/>
    <col min="8195" max="8195" width="34.85546875" style="52" customWidth="1"/>
    <col min="8196" max="8196" width="15.28515625" style="52" customWidth="1"/>
    <col min="8197" max="8197" width="10.42578125" style="52" bestFit="1" customWidth="1"/>
    <col min="8198" max="8198" width="13.42578125" style="52" customWidth="1"/>
    <col min="8199" max="8199" width="14.28515625" style="52" customWidth="1"/>
    <col min="8200" max="8200" width="11.7109375" style="52" customWidth="1"/>
    <col min="8201" max="8201" width="10.42578125" style="52" bestFit="1" customWidth="1"/>
    <col min="8202" max="8202" width="14.5703125" style="52" customWidth="1"/>
    <col min="8203" max="8203" width="14.85546875" style="52" customWidth="1"/>
    <col min="8204" max="8204" width="11.7109375" style="52" customWidth="1"/>
    <col min="8205" max="8207" width="14.85546875" style="52" customWidth="1"/>
    <col min="8208" max="8208" width="3.7109375" style="52" customWidth="1"/>
    <col min="8209" max="8209" width="9.140625" style="52"/>
    <col min="8210" max="8211" width="13.5703125" style="52" bestFit="1" customWidth="1"/>
    <col min="8212" max="8448" width="9.140625" style="52"/>
    <col min="8449" max="8449" width="3.85546875" style="52" customWidth="1"/>
    <col min="8450" max="8450" width="5.140625" style="52" customWidth="1"/>
    <col min="8451" max="8451" width="34.85546875" style="52" customWidth="1"/>
    <col min="8452" max="8452" width="15.28515625" style="52" customWidth="1"/>
    <col min="8453" max="8453" width="10.42578125" style="52" bestFit="1" customWidth="1"/>
    <col min="8454" max="8454" width="13.42578125" style="52" customWidth="1"/>
    <col min="8455" max="8455" width="14.28515625" style="52" customWidth="1"/>
    <col min="8456" max="8456" width="11.7109375" style="52" customWidth="1"/>
    <col min="8457" max="8457" width="10.42578125" style="52" bestFit="1" customWidth="1"/>
    <col min="8458" max="8458" width="14.5703125" style="52" customWidth="1"/>
    <col min="8459" max="8459" width="14.85546875" style="52" customWidth="1"/>
    <col min="8460" max="8460" width="11.7109375" style="52" customWidth="1"/>
    <col min="8461" max="8463" width="14.85546875" style="52" customWidth="1"/>
    <col min="8464" max="8464" width="3.7109375" style="52" customWidth="1"/>
    <col min="8465" max="8465" width="9.140625" style="52"/>
    <col min="8466" max="8467" width="13.5703125" style="52" bestFit="1" customWidth="1"/>
    <col min="8468" max="8704" width="9.140625" style="52"/>
    <col min="8705" max="8705" width="3.85546875" style="52" customWidth="1"/>
    <col min="8706" max="8706" width="5.140625" style="52" customWidth="1"/>
    <col min="8707" max="8707" width="34.85546875" style="52" customWidth="1"/>
    <col min="8708" max="8708" width="15.28515625" style="52" customWidth="1"/>
    <col min="8709" max="8709" width="10.42578125" style="52" bestFit="1" customWidth="1"/>
    <col min="8710" max="8710" width="13.42578125" style="52" customWidth="1"/>
    <col min="8711" max="8711" width="14.28515625" style="52" customWidth="1"/>
    <col min="8712" max="8712" width="11.7109375" style="52" customWidth="1"/>
    <col min="8713" max="8713" width="10.42578125" style="52" bestFit="1" customWidth="1"/>
    <col min="8714" max="8714" width="14.5703125" style="52" customWidth="1"/>
    <col min="8715" max="8715" width="14.85546875" style="52" customWidth="1"/>
    <col min="8716" max="8716" width="11.7109375" style="52" customWidth="1"/>
    <col min="8717" max="8719" width="14.85546875" style="52" customWidth="1"/>
    <col min="8720" max="8720" width="3.7109375" style="52" customWidth="1"/>
    <col min="8721" max="8721" width="9.140625" style="52"/>
    <col min="8722" max="8723" width="13.5703125" style="52" bestFit="1" customWidth="1"/>
    <col min="8724" max="8960" width="9.140625" style="52"/>
    <col min="8961" max="8961" width="3.85546875" style="52" customWidth="1"/>
    <col min="8962" max="8962" width="5.140625" style="52" customWidth="1"/>
    <col min="8963" max="8963" width="34.85546875" style="52" customWidth="1"/>
    <col min="8964" max="8964" width="15.28515625" style="52" customWidth="1"/>
    <col min="8965" max="8965" width="10.42578125" style="52" bestFit="1" customWidth="1"/>
    <col min="8966" max="8966" width="13.42578125" style="52" customWidth="1"/>
    <col min="8967" max="8967" width="14.28515625" style="52" customWidth="1"/>
    <col min="8968" max="8968" width="11.7109375" style="52" customWidth="1"/>
    <col min="8969" max="8969" width="10.42578125" style="52" bestFit="1" customWidth="1"/>
    <col min="8970" max="8970" width="14.5703125" style="52" customWidth="1"/>
    <col min="8971" max="8971" width="14.85546875" style="52" customWidth="1"/>
    <col min="8972" max="8972" width="11.7109375" style="52" customWidth="1"/>
    <col min="8973" max="8975" width="14.85546875" style="52" customWidth="1"/>
    <col min="8976" max="8976" width="3.7109375" style="52" customWidth="1"/>
    <col min="8977" max="8977" width="9.140625" style="52"/>
    <col min="8978" max="8979" width="13.5703125" style="52" bestFit="1" customWidth="1"/>
    <col min="8980" max="9216" width="9.140625" style="52"/>
    <col min="9217" max="9217" width="3.85546875" style="52" customWidth="1"/>
    <col min="9218" max="9218" width="5.140625" style="52" customWidth="1"/>
    <col min="9219" max="9219" width="34.85546875" style="52" customWidth="1"/>
    <col min="9220" max="9220" width="15.28515625" style="52" customWidth="1"/>
    <col min="9221" max="9221" width="10.42578125" style="52" bestFit="1" customWidth="1"/>
    <col min="9222" max="9222" width="13.42578125" style="52" customWidth="1"/>
    <col min="9223" max="9223" width="14.28515625" style="52" customWidth="1"/>
    <col min="9224" max="9224" width="11.7109375" style="52" customWidth="1"/>
    <col min="9225" max="9225" width="10.42578125" style="52" bestFit="1" customWidth="1"/>
    <col min="9226" max="9226" width="14.5703125" style="52" customWidth="1"/>
    <col min="9227" max="9227" width="14.85546875" style="52" customWidth="1"/>
    <col min="9228" max="9228" width="11.7109375" style="52" customWidth="1"/>
    <col min="9229" max="9231" width="14.85546875" style="52" customWidth="1"/>
    <col min="9232" max="9232" width="3.7109375" style="52" customWidth="1"/>
    <col min="9233" max="9233" width="9.140625" style="52"/>
    <col min="9234" max="9235" width="13.5703125" style="52" bestFit="1" customWidth="1"/>
    <col min="9236" max="9472" width="9.140625" style="52"/>
    <col min="9473" max="9473" width="3.85546875" style="52" customWidth="1"/>
    <col min="9474" max="9474" width="5.140625" style="52" customWidth="1"/>
    <col min="9475" max="9475" width="34.85546875" style="52" customWidth="1"/>
    <col min="9476" max="9476" width="15.28515625" style="52" customWidth="1"/>
    <col min="9477" max="9477" width="10.42578125" style="52" bestFit="1" customWidth="1"/>
    <col min="9478" max="9478" width="13.42578125" style="52" customWidth="1"/>
    <col min="9479" max="9479" width="14.28515625" style="52" customWidth="1"/>
    <col min="9480" max="9480" width="11.7109375" style="52" customWidth="1"/>
    <col min="9481" max="9481" width="10.42578125" style="52" bestFit="1" customWidth="1"/>
    <col min="9482" max="9482" width="14.5703125" style="52" customWidth="1"/>
    <col min="9483" max="9483" width="14.85546875" style="52" customWidth="1"/>
    <col min="9484" max="9484" width="11.7109375" style="52" customWidth="1"/>
    <col min="9485" max="9487" width="14.85546875" style="52" customWidth="1"/>
    <col min="9488" max="9488" width="3.7109375" style="52" customWidth="1"/>
    <col min="9489" max="9489" width="9.140625" style="52"/>
    <col min="9490" max="9491" width="13.5703125" style="52" bestFit="1" customWidth="1"/>
    <col min="9492" max="9728" width="9.140625" style="52"/>
    <col min="9729" max="9729" width="3.85546875" style="52" customWidth="1"/>
    <col min="9730" max="9730" width="5.140625" style="52" customWidth="1"/>
    <col min="9731" max="9731" width="34.85546875" style="52" customWidth="1"/>
    <col min="9732" max="9732" width="15.28515625" style="52" customWidth="1"/>
    <col min="9733" max="9733" width="10.42578125" style="52" bestFit="1" customWidth="1"/>
    <col min="9734" max="9734" width="13.42578125" style="52" customWidth="1"/>
    <col min="9735" max="9735" width="14.28515625" style="52" customWidth="1"/>
    <col min="9736" max="9736" width="11.7109375" style="52" customWidth="1"/>
    <col min="9737" max="9737" width="10.42578125" style="52" bestFit="1" customWidth="1"/>
    <col min="9738" max="9738" width="14.5703125" style="52" customWidth="1"/>
    <col min="9739" max="9739" width="14.85546875" style="52" customWidth="1"/>
    <col min="9740" max="9740" width="11.7109375" style="52" customWidth="1"/>
    <col min="9741" max="9743" width="14.85546875" style="52" customWidth="1"/>
    <col min="9744" max="9744" width="3.7109375" style="52" customWidth="1"/>
    <col min="9745" max="9745" width="9.140625" style="52"/>
    <col min="9746" max="9747" width="13.5703125" style="52" bestFit="1" customWidth="1"/>
    <col min="9748" max="9984" width="9.140625" style="52"/>
    <col min="9985" max="9985" width="3.85546875" style="52" customWidth="1"/>
    <col min="9986" max="9986" width="5.140625" style="52" customWidth="1"/>
    <col min="9987" max="9987" width="34.85546875" style="52" customWidth="1"/>
    <col min="9988" max="9988" width="15.28515625" style="52" customWidth="1"/>
    <col min="9989" max="9989" width="10.42578125" style="52" bestFit="1" customWidth="1"/>
    <col min="9990" max="9990" width="13.42578125" style="52" customWidth="1"/>
    <col min="9991" max="9991" width="14.28515625" style="52" customWidth="1"/>
    <col min="9992" max="9992" width="11.7109375" style="52" customWidth="1"/>
    <col min="9993" max="9993" width="10.42578125" style="52" bestFit="1" customWidth="1"/>
    <col min="9994" max="9994" width="14.5703125" style="52" customWidth="1"/>
    <col min="9995" max="9995" width="14.85546875" style="52" customWidth="1"/>
    <col min="9996" max="9996" width="11.7109375" style="52" customWidth="1"/>
    <col min="9997" max="9999" width="14.85546875" style="52" customWidth="1"/>
    <col min="10000" max="10000" width="3.7109375" style="52" customWidth="1"/>
    <col min="10001" max="10001" width="9.140625" style="52"/>
    <col min="10002" max="10003" width="13.5703125" style="52" bestFit="1" customWidth="1"/>
    <col min="10004" max="10240" width="9.140625" style="52"/>
    <col min="10241" max="10241" width="3.85546875" style="52" customWidth="1"/>
    <col min="10242" max="10242" width="5.140625" style="52" customWidth="1"/>
    <col min="10243" max="10243" width="34.85546875" style="52" customWidth="1"/>
    <col min="10244" max="10244" width="15.28515625" style="52" customWidth="1"/>
    <col min="10245" max="10245" width="10.42578125" style="52" bestFit="1" customWidth="1"/>
    <col min="10246" max="10246" width="13.42578125" style="52" customWidth="1"/>
    <col min="10247" max="10247" width="14.28515625" style="52" customWidth="1"/>
    <col min="10248" max="10248" width="11.7109375" style="52" customWidth="1"/>
    <col min="10249" max="10249" width="10.42578125" style="52" bestFit="1" customWidth="1"/>
    <col min="10250" max="10250" width="14.5703125" style="52" customWidth="1"/>
    <col min="10251" max="10251" width="14.85546875" style="52" customWidth="1"/>
    <col min="10252" max="10252" width="11.7109375" style="52" customWidth="1"/>
    <col min="10253" max="10255" width="14.85546875" style="52" customWidth="1"/>
    <col min="10256" max="10256" width="3.7109375" style="52" customWidth="1"/>
    <col min="10257" max="10257" width="9.140625" style="52"/>
    <col min="10258" max="10259" width="13.5703125" style="52" bestFit="1" customWidth="1"/>
    <col min="10260" max="10496" width="9.140625" style="52"/>
    <col min="10497" max="10497" width="3.85546875" style="52" customWidth="1"/>
    <col min="10498" max="10498" width="5.140625" style="52" customWidth="1"/>
    <col min="10499" max="10499" width="34.85546875" style="52" customWidth="1"/>
    <col min="10500" max="10500" width="15.28515625" style="52" customWidth="1"/>
    <col min="10501" max="10501" width="10.42578125" style="52" bestFit="1" customWidth="1"/>
    <col min="10502" max="10502" width="13.42578125" style="52" customWidth="1"/>
    <col min="10503" max="10503" width="14.28515625" style="52" customWidth="1"/>
    <col min="10504" max="10504" width="11.7109375" style="52" customWidth="1"/>
    <col min="10505" max="10505" width="10.42578125" style="52" bestFit="1" customWidth="1"/>
    <col min="10506" max="10506" width="14.5703125" style="52" customWidth="1"/>
    <col min="10507" max="10507" width="14.85546875" style="52" customWidth="1"/>
    <col min="10508" max="10508" width="11.7109375" style="52" customWidth="1"/>
    <col min="10509" max="10511" width="14.85546875" style="52" customWidth="1"/>
    <col min="10512" max="10512" width="3.7109375" style="52" customWidth="1"/>
    <col min="10513" max="10513" width="9.140625" style="52"/>
    <col min="10514" max="10515" width="13.5703125" style="52" bestFit="1" customWidth="1"/>
    <col min="10516" max="10752" width="9.140625" style="52"/>
    <col min="10753" max="10753" width="3.85546875" style="52" customWidth="1"/>
    <col min="10754" max="10754" width="5.140625" style="52" customWidth="1"/>
    <col min="10755" max="10755" width="34.85546875" style="52" customWidth="1"/>
    <col min="10756" max="10756" width="15.28515625" style="52" customWidth="1"/>
    <col min="10757" max="10757" width="10.42578125" style="52" bestFit="1" customWidth="1"/>
    <col min="10758" max="10758" width="13.42578125" style="52" customWidth="1"/>
    <col min="10759" max="10759" width="14.28515625" style="52" customWidth="1"/>
    <col min="10760" max="10760" width="11.7109375" style="52" customWidth="1"/>
    <col min="10761" max="10761" width="10.42578125" style="52" bestFit="1" customWidth="1"/>
    <col min="10762" max="10762" width="14.5703125" style="52" customWidth="1"/>
    <col min="10763" max="10763" width="14.85546875" style="52" customWidth="1"/>
    <col min="10764" max="10764" width="11.7109375" style="52" customWidth="1"/>
    <col min="10765" max="10767" width="14.85546875" style="52" customWidth="1"/>
    <col min="10768" max="10768" width="3.7109375" style="52" customWidth="1"/>
    <col min="10769" max="10769" width="9.140625" style="52"/>
    <col min="10770" max="10771" width="13.5703125" style="52" bestFit="1" customWidth="1"/>
    <col min="10772" max="11008" width="9.140625" style="52"/>
    <col min="11009" max="11009" width="3.85546875" style="52" customWidth="1"/>
    <col min="11010" max="11010" width="5.140625" style="52" customWidth="1"/>
    <col min="11011" max="11011" width="34.85546875" style="52" customWidth="1"/>
    <col min="11012" max="11012" width="15.28515625" style="52" customWidth="1"/>
    <col min="11013" max="11013" width="10.42578125" style="52" bestFit="1" customWidth="1"/>
    <col min="11014" max="11014" width="13.42578125" style="52" customWidth="1"/>
    <col min="11015" max="11015" width="14.28515625" style="52" customWidth="1"/>
    <col min="11016" max="11016" width="11.7109375" style="52" customWidth="1"/>
    <col min="11017" max="11017" width="10.42578125" style="52" bestFit="1" customWidth="1"/>
    <col min="11018" max="11018" width="14.5703125" style="52" customWidth="1"/>
    <col min="11019" max="11019" width="14.85546875" style="52" customWidth="1"/>
    <col min="11020" max="11020" width="11.7109375" style="52" customWidth="1"/>
    <col min="11021" max="11023" width="14.85546875" style="52" customWidth="1"/>
    <col min="11024" max="11024" width="3.7109375" style="52" customWidth="1"/>
    <col min="11025" max="11025" width="9.140625" style="52"/>
    <col min="11026" max="11027" width="13.5703125" style="52" bestFit="1" customWidth="1"/>
    <col min="11028" max="11264" width="9.140625" style="52"/>
    <col min="11265" max="11265" width="3.85546875" style="52" customWidth="1"/>
    <col min="11266" max="11266" width="5.140625" style="52" customWidth="1"/>
    <col min="11267" max="11267" width="34.85546875" style="52" customWidth="1"/>
    <col min="11268" max="11268" width="15.28515625" style="52" customWidth="1"/>
    <col min="11269" max="11269" width="10.42578125" style="52" bestFit="1" customWidth="1"/>
    <col min="11270" max="11270" width="13.42578125" style="52" customWidth="1"/>
    <col min="11271" max="11271" width="14.28515625" style="52" customWidth="1"/>
    <col min="11272" max="11272" width="11.7109375" style="52" customWidth="1"/>
    <col min="11273" max="11273" width="10.42578125" style="52" bestFit="1" customWidth="1"/>
    <col min="11274" max="11274" width="14.5703125" style="52" customWidth="1"/>
    <col min="11275" max="11275" width="14.85546875" style="52" customWidth="1"/>
    <col min="11276" max="11276" width="11.7109375" style="52" customWidth="1"/>
    <col min="11277" max="11279" width="14.85546875" style="52" customWidth="1"/>
    <col min="11280" max="11280" width="3.7109375" style="52" customWidth="1"/>
    <col min="11281" max="11281" width="9.140625" style="52"/>
    <col min="11282" max="11283" width="13.5703125" style="52" bestFit="1" customWidth="1"/>
    <col min="11284" max="11520" width="9.140625" style="52"/>
    <col min="11521" max="11521" width="3.85546875" style="52" customWidth="1"/>
    <col min="11522" max="11522" width="5.140625" style="52" customWidth="1"/>
    <col min="11523" max="11523" width="34.85546875" style="52" customWidth="1"/>
    <col min="11524" max="11524" width="15.28515625" style="52" customWidth="1"/>
    <col min="11525" max="11525" width="10.42578125" style="52" bestFit="1" customWidth="1"/>
    <col min="11526" max="11526" width="13.42578125" style="52" customWidth="1"/>
    <col min="11527" max="11527" width="14.28515625" style="52" customWidth="1"/>
    <col min="11528" max="11528" width="11.7109375" style="52" customWidth="1"/>
    <col min="11529" max="11529" width="10.42578125" style="52" bestFit="1" customWidth="1"/>
    <col min="11530" max="11530" width="14.5703125" style="52" customWidth="1"/>
    <col min="11531" max="11531" width="14.85546875" style="52" customWidth="1"/>
    <col min="11532" max="11532" width="11.7109375" style="52" customWidth="1"/>
    <col min="11533" max="11535" width="14.85546875" style="52" customWidth="1"/>
    <col min="11536" max="11536" width="3.7109375" style="52" customWidth="1"/>
    <col min="11537" max="11537" width="9.140625" style="52"/>
    <col min="11538" max="11539" width="13.5703125" style="52" bestFit="1" customWidth="1"/>
    <col min="11540" max="11776" width="9.140625" style="52"/>
    <col min="11777" max="11777" width="3.85546875" style="52" customWidth="1"/>
    <col min="11778" max="11778" width="5.140625" style="52" customWidth="1"/>
    <col min="11779" max="11779" width="34.85546875" style="52" customWidth="1"/>
    <col min="11780" max="11780" width="15.28515625" style="52" customWidth="1"/>
    <col min="11781" max="11781" width="10.42578125" style="52" bestFit="1" customWidth="1"/>
    <col min="11782" max="11782" width="13.42578125" style="52" customWidth="1"/>
    <col min="11783" max="11783" width="14.28515625" style="52" customWidth="1"/>
    <col min="11784" max="11784" width="11.7109375" style="52" customWidth="1"/>
    <col min="11785" max="11785" width="10.42578125" style="52" bestFit="1" customWidth="1"/>
    <col min="11786" max="11786" width="14.5703125" style="52" customWidth="1"/>
    <col min="11787" max="11787" width="14.85546875" style="52" customWidth="1"/>
    <col min="11788" max="11788" width="11.7109375" style="52" customWidth="1"/>
    <col min="11789" max="11791" width="14.85546875" style="52" customWidth="1"/>
    <col min="11792" max="11792" width="3.7109375" style="52" customWidth="1"/>
    <col min="11793" max="11793" width="9.140625" style="52"/>
    <col min="11794" max="11795" width="13.5703125" style="52" bestFit="1" customWidth="1"/>
    <col min="11796" max="12032" width="9.140625" style="52"/>
    <col min="12033" max="12033" width="3.85546875" style="52" customWidth="1"/>
    <col min="12034" max="12034" width="5.140625" style="52" customWidth="1"/>
    <col min="12035" max="12035" width="34.85546875" style="52" customWidth="1"/>
    <col min="12036" max="12036" width="15.28515625" style="52" customWidth="1"/>
    <col min="12037" max="12037" width="10.42578125" style="52" bestFit="1" customWidth="1"/>
    <col min="12038" max="12038" width="13.42578125" style="52" customWidth="1"/>
    <col min="12039" max="12039" width="14.28515625" style="52" customWidth="1"/>
    <col min="12040" max="12040" width="11.7109375" style="52" customWidth="1"/>
    <col min="12041" max="12041" width="10.42578125" style="52" bestFit="1" customWidth="1"/>
    <col min="12042" max="12042" width="14.5703125" style="52" customWidth="1"/>
    <col min="12043" max="12043" width="14.85546875" style="52" customWidth="1"/>
    <col min="12044" max="12044" width="11.7109375" style="52" customWidth="1"/>
    <col min="12045" max="12047" width="14.85546875" style="52" customWidth="1"/>
    <col min="12048" max="12048" width="3.7109375" style="52" customWidth="1"/>
    <col min="12049" max="12049" width="9.140625" style="52"/>
    <col min="12050" max="12051" width="13.5703125" style="52" bestFit="1" customWidth="1"/>
    <col min="12052" max="12288" width="9.140625" style="52"/>
    <col min="12289" max="12289" width="3.85546875" style="52" customWidth="1"/>
    <col min="12290" max="12290" width="5.140625" style="52" customWidth="1"/>
    <col min="12291" max="12291" width="34.85546875" style="52" customWidth="1"/>
    <col min="12292" max="12292" width="15.28515625" style="52" customWidth="1"/>
    <col min="12293" max="12293" width="10.42578125" style="52" bestFit="1" customWidth="1"/>
    <col min="12294" max="12294" width="13.42578125" style="52" customWidth="1"/>
    <col min="12295" max="12295" width="14.28515625" style="52" customWidth="1"/>
    <col min="12296" max="12296" width="11.7109375" style="52" customWidth="1"/>
    <col min="12297" max="12297" width="10.42578125" style="52" bestFit="1" customWidth="1"/>
    <col min="12298" max="12298" width="14.5703125" style="52" customWidth="1"/>
    <col min="12299" max="12299" width="14.85546875" style="52" customWidth="1"/>
    <col min="12300" max="12300" width="11.7109375" style="52" customWidth="1"/>
    <col min="12301" max="12303" width="14.85546875" style="52" customWidth="1"/>
    <col min="12304" max="12304" width="3.7109375" style="52" customWidth="1"/>
    <col min="12305" max="12305" width="9.140625" style="52"/>
    <col min="12306" max="12307" width="13.5703125" style="52" bestFit="1" customWidth="1"/>
    <col min="12308" max="12544" width="9.140625" style="52"/>
    <col min="12545" max="12545" width="3.85546875" style="52" customWidth="1"/>
    <col min="12546" max="12546" width="5.140625" style="52" customWidth="1"/>
    <col min="12547" max="12547" width="34.85546875" style="52" customWidth="1"/>
    <col min="12548" max="12548" width="15.28515625" style="52" customWidth="1"/>
    <col min="12549" max="12549" width="10.42578125" style="52" bestFit="1" customWidth="1"/>
    <col min="12550" max="12550" width="13.42578125" style="52" customWidth="1"/>
    <col min="12551" max="12551" width="14.28515625" style="52" customWidth="1"/>
    <col min="12552" max="12552" width="11.7109375" style="52" customWidth="1"/>
    <col min="12553" max="12553" width="10.42578125" style="52" bestFit="1" customWidth="1"/>
    <col min="12554" max="12554" width="14.5703125" style="52" customWidth="1"/>
    <col min="12555" max="12555" width="14.85546875" style="52" customWidth="1"/>
    <col min="12556" max="12556" width="11.7109375" style="52" customWidth="1"/>
    <col min="12557" max="12559" width="14.85546875" style="52" customWidth="1"/>
    <col min="12560" max="12560" width="3.7109375" style="52" customWidth="1"/>
    <col min="12561" max="12561" width="9.140625" style="52"/>
    <col min="12562" max="12563" width="13.5703125" style="52" bestFit="1" customWidth="1"/>
    <col min="12564" max="12800" width="9.140625" style="52"/>
    <col min="12801" max="12801" width="3.85546875" style="52" customWidth="1"/>
    <col min="12802" max="12802" width="5.140625" style="52" customWidth="1"/>
    <col min="12803" max="12803" width="34.85546875" style="52" customWidth="1"/>
    <col min="12804" max="12804" width="15.28515625" style="52" customWidth="1"/>
    <col min="12805" max="12805" width="10.42578125" style="52" bestFit="1" customWidth="1"/>
    <col min="12806" max="12806" width="13.42578125" style="52" customWidth="1"/>
    <col min="12807" max="12807" width="14.28515625" style="52" customWidth="1"/>
    <col min="12808" max="12808" width="11.7109375" style="52" customWidth="1"/>
    <col min="12809" max="12809" width="10.42578125" style="52" bestFit="1" customWidth="1"/>
    <col min="12810" max="12810" width="14.5703125" style="52" customWidth="1"/>
    <col min="12811" max="12811" width="14.85546875" style="52" customWidth="1"/>
    <col min="12812" max="12812" width="11.7109375" style="52" customWidth="1"/>
    <col min="12813" max="12815" width="14.85546875" style="52" customWidth="1"/>
    <col min="12816" max="12816" width="3.7109375" style="52" customWidth="1"/>
    <col min="12817" max="12817" width="9.140625" style="52"/>
    <col min="12818" max="12819" width="13.5703125" style="52" bestFit="1" customWidth="1"/>
    <col min="12820" max="13056" width="9.140625" style="52"/>
    <col min="13057" max="13057" width="3.85546875" style="52" customWidth="1"/>
    <col min="13058" max="13058" width="5.140625" style="52" customWidth="1"/>
    <col min="13059" max="13059" width="34.85546875" style="52" customWidth="1"/>
    <col min="13060" max="13060" width="15.28515625" style="52" customWidth="1"/>
    <col min="13061" max="13061" width="10.42578125" style="52" bestFit="1" customWidth="1"/>
    <col min="13062" max="13062" width="13.42578125" style="52" customWidth="1"/>
    <col min="13063" max="13063" width="14.28515625" style="52" customWidth="1"/>
    <col min="13064" max="13064" width="11.7109375" style="52" customWidth="1"/>
    <col min="13065" max="13065" width="10.42578125" style="52" bestFit="1" customWidth="1"/>
    <col min="13066" max="13066" width="14.5703125" style="52" customWidth="1"/>
    <col min="13067" max="13067" width="14.85546875" style="52" customWidth="1"/>
    <col min="13068" max="13068" width="11.7109375" style="52" customWidth="1"/>
    <col min="13069" max="13071" width="14.85546875" style="52" customWidth="1"/>
    <col min="13072" max="13072" width="3.7109375" style="52" customWidth="1"/>
    <col min="13073" max="13073" width="9.140625" style="52"/>
    <col min="13074" max="13075" width="13.5703125" style="52" bestFit="1" customWidth="1"/>
    <col min="13076" max="13312" width="9.140625" style="52"/>
    <col min="13313" max="13313" width="3.85546875" style="52" customWidth="1"/>
    <col min="13314" max="13314" width="5.140625" style="52" customWidth="1"/>
    <col min="13315" max="13315" width="34.85546875" style="52" customWidth="1"/>
    <col min="13316" max="13316" width="15.28515625" style="52" customWidth="1"/>
    <col min="13317" max="13317" width="10.42578125" style="52" bestFit="1" customWidth="1"/>
    <col min="13318" max="13318" width="13.42578125" style="52" customWidth="1"/>
    <col min="13319" max="13319" width="14.28515625" style="52" customWidth="1"/>
    <col min="13320" max="13320" width="11.7109375" style="52" customWidth="1"/>
    <col min="13321" max="13321" width="10.42578125" style="52" bestFit="1" customWidth="1"/>
    <col min="13322" max="13322" width="14.5703125" style="52" customWidth="1"/>
    <col min="13323" max="13323" width="14.85546875" style="52" customWidth="1"/>
    <col min="13324" max="13324" width="11.7109375" style="52" customWidth="1"/>
    <col min="13325" max="13327" width="14.85546875" style="52" customWidth="1"/>
    <col min="13328" max="13328" width="3.7109375" style="52" customWidth="1"/>
    <col min="13329" max="13329" width="9.140625" style="52"/>
    <col min="13330" max="13331" width="13.5703125" style="52" bestFit="1" customWidth="1"/>
    <col min="13332" max="13568" width="9.140625" style="52"/>
    <col min="13569" max="13569" width="3.85546875" style="52" customWidth="1"/>
    <col min="13570" max="13570" width="5.140625" style="52" customWidth="1"/>
    <col min="13571" max="13571" width="34.85546875" style="52" customWidth="1"/>
    <col min="13572" max="13572" width="15.28515625" style="52" customWidth="1"/>
    <col min="13573" max="13573" width="10.42578125" style="52" bestFit="1" customWidth="1"/>
    <col min="13574" max="13574" width="13.42578125" style="52" customWidth="1"/>
    <col min="13575" max="13575" width="14.28515625" style="52" customWidth="1"/>
    <col min="13576" max="13576" width="11.7109375" style="52" customWidth="1"/>
    <col min="13577" max="13577" width="10.42578125" style="52" bestFit="1" customWidth="1"/>
    <col min="13578" max="13578" width="14.5703125" style="52" customWidth="1"/>
    <col min="13579" max="13579" width="14.85546875" style="52" customWidth="1"/>
    <col min="13580" max="13580" width="11.7109375" style="52" customWidth="1"/>
    <col min="13581" max="13583" width="14.85546875" style="52" customWidth="1"/>
    <col min="13584" max="13584" width="3.7109375" style="52" customWidth="1"/>
    <col min="13585" max="13585" width="9.140625" style="52"/>
    <col min="13586" max="13587" width="13.5703125" style="52" bestFit="1" customWidth="1"/>
    <col min="13588" max="13824" width="9.140625" style="52"/>
    <col min="13825" max="13825" width="3.85546875" style="52" customWidth="1"/>
    <col min="13826" max="13826" width="5.140625" style="52" customWidth="1"/>
    <col min="13827" max="13827" width="34.85546875" style="52" customWidth="1"/>
    <col min="13828" max="13828" width="15.28515625" style="52" customWidth="1"/>
    <col min="13829" max="13829" width="10.42578125" style="52" bestFit="1" customWidth="1"/>
    <col min="13830" max="13830" width="13.42578125" style="52" customWidth="1"/>
    <col min="13831" max="13831" width="14.28515625" style="52" customWidth="1"/>
    <col min="13832" max="13832" width="11.7109375" style="52" customWidth="1"/>
    <col min="13833" max="13833" width="10.42578125" style="52" bestFit="1" customWidth="1"/>
    <col min="13834" max="13834" width="14.5703125" style="52" customWidth="1"/>
    <col min="13835" max="13835" width="14.85546875" style="52" customWidth="1"/>
    <col min="13836" max="13836" width="11.7109375" style="52" customWidth="1"/>
    <col min="13837" max="13839" width="14.85546875" style="52" customWidth="1"/>
    <col min="13840" max="13840" width="3.7109375" style="52" customWidth="1"/>
    <col min="13841" max="13841" width="9.140625" style="52"/>
    <col min="13842" max="13843" width="13.5703125" style="52" bestFit="1" customWidth="1"/>
    <col min="13844" max="14080" width="9.140625" style="52"/>
    <col min="14081" max="14081" width="3.85546875" style="52" customWidth="1"/>
    <col min="14082" max="14082" width="5.140625" style="52" customWidth="1"/>
    <col min="14083" max="14083" width="34.85546875" style="52" customWidth="1"/>
    <col min="14084" max="14084" width="15.28515625" style="52" customWidth="1"/>
    <col min="14085" max="14085" width="10.42578125" style="52" bestFit="1" customWidth="1"/>
    <col min="14086" max="14086" width="13.42578125" style="52" customWidth="1"/>
    <col min="14087" max="14087" width="14.28515625" style="52" customWidth="1"/>
    <col min="14088" max="14088" width="11.7109375" style="52" customWidth="1"/>
    <col min="14089" max="14089" width="10.42578125" style="52" bestFit="1" customWidth="1"/>
    <col min="14090" max="14090" width="14.5703125" style="52" customWidth="1"/>
    <col min="14091" max="14091" width="14.85546875" style="52" customWidth="1"/>
    <col min="14092" max="14092" width="11.7109375" style="52" customWidth="1"/>
    <col min="14093" max="14095" width="14.85546875" style="52" customWidth="1"/>
    <col min="14096" max="14096" width="3.7109375" style="52" customWidth="1"/>
    <col min="14097" max="14097" width="9.140625" style="52"/>
    <col min="14098" max="14099" width="13.5703125" style="52" bestFit="1" customWidth="1"/>
    <col min="14100" max="14336" width="9.140625" style="52"/>
    <col min="14337" max="14337" width="3.85546875" style="52" customWidth="1"/>
    <col min="14338" max="14338" width="5.140625" style="52" customWidth="1"/>
    <col min="14339" max="14339" width="34.85546875" style="52" customWidth="1"/>
    <col min="14340" max="14340" width="15.28515625" style="52" customWidth="1"/>
    <col min="14341" max="14341" width="10.42578125" style="52" bestFit="1" customWidth="1"/>
    <col min="14342" max="14342" width="13.42578125" style="52" customWidth="1"/>
    <col min="14343" max="14343" width="14.28515625" style="52" customWidth="1"/>
    <col min="14344" max="14344" width="11.7109375" style="52" customWidth="1"/>
    <col min="14345" max="14345" width="10.42578125" style="52" bestFit="1" customWidth="1"/>
    <col min="14346" max="14346" width="14.5703125" style="52" customWidth="1"/>
    <col min="14347" max="14347" width="14.85546875" style="52" customWidth="1"/>
    <col min="14348" max="14348" width="11.7109375" style="52" customWidth="1"/>
    <col min="14349" max="14351" width="14.85546875" style="52" customWidth="1"/>
    <col min="14352" max="14352" width="3.7109375" style="52" customWidth="1"/>
    <col min="14353" max="14353" width="9.140625" style="52"/>
    <col min="14354" max="14355" width="13.5703125" style="52" bestFit="1" customWidth="1"/>
    <col min="14356" max="14592" width="9.140625" style="52"/>
    <col min="14593" max="14593" width="3.85546875" style="52" customWidth="1"/>
    <col min="14594" max="14594" width="5.140625" style="52" customWidth="1"/>
    <col min="14595" max="14595" width="34.85546875" style="52" customWidth="1"/>
    <col min="14596" max="14596" width="15.28515625" style="52" customWidth="1"/>
    <col min="14597" max="14597" width="10.42578125" style="52" bestFit="1" customWidth="1"/>
    <col min="14598" max="14598" width="13.42578125" style="52" customWidth="1"/>
    <col min="14599" max="14599" width="14.28515625" style="52" customWidth="1"/>
    <col min="14600" max="14600" width="11.7109375" style="52" customWidth="1"/>
    <col min="14601" max="14601" width="10.42578125" style="52" bestFit="1" customWidth="1"/>
    <col min="14602" max="14602" width="14.5703125" style="52" customWidth="1"/>
    <col min="14603" max="14603" width="14.85546875" style="52" customWidth="1"/>
    <col min="14604" max="14604" width="11.7109375" style="52" customWidth="1"/>
    <col min="14605" max="14607" width="14.85546875" style="52" customWidth="1"/>
    <col min="14608" max="14608" width="3.7109375" style="52" customWidth="1"/>
    <col min="14609" max="14609" width="9.140625" style="52"/>
    <col min="14610" max="14611" width="13.5703125" style="52" bestFit="1" customWidth="1"/>
    <col min="14612" max="14848" width="9.140625" style="52"/>
    <col min="14849" max="14849" width="3.85546875" style="52" customWidth="1"/>
    <col min="14850" max="14850" width="5.140625" style="52" customWidth="1"/>
    <col min="14851" max="14851" width="34.85546875" style="52" customWidth="1"/>
    <col min="14852" max="14852" width="15.28515625" style="52" customWidth="1"/>
    <col min="14853" max="14853" width="10.42578125" style="52" bestFit="1" customWidth="1"/>
    <col min="14854" max="14854" width="13.42578125" style="52" customWidth="1"/>
    <col min="14855" max="14855" width="14.28515625" style="52" customWidth="1"/>
    <col min="14856" max="14856" width="11.7109375" style="52" customWidth="1"/>
    <col min="14857" max="14857" width="10.42578125" style="52" bestFit="1" customWidth="1"/>
    <col min="14858" max="14858" width="14.5703125" style="52" customWidth="1"/>
    <col min="14859" max="14859" width="14.85546875" style="52" customWidth="1"/>
    <col min="14860" max="14860" width="11.7109375" style="52" customWidth="1"/>
    <col min="14861" max="14863" width="14.85546875" style="52" customWidth="1"/>
    <col min="14864" max="14864" width="3.7109375" style="52" customWidth="1"/>
    <col min="14865" max="14865" width="9.140625" style="52"/>
    <col min="14866" max="14867" width="13.5703125" style="52" bestFit="1" customWidth="1"/>
    <col min="14868" max="15104" width="9.140625" style="52"/>
    <col min="15105" max="15105" width="3.85546875" style="52" customWidth="1"/>
    <col min="15106" max="15106" width="5.140625" style="52" customWidth="1"/>
    <col min="15107" max="15107" width="34.85546875" style="52" customWidth="1"/>
    <col min="15108" max="15108" width="15.28515625" style="52" customWidth="1"/>
    <col min="15109" max="15109" width="10.42578125" style="52" bestFit="1" customWidth="1"/>
    <col min="15110" max="15110" width="13.42578125" style="52" customWidth="1"/>
    <col min="15111" max="15111" width="14.28515625" style="52" customWidth="1"/>
    <col min="15112" max="15112" width="11.7109375" style="52" customWidth="1"/>
    <col min="15113" max="15113" width="10.42578125" style="52" bestFit="1" customWidth="1"/>
    <col min="15114" max="15114" width="14.5703125" style="52" customWidth="1"/>
    <col min="15115" max="15115" width="14.85546875" style="52" customWidth="1"/>
    <col min="15116" max="15116" width="11.7109375" style="52" customWidth="1"/>
    <col min="15117" max="15119" width="14.85546875" style="52" customWidth="1"/>
    <col min="15120" max="15120" width="3.7109375" style="52" customWidth="1"/>
    <col min="15121" max="15121" width="9.140625" style="52"/>
    <col min="15122" max="15123" width="13.5703125" style="52" bestFit="1" customWidth="1"/>
    <col min="15124" max="15360" width="9.140625" style="52"/>
    <col min="15361" max="15361" width="3.85546875" style="52" customWidth="1"/>
    <col min="15362" max="15362" width="5.140625" style="52" customWidth="1"/>
    <col min="15363" max="15363" width="34.85546875" style="52" customWidth="1"/>
    <col min="15364" max="15364" width="15.28515625" style="52" customWidth="1"/>
    <col min="15365" max="15365" width="10.42578125" style="52" bestFit="1" customWidth="1"/>
    <col min="15366" max="15366" width="13.42578125" style="52" customWidth="1"/>
    <col min="15367" max="15367" width="14.28515625" style="52" customWidth="1"/>
    <col min="15368" max="15368" width="11.7109375" style="52" customWidth="1"/>
    <col min="15369" max="15369" width="10.42578125" style="52" bestFit="1" customWidth="1"/>
    <col min="15370" max="15370" width="14.5703125" style="52" customWidth="1"/>
    <col min="15371" max="15371" width="14.85546875" style="52" customWidth="1"/>
    <col min="15372" max="15372" width="11.7109375" style="52" customWidth="1"/>
    <col min="15373" max="15375" width="14.85546875" style="52" customWidth="1"/>
    <col min="15376" max="15376" width="3.7109375" style="52" customWidth="1"/>
    <col min="15377" max="15377" width="9.140625" style="52"/>
    <col min="15378" max="15379" width="13.5703125" style="52" bestFit="1" customWidth="1"/>
    <col min="15380" max="15616" width="9.140625" style="52"/>
    <col min="15617" max="15617" width="3.85546875" style="52" customWidth="1"/>
    <col min="15618" max="15618" width="5.140625" style="52" customWidth="1"/>
    <col min="15619" max="15619" width="34.85546875" style="52" customWidth="1"/>
    <col min="15620" max="15620" width="15.28515625" style="52" customWidth="1"/>
    <col min="15621" max="15621" width="10.42578125" style="52" bestFit="1" customWidth="1"/>
    <col min="15622" max="15622" width="13.42578125" style="52" customWidth="1"/>
    <col min="15623" max="15623" width="14.28515625" style="52" customWidth="1"/>
    <col min="15624" max="15624" width="11.7109375" style="52" customWidth="1"/>
    <col min="15625" max="15625" width="10.42578125" style="52" bestFit="1" customWidth="1"/>
    <col min="15626" max="15626" width="14.5703125" style="52" customWidth="1"/>
    <col min="15627" max="15627" width="14.85546875" style="52" customWidth="1"/>
    <col min="15628" max="15628" width="11.7109375" style="52" customWidth="1"/>
    <col min="15629" max="15631" width="14.85546875" style="52" customWidth="1"/>
    <col min="15632" max="15632" width="3.7109375" style="52" customWidth="1"/>
    <col min="15633" max="15633" width="9.140625" style="52"/>
    <col min="15634" max="15635" width="13.5703125" style="52" bestFit="1" customWidth="1"/>
    <col min="15636" max="15872" width="9.140625" style="52"/>
    <col min="15873" max="15873" width="3.85546875" style="52" customWidth="1"/>
    <col min="15874" max="15874" width="5.140625" style="52" customWidth="1"/>
    <col min="15875" max="15875" width="34.85546875" style="52" customWidth="1"/>
    <col min="15876" max="15876" width="15.28515625" style="52" customWidth="1"/>
    <col min="15877" max="15877" width="10.42578125" style="52" bestFit="1" customWidth="1"/>
    <col min="15878" max="15878" width="13.42578125" style="52" customWidth="1"/>
    <col min="15879" max="15879" width="14.28515625" style="52" customWidth="1"/>
    <col min="15880" max="15880" width="11.7109375" style="52" customWidth="1"/>
    <col min="15881" max="15881" width="10.42578125" style="52" bestFit="1" customWidth="1"/>
    <col min="15882" max="15882" width="14.5703125" style="52" customWidth="1"/>
    <col min="15883" max="15883" width="14.85546875" style="52" customWidth="1"/>
    <col min="15884" max="15884" width="11.7109375" style="52" customWidth="1"/>
    <col min="15885" max="15887" width="14.85546875" style="52" customWidth="1"/>
    <col min="15888" max="15888" width="3.7109375" style="52" customWidth="1"/>
    <col min="15889" max="15889" width="9.140625" style="52"/>
    <col min="15890" max="15891" width="13.5703125" style="52" bestFit="1" customWidth="1"/>
    <col min="15892" max="16128" width="9.140625" style="52"/>
    <col min="16129" max="16129" width="3.85546875" style="52" customWidth="1"/>
    <col min="16130" max="16130" width="5.140625" style="52" customWidth="1"/>
    <col min="16131" max="16131" width="34.85546875" style="52" customWidth="1"/>
    <col min="16132" max="16132" width="15.28515625" style="52" customWidth="1"/>
    <col min="16133" max="16133" width="10.42578125" style="52" bestFit="1" customWidth="1"/>
    <col min="16134" max="16134" width="13.42578125" style="52" customWidth="1"/>
    <col min="16135" max="16135" width="14.28515625" style="52" customWidth="1"/>
    <col min="16136" max="16136" width="11.7109375" style="52" customWidth="1"/>
    <col min="16137" max="16137" width="10.42578125" style="52" bestFit="1" customWidth="1"/>
    <col min="16138" max="16138" width="14.5703125" style="52" customWidth="1"/>
    <col min="16139" max="16139" width="14.85546875" style="52" customWidth="1"/>
    <col min="16140" max="16140" width="11.7109375" style="52" customWidth="1"/>
    <col min="16141" max="16143" width="14.85546875" style="52" customWidth="1"/>
    <col min="16144" max="16144" width="3.7109375" style="52" customWidth="1"/>
    <col min="16145" max="16145" width="9.140625" style="52"/>
    <col min="16146" max="16147" width="13.5703125" style="52" bestFit="1" customWidth="1"/>
    <col min="16148" max="16384" width="9.140625" style="52"/>
  </cols>
  <sheetData>
    <row r="2" spans="2:19" x14ac:dyDescent="0.25">
      <c r="B2" s="400" t="s">
        <v>599</v>
      </c>
      <c r="C2" s="400"/>
      <c r="D2" s="400"/>
      <c r="M2" s="372"/>
      <c r="N2" s="372"/>
      <c r="O2" s="372"/>
    </row>
    <row r="3" spans="2:19" x14ac:dyDescent="0.25">
      <c r="B3" s="400"/>
      <c r="C3" s="400"/>
      <c r="D3" s="400"/>
      <c r="M3" s="372"/>
      <c r="N3" s="372"/>
      <c r="O3" s="372"/>
    </row>
    <row r="4" spans="2:19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19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19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19" ht="26.25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19" ht="19.149999999999999" customHeight="1" thickBot="1" x14ac:dyDescent="0.3">
      <c r="B8" s="140" t="s">
        <v>14</v>
      </c>
      <c r="C8" s="141" t="s">
        <v>54</v>
      </c>
      <c r="D8" s="170">
        <v>62560922.210000001</v>
      </c>
      <c r="E8" s="170">
        <v>0</v>
      </c>
      <c r="F8" s="170">
        <v>0</v>
      </c>
      <c r="G8" s="170">
        <v>1245442.8</v>
      </c>
      <c r="H8" s="170">
        <v>0</v>
      </c>
      <c r="I8" s="170">
        <v>0</v>
      </c>
      <c r="J8" s="170">
        <v>0</v>
      </c>
      <c r="K8" s="170">
        <v>0</v>
      </c>
      <c r="L8" s="170">
        <v>0</v>
      </c>
      <c r="M8" s="171">
        <v>63806365.009999998</v>
      </c>
      <c r="N8" s="170">
        <v>29629951.210000001</v>
      </c>
      <c r="O8" s="172">
        <v>34176413.799999997</v>
      </c>
      <c r="R8" s="61"/>
      <c r="S8" s="61"/>
    </row>
    <row r="9" spans="2:19" ht="20.45" customHeight="1" thickBot="1" x14ac:dyDescent="0.3">
      <c r="B9" s="140" t="s">
        <v>55</v>
      </c>
      <c r="C9" s="141" t="s">
        <v>56</v>
      </c>
      <c r="D9" s="170">
        <v>16505756.02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1">
        <v>16505756.02</v>
      </c>
      <c r="N9" s="170">
        <v>0</v>
      </c>
      <c r="O9" s="172">
        <v>16505756.02</v>
      </c>
      <c r="R9" s="61"/>
      <c r="S9" s="61"/>
    </row>
    <row r="10" spans="2:19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S10" s="61"/>
    </row>
    <row r="11" spans="2:19" ht="30.75" thickBot="1" x14ac:dyDescent="0.3">
      <c r="B11" s="140" t="s">
        <v>59</v>
      </c>
      <c r="C11" s="141" t="s">
        <v>60</v>
      </c>
      <c r="D11" s="170">
        <v>25739323.620000001</v>
      </c>
      <c r="E11" s="170">
        <v>0</v>
      </c>
      <c r="F11" s="170">
        <v>0</v>
      </c>
      <c r="G11" s="170">
        <v>0</v>
      </c>
      <c r="H11" s="170">
        <v>0</v>
      </c>
      <c r="I11" s="170">
        <v>0</v>
      </c>
      <c r="J11" s="170">
        <v>0</v>
      </c>
      <c r="K11" s="170">
        <v>0</v>
      </c>
      <c r="L11" s="170">
        <v>0</v>
      </c>
      <c r="M11" s="171">
        <v>25739323.620000001</v>
      </c>
      <c r="N11" s="170">
        <v>12540236.82</v>
      </c>
      <c r="O11" s="172">
        <v>13199086.800000001</v>
      </c>
      <c r="R11" s="61"/>
      <c r="S11" s="61"/>
    </row>
    <row r="12" spans="2:19" ht="24.6" customHeight="1" thickBot="1" x14ac:dyDescent="0.3">
      <c r="B12" s="140" t="s">
        <v>61</v>
      </c>
      <c r="C12" s="141" t="s">
        <v>62</v>
      </c>
      <c r="D12" s="170">
        <v>17908003.370000001</v>
      </c>
      <c r="E12" s="170">
        <v>0</v>
      </c>
      <c r="F12" s="170">
        <v>0</v>
      </c>
      <c r="G12" s="170">
        <v>1245442.8</v>
      </c>
      <c r="H12" s="170">
        <v>0</v>
      </c>
      <c r="I12" s="170">
        <v>0</v>
      </c>
      <c r="J12" s="170">
        <v>0</v>
      </c>
      <c r="K12" s="170">
        <v>0</v>
      </c>
      <c r="L12" s="170">
        <v>0</v>
      </c>
      <c r="M12" s="171">
        <v>19153446.170000002</v>
      </c>
      <c r="N12" s="170">
        <v>15087792.18</v>
      </c>
      <c r="O12" s="172">
        <v>4065653.99</v>
      </c>
      <c r="R12" s="61"/>
      <c r="S12" s="61"/>
    </row>
    <row r="13" spans="2:19" ht="24.6" customHeight="1" thickBot="1" x14ac:dyDescent="0.3">
      <c r="B13" s="140" t="s">
        <v>63</v>
      </c>
      <c r="C13" s="141" t="s">
        <v>64</v>
      </c>
      <c r="D13" s="170">
        <v>2073454.25</v>
      </c>
      <c r="E13" s="170">
        <v>0</v>
      </c>
      <c r="F13" s="170">
        <v>0</v>
      </c>
      <c r="G13" s="170">
        <v>0</v>
      </c>
      <c r="H13" s="170">
        <v>0</v>
      </c>
      <c r="I13" s="170">
        <v>0</v>
      </c>
      <c r="J13" s="170">
        <v>0</v>
      </c>
      <c r="K13" s="170">
        <v>0</v>
      </c>
      <c r="L13" s="170">
        <v>0</v>
      </c>
      <c r="M13" s="171">
        <v>2073454.25</v>
      </c>
      <c r="N13" s="170">
        <v>1680618.17</v>
      </c>
      <c r="O13" s="172">
        <v>392836.08</v>
      </c>
      <c r="R13" s="61"/>
      <c r="S13" s="61"/>
    </row>
    <row r="14" spans="2:19" ht="24.6" customHeight="1" thickBot="1" x14ac:dyDescent="0.3">
      <c r="B14" s="140" t="s">
        <v>65</v>
      </c>
      <c r="C14" s="141" t="s">
        <v>66</v>
      </c>
      <c r="D14" s="170">
        <v>334384.95</v>
      </c>
      <c r="E14" s="170">
        <v>0</v>
      </c>
      <c r="F14" s="170">
        <v>0</v>
      </c>
      <c r="G14" s="170">
        <v>0</v>
      </c>
      <c r="H14" s="170">
        <v>0</v>
      </c>
      <c r="I14" s="170">
        <v>0</v>
      </c>
      <c r="J14" s="170">
        <v>0</v>
      </c>
      <c r="K14" s="170">
        <v>0</v>
      </c>
      <c r="L14" s="170">
        <v>0</v>
      </c>
      <c r="M14" s="171">
        <v>334384.95</v>
      </c>
      <c r="N14" s="170">
        <v>321304.03999999998</v>
      </c>
      <c r="O14" s="172">
        <v>13080.91</v>
      </c>
      <c r="R14" s="61"/>
      <c r="S14" s="61"/>
    </row>
    <row r="15" spans="2:19" ht="22.15" customHeight="1" thickBot="1" x14ac:dyDescent="0.3">
      <c r="B15" s="143" t="s">
        <v>19</v>
      </c>
      <c r="C15" s="141" t="s">
        <v>67</v>
      </c>
      <c r="D15" s="170">
        <v>121632.23</v>
      </c>
      <c r="E15" s="170">
        <v>0</v>
      </c>
      <c r="F15" s="170">
        <v>1245442.8</v>
      </c>
      <c r="G15" s="170">
        <v>0</v>
      </c>
      <c r="H15" s="170">
        <v>0</v>
      </c>
      <c r="I15" s="170">
        <v>0</v>
      </c>
      <c r="J15" s="170">
        <v>0</v>
      </c>
      <c r="K15" s="170">
        <v>1245442.8</v>
      </c>
      <c r="L15" s="170">
        <v>0</v>
      </c>
      <c r="M15" s="171">
        <v>121632.23</v>
      </c>
      <c r="N15" s="170">
        <v>0</v>
      </c>
      <c r="O15" s="172">
        <v>121632.23</v>
      </c>
      <c r="R15" s="61"/>
      <c r="S15" s="61"/>
    </row>
    <row r="16" spans="2:19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S16" s="61"/>
    </row>
    <row r="17" spans="2:19" ht="20.45" customHeight="1" thickBot="1" x14ac:dyDescent="0.3">
      <c r="B17" s="143" t="s">
        <v>23</v>
      </c>
      <c r="C17" s="141" t="s">
        <v>69</v>
      </c>
      <c r="D17" s="170">
        <v>84705.02</v>
      </c>
      <c r="E17" s="170">
        <v>0</v>
      </c>
      <c r="F17" s="170">
        <v>0</v>
      </c>
      <c r="G17" s="170">
        <v>0</v>
      </c>
      <c r="H17" s="170">
        <v>0</v>
      </c>
      <c r="I17" s="170">
        <v>0</v>
      </c>
      <c r="J17" s="170">
        <v>0</v>
      </c>
      <c r="K17" s="170">
        <v>0</v>
      </c>
      <c r="L17" s="170">
        <v>0</v>
      </c>
      <c r="M17" s="171">
        <v>84705.02</v>
      </c>
      <c r="N17" s="170">
        <v>84705.02</v>
      </c>
      <c r="O17" s="172">
        <v>0</v>
      </c>
      <c r="R17" s="61"/>
      <c r="S17" s="61"/>
    </row>
    <row r="18" spans="2:19" ht="22.15" customHeight="1" thickBot="1" x14ac:dyDescent="0.3">
      <c r="B18" s="402" t="s">
        <v>70</v>
      </c>
      <c r="C18" s="403"/>
      <c r="D18" s="171">
        <v>62767259.460000001</v>
      </c>
      <c r="E18" s="171">
        <v>0</v>
      </c>
      <c r="F18" s="171">
        <v>1245442.8</v>
      </c>
      <c r="G18" s="171">
        <v>1245442.8</v>
      </c>
      <c r="H18" s="171">
        <v>0</v>
      </c>
      <c r="I18" s="171">
        <v>0</v>
      </c>
      <c r="J18" s="171">
        <v>0</v>
      </c>
      <c r="K18" s="171">
        <v>1245442.8</v>
      </c>
      <c r="L18" s="171">
        <v>0</v>
      </c>
      <c r="M18" s="171">
        <v>64012702.259999998</v>
      </c>
      <c r="N18" s="171">
        <v>29714656.23</v>
      </c>
      <c r="O18" s="172">
        <v>34298046.030000001</v>
      </c>
      <c r="R18" s="61"/>
      <c r="S18" s="61"/>
    </row>
    <row r="19" spans="2:19" ht="52.5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0</v>
      </c>
      <c r="H19" s="144" t="s">
        <v>72</v>
      </c>
      <c r="I19" s="144" t="s">
        <v>72</v>
      </c>
      <c r="J19" s="144" t="s">
        <v>72</v>
      </c>
      <c r="K19" s="145">
        <v>0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19" ht="6" customHeight="1" thickTop="1" x14ac:dyDescent="0.25"/>
    <row r="21" spans="2:19" ht="9.6" customHeight="1" x14ac:dyDescent="0.25">
      <c r="B21" s="66" t="s">
        <v>73</v>
      </c>
    </row>
    <row r="22" spans="2:19" ht="10.9" customHeight="1" x14ac:dyDescent="0.25">
      <c r="B22" s="66" t="s">
        <v>74</v>
      </c>
    </row>
    <row r="23" spans="2:19" ht="10.15" customHeight="1" x14ac:dyDescent="0.25">
      <c r="B23" s="66" t="s">
        <v>75</v>
      </c>
    </row>
    <row r="24" spans="2:19" ht="38.450000000000003" customHeight="1" x14ac:dyDescent="0.25">
      <c r="M24" s="61"/>
    </row>
    <row r="25" spans="2:19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19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  <row r="30" spans="2:19" x14ac:dyDescent="0.25"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7" right="0.7" top="0.75" bottom="0.75" header="0.3" footer="0.3"/>
  <pageSetup scale="40" orientation="portrait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U26"/>
  <sheetViews>
    <sheetView showGridLines="0" showOutlineSymbols="0" zoomScale="90" workbookViewId="0">
      <selection activeCell="M3" sqref="M3:O3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6.140625" style="52" customWidth="1"/>
    <col min="4" max="4" width="17.28515625" style="52" customWidth="1"/>
    <col min="5" max="5" width="10.42578125" style="52" bestFit="1" customWidth="1"/>
    <col min="6" max="6" width="15.7109375" style="52" customWidth="1"/>
    <col min="7" max="7" width="14.28515625" style="52" customWidth="1"/>
    <col min="8" max="8" width="14.5703125" style="52" customWidth="1"/>
    <col min="9" max="9" width="10.42578125" style="52" bestFit="1" customWidth="1"/>
    <col min="10" max="10" width="14.5703125" style="52" customWidth="1"/>
    <col min="11" max="11" width="16.42578125" style="52" customWidth="1"/>
    <col min="12" max="12" width="14.28515625" style="52" customWidth="1"/>
    <col min="13" max="13" width="17.140625" style="52" customWidth="1"/>
    <col min="14" max="14" width="13.85546875" style="52" customWidth="1"/>
    <col min="15" max="15" width="17.7109375" style="52" customWidth="1"/>
    <col min="16" max="16" width="3.7109375" style="52" customWidth="1"/>
    <col min="17" max="17" width="9.140625" style="52"/>
    <col min="18" max="18" width="17.42578125" style="52" customWidth="1"/>
    <col min="19" max="19" width="9.140625" style="52"/>
    <col min="20" max="20" width="17.42578125" style="52" customWidth="1"/>
    <col min="21" max="21" width="13.5703125" style="52" bestFit="1" customWidth="1"/>
    <col min="22" max="256" width="9.140625" style="52"/>
    <col min="257" max="257" width="3.85546875" style="52" customWidth="1"/>
    <col min="258" max="258" width="5.140625" style="52" customWidth="1"/>
    <col min="259" max="259" width="36.140625" style="52" customWidth="1"/>
    <col min="260" max="260" width="17.28515625" style="52" customWidth="1"/>
    <col min="261" max="261" width="10.42578125" style="52" bestFit="1" customWidth="1"/>
    <col min="262" max="262" width="15.7109375" style="52" customWidth="1"/>
    <col min="263" max="263" width="14.28515625" style="52" customWidth="1"/>
    <col min="264" max="264" width="14.5703125" style="52" customWidth="1"/>
    <col min="265" max="265" width="10.42578125" style="52" bestFit="1" customWidth="1"/>
    <col min="266" max="266" width="14.5703125" style="52" customWidth="1"/>
    <col min="267" max="267" width="16.42578125" style="52" customWidth="1"/>
    <col min="268" max="268" width="14.28515625" style="52" customWidth="1"/>
    <col min="269" max="269" width="17.140625" style="52" customWidth="1"/>
    <col min="270" max="270" width="13.85546875" style="52" customWidth="1"/>
    <col min="271" max="271" width="17.7109375" style="52" customWidth="1"/>
    <col min="272" max="272" width="3.7109375" style="52" customWidth="1"/>
    <col min="273" max="273" width="9.140625" style="52"/>
    <col min="274" max="274" width="17.42578125" style="52" customWidth="1"/>
    <col min="275" max="275" width="9.140625" style="52"/>
    <col min="276" max="276" width="17.42578125" style="52" customWidth="1"/>
    <col min="277" max="277" width="13.5703125" style="52" bestFit="1" customWidth="1"/>
    <col min="278" max="512" width="9.140625" style="52"/>
    <col min="513" max="513" width="3.85546875" style="52" customWidth="1"/>
    <col min="514" max="514" width="5.140625" style="52" customWidth="1"/>
    <col min="515" max="515" width="36.140625" style="52" customWidth="1"/>
    <col min="516" max="516" width="17.28515625" style="52" customWidth="1"/>
    <col min="517" max="517" width="10.42578125" style="52" bestFit="1" customWidth="1"/>
    <col min="518" max="518" width="15.7109375" style="52" customWidth="1"/>
    <col min="519" max="519" width="14.28515625" style="52" customWidth="1"/>
    <col min="520" max="520" width="14.5703125" style="52" customWidth="1"/>
    <col min="521" max="521" width="10.42578125" style="52" bestFit="1" customWidth="1"/>
    <col min="522" max="522" width="14.5703125" style="52" customWidth="1"/>
    <col min="523" max="523" width="16.42578125" style="52" customWidth="1"/>
    <col min="524" max="524" width="14.28515625" style="52" customWidth="1"/>
    <col min="525" max="525" width="17.140625" style="52" customWidth="1"/>
    <col min="526" max="526" width="13.85546875" style="52" customWidth="1"/>
    <col min="527" max="527" width="17.7109375" style="52" customWidth="1"/>
    <col min="528" max="528" width="3.7109375" style="52" customWidth="1"/>
    <col min="529" max="529" width="9.140625" style="52"/>
    <col min="530" max="530" width="17.42578125" style="52" customWidth="1"/>
    <col min="531" max="531" width="9.140625" style="52"/>
    <col min="532" max="532" width="17.42578125" style="52" customWidth="1"/>
    <col min="533" max="533" width="13.5703125" style="52" bestFit="1" customWidth="1"/>
    <col min="534" max="768" width="9.140625" style="52"/>
    <col min="769" max="769" width="3.85546875" style="52" customWidth="1"/>
    <col min="770" max="770" width="5.140625" style="52" customWidth="1"/>
    <col min="771" max="771" width="36.140625" style="52" customWidth="1"/>
    <col min="772" max="772" width="17.28515625" style="52" customWidth="1"/>
    <col min="773" max="773" width="10.42578125" style="52" bestFit="1" customWidth="1"/>
    <col min="774" max="774" width="15.7109375" style="52" customWidth="1"/>
    <col min="775" max="775" width="14.28515625" style="52" customWidth="1"/>
    <col min="776" max="776" width="14.5703125" style="52" customWidth="1"/>
    <col min="777" max="777" width="10.42578125" style="52" bestFit="1" customWidth="1"/>
    <col min="778" max="778" width="14.5703125" style="52" customWidth="1"/>
    <col min="779" max="779" width="16.42578125" style="52" customWidth="1"/>
    <col min="780" max="780" width="14.28515625" style="52" customWidth="1"/>
    <col min="781" max="781" width="17.140625" style="52" customWidth="1"/>
    <col min="782" max="782" width="13.85546875" style="52" customWidth="1"/>
    <col min="783" max="783" width="17.7109375" style="52" customWidth="1"/>
    <col min="784" max="784" width="3.7109375" style="52" customWidth="1"/>
    <col min="785" max="785" width="9.140625" style="52"/>
    <col min="786" max="786" width="17.42578125" style="52" customWidth="1"/>
    <col min="787" max="787" width="9.140625" style="52"/>
    <col min="788" max="788" width="17.42578125" style="52" customWidth="1"/>
    <col min="789" max="789" width="13.5703125" style="52" bestFit="1" customWidth="1"/>
    <col min="790" max="1024" width="9.140625" style="52"/>
    <col min="1025" max="1025" width="3.85546875" style="52" customWidth="1"/>
    <col min="1026" max="1026" width="5.140625" style="52" customWidth="1"/>
    <col min="1027" max="1027" width="36.140625" style="52" customWidth="1"/>
    <col min="1028" max="1028" width="17.28515625" style="52" customWidth="1"/>
    <col min="1029" max="1029" width="10.42578125" style="52" bestFit="1" customWidth="1"/>
    <col min="1030" max="1030" width="15.7109375" style="52" customWidth="1"/>
    <col min="1031" max="1031" width="14.28515625" style="52" customWidth="1"/>
    <col min="1032" max="1032" width="14.5703125" style="52" customWidth="1"/>
    <col min="1033" max="1033" width="10.42578125" style="52" bestFit="1" customWidth="1"/>
    <col min="1034" max="1034" width="14.5703125" style="52" customWidth="1"/>
    <col min="1035" max="1035" width="16.42578125" style="52" customWidth="1"/>
    <col min="1036" max="1036" width="14.28515625" style="52" customWidth="1"/>
    <col min="1037" max="1037" width="17.140625" style="52" customWidth="1"/>
    <col min="1038" max="1038" width="13.85546875" style="52" customWidth="1"/>
    <col min="1039" max="1039" width="17.7109375" style="52" customWidth="1"/>
    <col min="1040" max="1040" width="3.7109375" style="52" customWidth="1"/>
    <col min="1041" max="1041" width="9.140625" style="52"/>
    <col min="1042" max="1042" width="17.42578125" style="52" customWidth="1"/>
    <col min="1043" max="1043" width="9.140625" style="52"/>
    <col min="1044" max="1044" width="17.42578125" style="52" customWidth="1"/>
    <col min="1045" max="1045" width="13.5703125" style="52" bestFit="1" customWidth="1"/>
    <col min="1046" max="1280" width="9.140625" style="52"/>
    <col min="1281" max="1281" width="3.85546875" style="52" customWidth="1"/>
    <col min="1282" max="1282" width="5.140625" style="52" customWidth="1"/>
    <col min="1283" max="1283" width="36.140625" style="52" customWidth="1"/>
    <col min="1284" max="1284" width="17.28515625" style="52" customWidth="1"/>
    <col min="1285" max="1285" width="10.42578125" style="52" bestFit="1" customWidth="1"/>
    <col min="1286" max="1286" width="15.7109375" style="52" customWidth="1"/>
    <col min="1287" max="1287" width="14.28515625" style="52" customWidth="1"/>
    <col min="1288" max="1288" width="14.5703125" style="52" customWidth="1"/>
    <col min="1289" max="1289" width="10.42578125" style="52" bestFit="1" customWidth="1"/>
    <col min="1290" max="1290" width="14.5703125" style="52" customWidth="1"/>
    <col min="1291" max="1291" width="16.42578125" style="52" customWidth="1"/>
    <col min="1292" max="1292" width="14.28515625" style="52" customWidth="1"/>
    <col min="1293" max="1293" width="17.140625" style="52" customWidth="1"/>
    <col min="1294" max="1294" width="13.85546875" style="52" customWidth="1"/>
    <col min="1295" max="1295" width="17.7109375" style="52" customWidth="1"/>
    <col min="1296" max="1296" width="3.7109375" style="52" customWidth="1"/>
    <col min="1297" max="1297" width="9.140625" style="52"/>
    <col min="1298" max="1298" width="17.42578125" style="52" customWidth="1"/>
    <col min="1299" max="1299" width="9.140625" style="52"/>
    <col min="1300" max="1300" width="17.42578125" style="52" customWidth="1"/>
    <col min="1301" max="1301" width="13.5703125" style="52" bestFit="1" customWidth="1"/>
    <col min="1302" max="1536" width="9.140625" style="52"/>
    <col min="1537" max="1537" width="3.85546875" style="52" customWidth="1"/>
    <col min="1538" max="1538" width="5.140625" style="52" customWidth="1"/>
    <col min="1539" max="1539" width="36.140625" style="52" customWidth="1"/>
    <col min="1540" max="1540" width="17.28515625" style="52" customWidth="1"/>
    <col min="1541" max="1541" width="10.42578125" style="52" bestFit="1" customWidth="1"/>
    <col min="1542" max="1542" width="15.7109375" style="52" customWidth="1"/>
    <col min="1543" max="1543" width="14.28515625" style="52" customWidth="1"/>
    <col min="1544" max="1544" width="14.5703125" style="52" customWidth="1"/>
    <col min="1545" max="1545" width="10.42578125" style="52" bestFit="1" customWidth="1"/>
    <col min="1546" max="1546" width="14.5703125" style="52" customWidth="1"/>
    <col min="1547" max="1547" width="16.42578125" style="52" customWidth="1"/>
    <col min="1548" max="1548" width="14.28515625" style="52" customWidth="1"/>
    <col min="1549" max="1549" width="17.140625" style="52" customWidth="1"/>
    <col min="1550" max="1550" width="13.85546875" style="52" customWidth="1"/>
    <col min="1551" max="1551" width="17.7109375" style="52" customWidth="1"/>
    <col min="1552" max="1552" width="3.7109375" style="52" customWidth="1"/>
    <col min="1553" max="1553" width="9.140625" style="52"/>
    <col min="1554" max="1554" width="17.42578125" style="52" customWidth="1"/>
    <col min="1555" max="1555" width="9.140625" style="52"/>
    <col min="1556" max="1556" width="17.42578125" style="52" customWidth="1"/>
    <col min="1557" max="1557" width="13.5703125" style="52" bestFit="1" customWidth="1"/>
    <col min="1558" max="1792" width="9.140625" style="52"/>
    <col min="1793" max="1793" width="3.85546875" style="52" customWidth="1"/>
    <col min="1794" max="1794" width="5.140625" style="52" customWidth="1"/>
    <col min="1795" max="1795" width="36.140625" style="52" customWidth="1"/>
    <col min="1796" max="1796" width="17.28515625" style="52" customWidth="1"/>
    <col min="1797" max="1797" width="10.42578125" style="52" bestFit="1" customWidth="1"/>
    <col min="1798" max="1798" width="15.7109375" style="52" customWidth="1"/>
    <col min="1799" max="1799" width="14.28515625" style="52" customWidth="1"/>
    <col min="1800" max="1800" width="14.5703125" style="52" customWidth="1"/>
    <col min="1801" max="1801" width="10.42578125" style="52" bestFit="1" customWidth="1"/>
    <col min="1802" max="1802" width="14.5703125" style="52" customWidth="1"/>
    <col min="1803" max="1803" width="16.42578125" style="52" customWidth="1"/>
    <col min="1804" max="1804" width="14.28515625" style="52" customWidth="1"/>
    <col min="1805" max="1805" width="17.140625" style="52" customWidth="1"/>
    <col min="1806" max="1806" width="13.85546875" style="52" customWidth="1"/>
    <col min="1807" max="1807" width="17.7109375" style="52" customWidth="1"/>
    <col min="1808" max="1808" width="3.7109375" style="52" customWidth="1"/>
    <col min="1809" max="1809" width="9.140625" style="52"/>
    <col min="1810" max="1810" width="17.42578125" style="52" customWidth="1"/>
    <col min="1811" max="1811" width="9.140625" style="52"/>
    <col min="1812" max="1812" width="17.42578125" style="52" customWidth="1"/>
    <col min="1813" max="1813" width="13.5703125" style="52" bestFit="1" customWidth="1"/>
    <col min="1814" max="2048" width="9.140625" style="52"/>
    <col min="2049" max="2049" width="3.85546875" style="52" customWidth="1"/>
    <col min="2050" max="2050" width="5.140625" style="52" customWidth="1"/>
    <col min="2051" max="2051" width="36.140625" style="52" customWidth="1"/>
    <col min="2052" max="2052" width="17.28515625" style="52" customWidth="1"/>
    <col min="2053" max="2053" width="10.42578125" style="52" bestFit="1" customWidth="1"/>
    <col min="2054" max="2054" width="15.7109375" style="52" customWidth="1"/>
    <col min="2055" max="2055" width="14.28515625" style="52" customWidth="1"/>
    <col min="2056" max="2056" width="14.5703125" style="52" customWidth="1"/>
    <col min="2057" max="2057" width="10.42578125" style="52" bestFit="1" customWidth="1"/>
    <col min="2058" max="2058" width="14.5703125" style="52" customWidth="1"/>
    <col min="2059" max="2059" width="16.42578125" style="52" customWidth="1"/>
    <col min="2060" max="2060" width="14.28515625" style="52" customWidth="1"/>
    <col min="2061" max="2061" width="17.140625" style="52" customWidth="1"/>
    <col min="2062" max="2062" width="13.85546875" style="52" customWidth="1"/>
    <col min="2063" max="2063" width="17.7109375" style="52" customWidth="1"/>
    <col min="2064" max="2064" width="3.7109375" style="52" customWidth="1"/>
    <col min="2065" max="2065" width="9.140625" style="52"/>
    <col min="2066" max="2066" width="17.42578125" style="52" customWidth="1"/>
    <col min="2067" max="2067" width="9.140625" style="52"/>
    <col min="2068" max="2068" width="17.42578125" style="52" customWidth="1"/>
    <col min="2069" max="2069" width="13.5703125" style="52" bestFit="1" customWidth="1"/>
    <col min="2070" max="2304" width="9.140625" style="52"/>
    <col min="2305" max="2305" width="3.85546875" style="52" customWidth="1"/>
    <col min="2306" max="2306" width="5.140625" style="52" customWidth="1"/>
    <col min="2307" max="2307" width="36.140625" style="52" customWidth="1"/>
    <col min="2308" max="2308" width="17.28515625" style="52" customWidth="1"/>
    <col min="2309" max="2309" width="10.42578125" style="52" bestFit="1" customWidth="1"/>
    <col min="2310" max="2310" width="15.7109375" style="52" customWidth="1"/>
    <col min="2311" max="2311" width="14.28515625" style="52" customWidth="1"/>
    <col min="2312" max="2312" width="14.5703125" style="52" customWidth="1"/>
    <col min="2313" max="2313" width="10.42578125" style="52" bestFit="1" customWidth="1"/>
    <col min="2314" max="2314" width="14.5703125" style="52" customWidth="1"/>
    <col min="2315" max="2315" width="16.42578125" style="52" customWidth="1"/>
    <col min="2316" max="2316" width="14.28515625" style="52" customWidth="1"/>
    <col min="2317" max="2317" width="17.140625" style="52" customWidth="1"/>
    <col min="2318" max="2318" width="13.85546875" style="52" customWidth="1"/>
    <col min="2319" max="2319" width="17.7109375" style="52" customWidth="1"/>
    <col min="2320" max="2320" width="3.7109375" style="52" customWidth="1"/>
    <col min="2321" max="2321" width="9.140625" style="52"/>
    <col min="2322" max="2322" width="17.42578125" style="52" customWidth="1"/>
    <col min="2323" max="2323" width="9.140625" style="52"/>
    <col min="2324" max="2324" width="17.42578125" style="52" customWidth="1"/>
    <col min="2325" max="2325" width="13.5703125" style="52" bestFit="1" customWidth="1"/>
    <col min="2326" max="2560" width="9.140625" style="52"/>
    <col min="2561" max="2561" width="3.85546875" style="52" customWidth="1"/>
    <col min="2562" max="2562" width="5.140625" style="52" customWidth="1"/>
    <col min="2563" max="2563" width="36.140625" style="52" customWidth="1"/>
    <col min="2564" max="2564" width="17.28515625" style="52" customWidth="1"/>
    <col min="2565" max="2565" width="10.42578125" style="52" bestFit="1" customWidth="1"/>
    <col min="2566" max="2566" width="15.7109375" style="52" customWidth="1"/>
    <col min="2567" max="2567" width="14.28515625" style="52" customWidth="1"/>
    <col min="2568" max="2568" width="14.5703125" style="52" customWidth="1"/>
    <col min="2569" max="2569" width="10.42578125" style="52" bestFit="1" customWidth="1"/>
    <col min="2570" max="2570" width="14.5703125" style="52" customWidth="1"/>
    <col min="2571" max="2571" width="16.42578125" style="52" customWidth="1"/>
    <col min="2572" max="2572" width="14.28515625" style="52" customWidth="1"/>
    <col min="2573" max="2573" width="17.140625" style="52" customWidth="1"/>
    <col min="2574" max="2574" width="13.85546875" style="52" customWidth="1"/>
    <col min="2575" max="2575" width="17.7109375" style="52" customWidth="1"/>
    <col min="2576" max="2576" width="3.7109375" style="52" customWidth="1"/>
    <col min="2577" max="2577" width="9.140625" style="52"/>
    <col min="2578" max="2578" width="17.42578125" style="52" customWidth="1"/>
    <col min="2579" max="2579" width="9.140625" style="52"/>
    <col min="2580" max="2580" width="17.42578125" style="52" customWidth="1"/>
    <col min="2581" max="2581" width="13.5703125" style="52" bestFit="1" customWidth="1"/>
    <col min="2582" max="2816" width="9.140625" style="52"/>
    <col min="2817" max="2817" width="3.85546875" style="52" customWidth="1"/>
    <col min="2818" max="2818" width="5.140625" style="52" customWidth="1"/>
    <col min="2819" max="2819" width="36.140625" style="52" customWidth="1"/>
    <col min="2820" max="2820" width="17.28515625" style="52" customWidth="1"/>
    <col min="2821" max="2821" width="10.42578125" style="52" bestFit="1" customWidth="1"/>
    <col min="2822" max="2822" width="15.7109375" style="52" customWidth="1"/>
    <col min="2823" max="2823" width="14.28515625" style="52" customWidth="1"/>
    <col min="2824" max="2824" width="14.5703125" style="52" customWidth="1"/>
    <col min="2825" max="2825" width="10.42578125" style="52" bestFit="1" customWidth="1"/>
    <col min="2826" max="2826" width="14.5703125" style="52" customWidth="1"/>
    <col min="2827" max="2827" width="16.42578125" style="52" customWidth="1"/>
    <col min="2828" max="2828" width="14.28515625" style="52" customWidth="1"/>
    <col min="2829" max="2829" width="17.140625" style="52" customWidth="1"/>
    <col min="2830" max="2830" width="13.85546875" style="52" customWidth="1"/>
    <col min="2831" max="2831" width="17.7109375" style="52" customWidth="1"/>
    <col min="2832" max="2832" width="3.7109375" style="52" customWidth="1"/>
    <col min="2833" max="2833" width="9.140625" style="52"/>
    <col min="2834" max="2834" width="17.42578125" style="52" customWidth="1"/>
    <col min="2835" max="2835" width="9.140625" style="52"/>
    <col min="2836" max="2836" width="17.42578125" style="52" customWidth="1"/>
    <col min="2837" max="2837" width="13.5703125" style="52" bestFit="1" customWidth="1"/>
    <col min="2838" max="3072" width="9.140625" style="52"/>
    <col min="3073" max="3073" width="3.85546875" style="52" customWidth="1"/>
    <col min="3074" max="3074" width="5.140625" style="52" customWidth="1"/>
    <col min="3075" max="3075" width="36.140625" style="52" customWidth="1"/>
    <col min="3076" max="3076" width="17.28515625" style="52" customWidth="1"/>
    <col min="3077" max="3077" width="10.42578125" style="52" bestFit="1" customWidth="1"/>
    <col min="3078" max="3078" width="15.7109375" style="52" customWidth="1"/>
    <col min="3079" max="3079" width="14.28515625" style="52" customWidth="1"/>
    <col min="3080" max="3080" width="14.5703125" style="52" customWidth="1"/>
    <col min="3081" max="3081" width="10.42578125" style="52" bestFit="1" customWidth="1"/>
    <col min="3082" max="3082" width="14.5703125" style="52" customWidth="1"/>
    <col min="3083" max="3083" width="16.42578125" style="52" customWidth="1"/>
    <col min="3084" max="3084" width="14.28515625" style="52" customWidth="1"/>
    <col min="3085" max="3085" width="17.140625" style="52" customWidth="1"/>
    <col min="3086" max="3086" width="13.85546875" style="52" customWidth="1"/>
    <col min="3087" max="3087" width="17.7109375" style="52" customWidth="1"/>
    <col min="3088" max="3088" width="3.7109375" style="52" customWidth="1"/>
    <col min="3089" max="3089" width="9.140625" style="52"/>
    <col min="3090" max="3090" width="17.42578125" style="52" customWidth="1"/>
    <col min="3091" max="3091" width="9.140625" style="52"/>
    <col min="3092" max="3092" width="17.42578125" style="52" customWidth="1"/>
    <col min="3093" max="3093" width="13.5703125" style="52" bestFit="1" customWidth="1"/>
    <col min="3094" max="3328" width="9.140625" style="52"/>
    <col min="3329" max="3329" width="3.85546875" style="52" customWidth="1"/>
    <col min="3330" max="3330" width="5.140625" style="52" customWidth="1"/>
    <col min="3331" max="3331" width="36.140625" style="52" customWidth="1"/>
    <col min="3332" max="3332" width="17.28515625" style="52" customWidth="1"/>
    <col min="3333" max="3333" width="10.42578125" style="52" bestFit="1" customWidth="1"/>
    <col min="3334" max="3334" width="15.7109375" style="52" customWidth="1"/>
    <col min="3335" max="3335" width="14.28515625" style="52" customWidth="1"/>
    <col min="3336" max="3336" width="14.5703125" style="52" customWidth="1"/>
    <col min="3337" max="3337" width="10.42578125" style="52" bestFit="1" customWidth="1"/>
    <col min="3338" max="3338" width="14.5703125" style="52" customWidth="1"/>
    <col min="3339" max="3339" width="16.42578125" style="52" customWidth="1"/>
    <col min="3340" max="3340" width="14.28515625" style="52" customWidth="1"/>
    <col min="3341" max="3341" width="17.140625" style="52" customWidth="1"/>
    <col min="3342" max="3342" width="13.85546875" style="52" customWidth="1"/>
    <col min="3343" max="3343" width="17.7109375" style="52" customWidth="1"/>
    <col min="3344" max="3344" width="3.7109375" style="52" customWidth="1"/>
    <col min="3345" max="3345" width="9.140625" style="52"/>
    <col min="3346" max="3346" width="17.42578125" style="52" customWidth="1"/>
    <col min="3347" max="3347" width="9.140625" style="52"/>
    <col min="3348" max="3348" width="17.42578125" style="52" customWidth="1"/>
    <col min="3349" max="3349" width="13.5703125" style="52" bestFit="1" customWidth="1"/>
    <col min="3350" max="3584" width="9.140625" style="52"/>
    <col min="3585" max="3585" width="3.85546875" style="52" customWidth="1"/>
    <col min="3586" max="3586" width="5.140625" style="52" customWidth="1"/>
    <col min="3587" max="3587" width="36.140625" style="52" customWidth="1"/>
    <col min="3588" max="3588" width="17.28515625" style="52" customWidth="1"/>
    <col min="3589" max="3589" width="10.42578125" style="52" bestFit="1" customWidth="1"/>
    <col min="3590" max="3590" width="15.7109375" style="52" customWidth="1"/>
    <col min="3591" max="3591" width="14.28515625" style="52" customWidth="1"/>
    <col min="3592" max="3592" width="14.5703125" style="52" customWidth="1"/>
    <col min="3593" max="3593" width="10.42578125" style="52" bestFit="1" customWidth="1"/>
    <col min="3594" max="3594" width="14.5703125" style="52" customWidth="1"/>
    <col min="3595" max="3595" width="16.42578125" style="52" customWidth="1"/>
    <col min="3596" max="3596" width="14.28515625" style="52" customWidth="1"/>
    <col min="3597" max="3597" width="17.140625" style="52" customWidth="1"/>
    <col min="3598" max="3598" width="13.85546875" style="52" customWidth="1"/>
    <col min="3599" max="3599" width="17.7109375" style="52" customWidth="1"/>
    <col min="3600" max="3600" width="3.7109375" style="52" customWidth="1"/>
    <col min="3601" max="3601" width="9.140625" style="52"/>
    <col min="3602" max="3602" width="17.42578125" style="52" customWidth="1"/>
    <col min="3603" max="3603" width="9.140625" style="52"/>
    <col min="3604" max="3604" width="17.42578125" style="52" customWidth="1"/>
    <col min="3605" max="3605" width="13.5703125" style="52" bestFit="1" customWidth="1"/>
    <col min="3606" max="3840" width="9.140625" style="52"/>
    <col min="3841" max="3841" width="3.85546875" style="52" customWidth="1"/>
    <col min="3842" max="3842" width="5.140625" style="52" customWidth="1"/>
    <col min="3843" max="3843" width="36.140625" style="52" customWidth="1"/>
    <col min="3844" max="3844" width="17.28515625" style="52" customWidth="1"/>
    <col min="3845" max="3845" width="10.42578125" style="52" bestFit="1" customWidth="1"/>
    <col min="3846" max="3846" width="15.7109375" style="52" customWidth="1"/>
    <col min="3847" max="3847" width="14.28515625" style="52" customWidth="1"/>
    <col min="3848" max="3848" width="14.5703125" style="52" customWidth="1"/>
    <col min="3849" max="3849" width="10.42578125" style="52" bestFit="1" customWidth="1"/>
    <col min="3850" max="3850" width="14.5703125" style="52" customWidth="1"/>
    <col min="3851" max="3851" width="16.42578125" style="52" customWidth="1"/>
    <col min="3852" max="3852" width="14.28515625" style="52" customWidth="1"/>
    <col min="3853" max="3853" width="17.140625" style="52" customWidth="1"/>
    <col min="3854" max="3854" width="13.85546875" style="52" customWidth="1"/>
    <col min="3855" max="3855" width="17.7109375" style="52" customWidth="1"/>
    <col min="3856" max="3856" width="3.7109375" style="52" customWidth="1"/>
    <col min="3857" max="3857" width="9.140625" style="52"/>
    <col min="3858" max="3858" width="17.42578125" style="52" customWidth="1"/>
    <col min="3859" max="3859" width="9.140625" style="52"/>
    <col min="3860" max="3860" width="17.42578125" style="52" customWidth="1"/>
    <col min="3861" max="3861" width="13.5703125" style="52" bestFit="1" customWidth="1"/>
    <col min="3862" max="4096" width="9.140625" style="52"/>
    <col min="4097" max="4097" width="3.85546875" style="52" customWidth="1"/>
    <col min="4098" max="4098" width="5.140625" style="52" customWidth="1"/>
    <col min="4099" max="4099" width="36.140625" style="52" customWidth="1"/>
    <col min="4100" max="4100" width="17.28515625" style="52" customWidth="1"/>
    <col min="4101" max="4101" width="10.42578125" style="52" bestFit="1" customWidth="1"/>
    <col min="4102" max="4102" width="15.7109375" style="52" customWidth="1"/>
    <col min="4103" max="4103" width="14.28515625" style="52" customWidth="1"/>
    <col min="4104" max="4104" width="14.5703125" style="52" customWidth="1"/>
    <col min="4105" max="4105" width="10.42578125" style="52" bestFit="1" customWidth="1"/>
    <col min="4106" max="4106" width="14.5703125" style="52" customWidth="1"/>
    <col min="4107" max="4107" width="16.42578125" style="52" customWidth="1"/>
    <col min="4108" max="4108" width="14.28515625" style="52" customWidth="1"/>
    <col min="4109" max="4109" width="17.140625" style="52" customWidth="1"/>
    <col min="4110" max="4110" width="13.85546875" style="52" customWidth="1"/>
    <col min="4111" max="4111" width="17.7109375" style="52" customWidth="1"/>
    <col min="4112" max="4112" width="3.7109375" style="52" customWidth="1"/>
    <col min="4113" max="4113" width="9.140625" style="52"/>
    <col min="4114" max="4114" width="17.42578125" style="52" customWidth="1"/>
    <col min="4115" max="4115" width="9.140625" style="52"/>
    <col min="4116" max="4116" width="17.42578125" style="52" customWidth="1"/>
    <col min="4117" max="4117" width="13.5703125" style="52" bestFit="1" customWidth="1"/>
    <col min="4118" max="4352" width="9.140625" style="52"/>
    <col min="4353" max="4353" width="3.85546875" style="52" customWidth="1"/>
    <col min="4354" max="4354" width="5.140625" style="52" customWidth="1"/>
    <col min="4355" max="4355" width="36.140625" style="52" customWidth="1"/>
    <col min="4356" max="4356" width="17.28515625" style="52" customWidth="1"/>
    <col min="4357" max="4357" width="10.42578125" style="52" bestFit="1" customWidth="1"/>
    <col min="4358" max="4358" width="15.7109375" style="52" customWidth="1"/>
    <col min="4359" max="4359" width="14.28515625" style="52" customWidth="1"/>
    <col min="4360" max="4360" width="14.5703125" style="52" customWidth="1"/>
    <col min="4361" max="4361" width="10.42578125" style="52" bestFit="1" customWidth="1"/>
    <col min="4362" max="4362" width="14.5703125" style="52" customWidth="1"/>
    <col min="4363" max="4363" width="16.42578125" style="52" customWidth="1"/>
    <col min="4364" max="4364" width="14.28515625" style="52" customWidth="1"/>
    <col min="4365" max="4365" width="17.140625" style="52" customWidth="1"/>
    <col min="4366" max="4366" width="13.85546875" style="52" customWidth="1"/>
    <col min="4367" max="4367" width="17.7109375" style="52" customWidth="1"/>
    <col min="4368" max="4368" width="3.7109375" style="52" customWidth="1"/>
    <col min="4369" max="4369" width="9.140625" style="52"/>
    <col min="4370" max="4370" width="17.42578125" style="52" customWidth="1"/>
    <col min="4371" max="4371" width="9.140625" style="52"/>
    <col min="4372" max="4372" width="17.42578125" style="52" customWidth="1"/>
    <col min="4373" max="4373" width="13.5703125" style="52" bestFit="1" customWidth="1"/>
    <col min="4374" max="4608" width="9.140625" style="52"/>
    <col min="4609" max="4609" width="3.85546875" style="52" customWidth="1"/>
    <col min="4610" max="4610" width="5.140625" style="52" customWidth="1"/>
    <col min="4611" max="4611" width="36.140625" style="52" customWidth="1"/>
    <col min="4612" max="4612" width="17.28515625" style="52" customWidth="1"/>
    <col min="4613" max="4613" width="10.42578125" style="52" bestFit="1" customWidth="1"/>
    <col min="4614" max="4614" width="15.7109375" style="52" customWidth="1"/>
    <col min="4615" max="4615" width="14.28515625" style="52" customWidth="1"/>
    <col min="4616" max="4616" width="14.5703125" style="52" customWidth="1"/>
    <col min="4617" max="4617" width="10.42578125" style="52" bestFit="1" customWidth="1"/>
    <col min="4618" max="4618" width="14.5703125" style="52" customWidth="1"/>
    <col min="4619" max="4619" width="16.42578125" style="52" customWidth="1"/>
    <col min="4620" max="4620" width="14.28515625" style="52" customWidth="1"/>
    <col min="4621" max="4621" width="17.140625" style="52" customWidth="1"/>
    <col min="4622" max="4622" width="13.85546875" style="52" customWidth="1"/>
    <col min="4623" max="4623" width="17.7109375" style="52" customWidth="1"/>
    <col min="4624" max="4624" width="3.7109375" style="52" customWidth="1"/>
    <col min="4625" max="4625" width="9.140625" style="52"/>
    <col min="4626" max="4626" width="17.42578125" style="52" customWidth="1"/>
    <col min="4627" max="4627" width="9.140625" style="52"/>
    <col min="4628" max="4628" width="17.42578125" style="52" customWidth="1"/>
    <col min="4629" max="4629" width="13.5703125" style="52" bestFit="1" customWidth="1"/>
    <col min="4630" max="4864" width="9.140625" style="52"/>
    <col min="4865" max="4865" width="3.85546875" style="52" customWidth="1"/>
    <col min="4866" max="4866" width="5.140625" style="52" customWidth="1"/>
    <col min="4867" max="4867" width="36.140625" style="52" customWidth="1"/>
    <col min="4868" max="4868" width="17.28515625" style="52" customWidth="1"/>
    <col min="4869" max="4869" width="10.42578125" style="52" bestFit="1" customWidth="1"/>
    <col min="4870" max="4870" width="15.7109375" style="52" customWidth="1"/>
    <col min="4871" max="4871" width="14.28515625" style="52" customWidth="1"/>
    <col min="4872" max="4872" width="14.5703125" style="52" customWidth="1"/>
    <col min="4873" max="4873" width="10.42578125" style="52" bestFit="1" customWidth="1"/>
    <col min="4874" max="4874" width="14.5703125" style="52" customWidth="1"/>
    <col min="4875" max="4875" width="16.42578125" style="52" customWidth="1"/>
    <col min="4876" max="4876" width="14.28515625" style="52" customWidth="1"/>
    <col min="4877" max="4877" width="17.140625" style="52" customWidth="1"/>
    <col min="4878" max="4878" width="13.85546875" style="52" customWidth="1"/>
    <col min="4879" max="4879" width="17.7109375" style="52" customWidth="1"/>
    <col min="4880" max="4880" width="3.7109375" style="52" customWidth="1"/>
    <col min="4881" max="4881" width="9.140625" style="52"/>
    <col min="4882" max="4882" width="17.42578125" style="52" customWidth="1"/>
    <col min="4883" max="4883" width="9.140625" style="52"/>
    <col min="4884" max="4884" width="17.42578125" style="52" customWidth="1"/>
    <col min="4885" max="4885" width="13.5703125" style="52" bestFit="1" customWidth="1"/>
    <col min="4886" max="5120" width="9.140625" style="52"/>
    <col min="5121" max="5121" width="3.85546875" style="52" customWidth="1"/>
    <col min="5122" max="5122" width="5.140625" style="52" customWidth="1"/>
    <col min="5123" max="5123" width="36.140625" style="52" customWidth="1"/>
    <col min="5124" max="5124" width="17.28515625" style="52" customWidth="1"/>
    <col min="5125" max="5125" width="10.42578125" style="52" bestFit="1" customWidth="1"/>
    <col min="5126" max="5126" width="15.7109375" style="52" customWidth="1"/>
    <col min="5127" max="5127" width="14.28515625" style="52" customWidth="1"/>
    <col min="5128" max="5128" width="14.5703125" style="52" customWidth="1"/>
    <col min="5129" max="5129" width="10.42578125" style="52" bestFit="1" customWidth="1"/>
    <col min="5130" max="5130" width="14.5703125" style="52" customWidth="1"/>
    <col min="5131" max="5131" width="16.42578125" style="52" customWidth="1"/>
    <col min="5132" max="5132" width="14.28515625" style="52" customWidth="1"/>
    <col min="5133" max="5133" width="17.140625" style="52" customWidth="1"/>
    <col min="5134" max="5134" width="13.85546875" style="52" customWidth="1"/>
    <col min="5135" max="5135" width="17.7109375" style="52" customWidth="1"/>
    <col min="5136" max="5136" width="3.7109375" style="52" customWidth="1"/>
    <col min="5137" max="5137" width="9.140625" style="52"/>
    <col min="5138" max="5138" width="17.42578125" style="52" customWidth="1"/>
    <col min="5139" max="5139" width="9.140625" style="52"/>
    <col min="5140" max="5140" width="17.42578125" style="52" customWidth="1"/>
    <col min="5141" max="5141" width="13.5703125" style="52" bestFit="1" customWidth="1"/>
    <col min="5142" max="5376" width="9.140625" style="52"/>
    <col min="5377" max="5377" width="3.85546875" style="52" customWidth="1"/>
    <col min="5378" max="5378" width="5.140625" style="52" customWidth="1"/>
    <col min="5379" max="5379" width="36.140625" style="52" customWidth="1"/>
    <col min="5380" max="5380" width="17.28515625" style="52" customWidth="1"/>
    <col min="5381" max="5381" width="10.42578125" style="52" bestFit="1" customWidth="1"/>
    <col min="5382" max="5382" width="15.7109375" style="52" customWidth="1"/>
    <col min="5383" max="5383" width="14.28515625" style="52" customWidth="1"/>
    <col min="5384" max="5384" width="14.5703125" style="52" customWidth="1"/>
    <col min="5385" max="5385" width="10.42578125" style="52" bestFit="1" customWidth="1"/>
    <col min="5386" max="5386" width="14.5703125" style="52" customWidth="1"/>
    <col min="5387" max="5387" width="16.42578125" style="52" customWidth="1"/>
    <col min="5388" max="5388" width="14.28515625" style="52" customWidth="1"/>
    <col min="5389" max="5389" width="17.140625" style="52" customWidth="1"/>
    <col min="5390" max="5390" width="13.85546875" style="52" customWidth="1"/>
    <col min="5391" max="5391" width="17.7109375" style="52" customWidth="1"/>
    <col min="5392" max="5392" width="3.7109375" style="52" customWidth="1"/>
    <col min="5393" max="5393" width="9.140625" style="52"/>
    <col min="5394" max="5394" width="17.42578125" style="52" customWidth="1"/>
    <col min="5395" max="5395" width="9.140625" style="52"/>
    <col min="5396" max="5396" width="17.42578125" style="52" customWidth="1"/>
    <col min="5397" max="5397" width="13.5703125" style="52" bestFit="1" customWidth="1"/>
    <col min="5398" max="5632" width="9.140625" style="52"/>
    <col min="5633" max="5633" width="3.85546875" style="52" customWidth="1"/>
    <col min="5634" max="5634" width="5.140625" style="52" customWidth="1"/>
    <col min="5635" max="5635" width="36.140625" style="52" customWidth="1"/>
    <col min="5636" max="5636" width="17.28515625" style="52" customWidth="1"/>
    <col min="5637" max="5637" width="10.42578125" style="52" bestFit="1" customWidth="1"/>
    <col min="5638" max="5638" width="15.7109375" style="52" customWidth="1"/>
    <col min="5639" max="5639" width="14.28515625" style="52" customWidth="1"/>
    <col min="5640" max="5640" width="14.5703125" style="52" customWidth="1"/>
    <col min="5641" max="5641" width="10.42578125" style="52" bestFit="1" customWidth="1"/>
    <col min="5642" max="5642" width="14.5703125" style="52" customWidth="1"/>
    <col min="5643" max="5643" width="16.42578125" style="52" customWidth="1"/>
    <col min="5644" max="5644" width="14.28515625" style="52" customWidth="1"/>
    <col min="5645" max="5645" width="17.140625" style="52" customWidth="1"/>
    <col min="5646" max="5646" width="13.85546875" style="52" customWidth="1"/>
    <col min="5647" max="5647" width="17.7109375" style="52" customWidth="1"/>
    <col min="5648" max="5648" width="3.7109375" style="52" customWidth="1"/>
    <col min="5649" max="5649" width="9.140625" style="52"/>
    <col min="5650" max="5650" width="17.42578125" style="52" customWidth="1"/>
    <col min="5651" max="5651" width="9.140625" style="52"/>
    <col min="5652" max="5652" width="17.42578125" style="52" customWidth="1"/>
    <col min="5653" max="5653" width="13.5703125" style="52" bestFit="1" customWidth="1"/>
    <col min="5654" max="5888" width="9.140625" style="52"/>
    <col min="5889" max="5889" width="3.85546875" style="52" customWidth="1"/>
    <col min="5890" max="5890" width="5.140625" style="52" customWidth="1"/>
    <col min="5891" max="5891" width="36.140625" style="52" customWidth="1"/>
    <col min="5892" max="5892" width="17.28515625" style="52" customWidth="1"/>
    <col min="5893" max="5893" width="10.42578125" style="52" bestFit="1" customWidth="1"/>
    <col min="5894" max="5894" width="15.7109375" style="52" customWidth="1"/>
    <col min="5895" max="5895" width="14.28515625" style="52" customWidth="1"/>
    <col min="5896" max="5896" width="14.5703125" style="52" customWidth="1"/>
    <col min="5897" max="5897" width="10.42578125" style="52" bestFit="1" customWidth="1"/>
    <col min="5898" max="5898" width="14.5703125" style="52" customWidth="1"/>
    <col min="5899" max="5899" width="16.42578125" style="52" customWidth="1"/>
    <col min="5900" max="5900" width="14.28515625" style="52" customWidth="1"/>
    <col min="5901" max="5901" width="17.140625" style="52" customWidth="1"/>
    <col min="5902" max="5902" width="13.85546875" style="52" customWidth="1"/>
    <col min="5903" max="5903" width="17.7109375" style="52" customWidth="1"/>
    <col min="5904" max="5904" width="3.7109375" style="52" customWidth="1"/>
    <col min="5905" max="5905" width="9.140625" style="52"/>
    <col min="5906" max="5906" width="17.42578125" style="52" customWidth="1"/>
    <col min="5907" max="5907" width="9.140625" style="52"/>
    <col min="5908" max="5908" width="17.42578125" style="52" customWidth="1"/>
    <col min="5909" max="5909" width="13.5703125" style="52" bestFit="1" customWidth="1"/>
    <col min="5910" max="6144" width="9.140625" style="52"/>
    <col min="6145" max="6145" width="3.85546875" style="52" customWidth="1"/>
    <col min="6146" max="6146" width="5.140625" style="52" customWidth="1"/>
    <col min="6147" max="6147" width="36.140625" style="52" customWidth="1"/>
    <col min="6148" max="6148" width="17.28515625" style="52" customWidth="1"/>
    <col min="6149" max="6149" width="10.42578125" style="52" bestFit="1" customWidth="1"/>
    <col min="6150" max="6150" width="15.7109375" style="52" customWidth="1"/>
    <col min="6151" max="6151" width="14.28515625" style="52" customWidth="1"/>
    <col min="6152" max="6152" width="14.5703125" style="52" customWidth="1"/>
    <col min="6153" max="6153" width="10.42578125" style="52" bestFit="1" customWidth="1"/>
    <col min="6154" max="6154" width="14.5703125" style="52" customWidth="1"/>
    <col min="6155" max="6155" width="16.42578125" style="52" customWidth="1"/>
    <col min="6156" max="6156" width="14.28515625" style="52" customWidth="1"/>
    <col min="6157" max="6157" width="17.140625" style="52" customWidth="1"/>
    <col min="6158" max="6158" width="13.85546875" style="52" customWidth="1"/>
    <col min="6159" max="6159" width="17.7109375" style="52" customWidth="1"/>
    <col min="6160" max="6160" width="3.7109375" style="52" customWidth="1"/>
    <col min="6161" max="6161" width="9.140625" style="52"/>
    <col min="6162" max="6162" width="17.42578125" style="52" customWidth="1"/>
    <col min="6163" max="6163" width="9.140625" style="52"/>
    <col min="6164" max="6164" width="17.42578125" style="52" customWidth="1"/>
    <col min="6165" max="6165" width="13.5703125" style="52" bestFit="1" customWidth="1"/>
    <col min="6166" max="6400" width="9.140625" style="52"/>
    <col min="6401" max="6401" width="3.85546875" style="52" customWidth="1"/>
    <col min="6402" max="6402" width="5.140625" style="52" customWidth="1"/>
    <col min="6403" max="6403" width="36.140625" style="52" customWidth="1"/>
    <col min="6404" max="6404" width="17.28515625" style="52" customWidth="1"/>
    <col min="6405" max="6405" width="10.42578125" style="52" bestFit="1" customWidth="1"/>
    <col min="6406" max="6406" width="15.7109375" style="52" customWidth="1"/>
    <col min="6407" max="6407" width="14.28515625" style="52" customWidth="1"/>
    <col min="6408" max="6408" width="14.5703125" style="52" customWidth="1"/>
    <col min="6409" max="6409" width="10.42578125" style="52" bestFit="1" customWidth="1"/>
    <col min="6410" max="6410" width="14.5703125" style="52" customWidth="1"/>
    <col min="6411" max="6411" width="16.42578125" style="52" customWidth="1"/>
    <col min="6412" max="6412" width="14.28515625" style="52" customWidth="1"/>
    <col min="6413" max="6413" width="17.140625" style="52" customWidth="1"/>
    <col min="6414" max="6414" width="13.85546875" style="52" customWidth="1"/>
    <col min="6415" max="6415" width="17.7109375" style="52" customWidth="1"/>
    <col min="6416" max="6416" width="3.7109375" style="52" customWidth="1"/>
    <col min="6417" max="6417" width="9.140625" style="52"/>
    <col min="6418" max="6418" width="17.42578125" style="52" customWidth="1"/>
    <col min="6419" max="6419" width="9.140625" style="52"/>
    <col min="6420" max="6420" width="17.42578125" style="52" customWidth="1"/>
    <col min="6421" max="6421" width="13.5703125" style="52" bestFit="1" customWidth="1"/>
    <col min="6422" max="6656" width="9.140625" style="52"/>
    <col min="6657" max="6657" width="3.85546875" style="52" customWidth="1"/>
    <col min="6658" max="6658" width="5.140625" style="52" customWidth="1"/>
    <col min="6659" max="6659" width="36.140625" style="52" customWidth="1"/>
    <col min="6660" max="6660" width="17.28515625" style="52" customWidth="1"/>
    <col min="6661" max="6661" width="10.42578125" style="52" bestFit="1" customWidth="1"/>
    <col min="6662" max="6662" width="15.7109375" style="52" customWidth="1"/>
    <col min="6663" max="6663" width="14.28515625" style="52" customWidth="1"/>
    <col min="6664" max="6664" width="14.5703125" style="52" customWidth="1"/>
    <col min="6665" max="6665" width="10.42578125" style="52" bestFit="1" customWidth="1"/>
    <col min="6666" max="6666" width="14.5703125" style="52" customWidth="1"/>
    <col min="6667" max="6667" width="16.42578125" style="52" customWidth="1"/>
    <col min="6668" max="6668" width="14.28515625" style="52" customWidth="1"/>
    <col min="6669" max="6669" width="17.140625" style="52" customWidth="1"/>
    <col min="6670" max="6670" width="13.85546875" style="52" customWidth="1"/>
    <col min="6671" max="6671" width="17.7109375" style="52" customWidth="1"/>
    <col min="6672" max="6672" width="3.7109375" style="52" customWidth="1"/>
    <col min="6673" max="6673" width="9.140625" style="52"/>
    <col min="6674" max="6674" width="17.42578125" style="52" customWidth="1"/>
    <col min="6675" max="6675" width="9.140625" style="52"/>
    <col min="6676" max="6676" width="17.42578125" style="52" customWidth="1"/>
    <col min="6677" max="6677" width="13.5703125" style="52" bestFit="1" customWidth="1"/>
    <col min="6678" max="6912" width="9.140625" style="52"/>
    <col min="6913" max="6913" width="3.85546875" style="52" customWidth="1"/>
    <col min="6914" max="6914" width="5.140625" style="52" customWidth="1"/>
    <col min="6915" max="6915" width="36.140625" style="52" customWidth="1"/>
    <col min="6916" max="6916" width="17.28515625" style="52" customWidth="1"/>
    <col min="6917" max="6917" width="10.42578125" style="52" bestFit="1" customWidth="1"/>
    <col min="6918" max="6918" width="15.7109375" style="52" customWidth="1"/>
    <col min="6919" max="6919" width="14.28515625" style="52" customWidth="1"/>
    <col min="6920" max="6920" width="14.5703125" style="52" customWidth="1"/>
    <col min="6921" max="6921" width="10.42578125" style="52" bestFit="1" customWidth="1"/>
    <col min="6922" max="6922" width="14.5703125" style="52" customWidth="1"/>
    <col min="6923" max="6923" width="16.42578125" style="52" customWidth="1"/>
    <col min="6924" max="6924" width="14.28515625" style="52" customWidth="1"/>
    <col min="6925" max="6925" width="17.140625" style="52" customWidth="1"/>
    <col min="6926" max="6926" width="13.85546875" style="52" customWidth="1"/>
    <col min="6927" max="6927" width="17.7109375" style="52" customWidth="1"/>
    <col min="6928" max="6928" width="3.7109375" style="52" customWidth="1"/>
    <col min="6929" max="6929" width="9.140625" style="52"/>
    <col min="6930" max="6930" width="17.42578125" style="52" customWidth="1"/>
    <col min="6931" max="6931" width="9.140625" style="52"/>
    <col min="6932" max="6932" width="17.42578125" style="52" customWidth="1"/>
    <col min="6933" max="6933" width="13.5703125" style="52" bestFit="1" customWidth="1"/>
    <col min="6934" max="7168" width="9.140625" style="52"/>
    <col min="7169" max="7169" width="3.85546875" style="52" customWidth="1"/>
    <col min="7170" max="7170" width="5.140625" style="52" customWidth="1"/>
    <col min="7171" max="7171" width="36.140625" style="52" customWidth="1"/>
    <col min="7172" max="7172" width="17.28515625" style="52" customWidth="1"/>
    <col min="7173" max="7173" width="10.42578125" style="52" bestFit="1" customWidth="1"/>
    <col min="7174" max="7174" width="15.7109375" style="52" customWidth="1"/>
    <col min="7175" max="7175" width="14.28515625" style="52" customWidth="1"/>
    <col min="7176" max="7176" width="14.5703125" style="52" customWidth="1"/>
    <col min="7177" max="7177" width="10.42578125" style="52" bestFit="1" customWidth="1"/>
    <col min="7178" max="7178" width="14.5703125" style="52" customWidth="1"/>
    <col min="7179" max="7179" width="16.42578125" style="52" customWidth="1"/>
    <col min="7180" max="7180" width="14.28515625" style="52" customWidth="1"/>
    <col min="7181" max="7181" width="17.140625" style="52" customWidth="1"/>
    <col min="7182" max="7182" width="13.85546875" style="52" customWidth="1"/>
    <col min="7183" max="7183" width="17.7109375" style="52" customWidth="1"/>
    <col min="7184" max="7184" width="3.7109375" style="52" customWidth="1"/>
    <col min="7185" max="7185" width="9.140625" style="52"/>
    <col min="7186" max="7186" width="17.42578125" style="52" customWidth="1"/>
    <col min="7187" max="7187" width="9.140625" style="52"/>
    <col min="7188" max="7188" width="17.42578125" style="52" customWidth="1"/>
    <col min="7189" max="7189" width="13.5703125" style="52" bestFit="1" customWidth="1"/>
    <col min="7190" max="7424" width="9.140625" style="52"/>
    <col min="7425" max="7425" width="3.85546875" style="52" customWidth="1"/>
    <col min="7426" max="7426" width="5.140625" style="52" customWidth="1"/>
    <col min="7427" max="7427" width="36.140625" style="52" customWidth="1"/>
    <col min="7428" max="7428" width="17.28515625" style="52" customWidth="1"/>
    <col min="7429" max="7429" width="10.42578125" style="52" bestFit="1" customWidth="1"/>
    <col min="7430" max="7430" width="15.7109375" style="52" customWidth="1"/>
    <col min="7431" max="7431" width="14.28515625" style="52" customWidth="1"/>
    <col min="7432" max="7432" width="14.5703125" style="52" customWidth="1"/>
    <col min="7433" max="7433" width="10.42578125" style="52" bestFit="1" customWidth="1"/>
    <col min="7434" max="7434" width="14.5703125" style="52" customWidth="1"/>
    <col min="7435" max="7435" width="16.42578125" style="52" customWidth="1"/>
    <col min="7436" max="7436" width="14.28515625" style="52" customWidth="1"/>
    <col min="7437" max="7437" width="17.140625" style="52" customWidth="1"/>
    <col min="7438" max="7438" width="13.85546875" style="52" customWidth="1"/>
    <col min="7439" max="7439" width="17.7109375" style="52" customWidth="1"/>
    <col min="7440" max="7440" width="3.7109375" style="52" customWidth="1"/>
    <col min="7441" max="7441" width="9.140625" style="52"/>
    <col min="7442" max="7442" width="17.42578125" style="52" customWidth="1"/>
    <col min="7443" max="7443" width="9.140625" style="52"/>
    <col min="7444" max="7444" width="17.42578125" style="52" customWidth="1"/>
    <col min="7445" max="7445" width="13.5703125" style="52" bestFit="1" customWidth="1"/>
    <col min="7446" max="7680" width="9.140625" style="52"/>
    <col min="7681" max="7681" width="3.85546875" style="52" customWidth="1"/>
    <col min="7682" max="7682" width="5.140625" style="52" customWidth="1"/>
    <col min="7683" max="7683" width="36.140625" style="52" customWidth="1"/>
    <col min="7684" max="7684" width="17.28515625" style="52" customWidth="1"/>
    <col min="7685" max="7685" width="10.42578125" style="52" bestFit="1" customWidth="1"/>
    <col min="7686" max="7686" width="15.7109375" style="52" customWidth="1"/>
    <col min="7687" max="7687" width="14.28515625" style="52" customWidth="1"/>
    <col min="7688" max="7688" width="14.5703125" style="52" customWidth="1"/>
    <col min="7689" max="7689" width="10.42578125" style="52" bestFit="1" customWidth="1"/>
    <col min="7690" max="7690" width="14.5703125" style="52" customWidth="1"/>
    <col min="7691" max="7691" width="16.42578125" style="52" customWidth="1"/>
    <col min="7692" max="7692" width="14.28515625" style="52" customWidth="1"/>
    <col min="7693" max="7693" width="17.140625" style="52" customWidth="1"/>
    <col min="7694" max="7694" width="13.85546875" style="52" customWidth="1"/>
    <col min="7695" max="7695" width="17.7109375" style="52" customWidth="1"/>
    <col min="7696" max="7696" width="3.7109375" style="52" customWidth="1"/>
    <col min="7697" max="7697" width="9.140625" style="52"/>
    <col min="7698" max="7698" width="17.42578125" style="52" customWidth="1"/>
    <col min="7699" max="7699" width="9.140625" style="52"/>
    <col min="7700" max="7700" width="17.42578125" style="52" customWidth="1"/>
    <col min="7701" max="7701" width="13.5703125" style="52" bestFit="1" customWidth="1"/>
    <col min="7702" max="7936" width="9.140625" style="52"/>
    <col min="7937" max="7937" width="3.85546875" style="52" customWidth="1"/>
    <col min="7938" max="7938" width="5.140625" style="52" customWidth="1"/>
    <col min="7939" max="7939" width="36.140625" style="52" customWidth="1"/>
    <col min="7940" max="7940" width="17.28515625" style="52" customWidth="1"/>
    <col min="7941" max="7941" width="10.42578125" style="52" bestFit="1" customWidth="1"/>
    <col min="7942" max="7942" width="15.7109375" style="52" customWidth="1"/>
    <col min="7943" max="7943" width="14.28515625" style="52" customWidth="1"/>
    <col min="7944" max="7944" width="14.5703125" style="52" customWidth="1"/>
    <col min="7945" max="7945" width="10.42578125" style="52" bestFit="1" customWidth="1"/>
    <col min="7946" max="7946" width="14.5703125" style="52" customWidth="1"/>
    <col min="7947" max="7947" width="16.42578125" style="52" customWidth="1"/>
    <col min="7948" max="7948" width="14.28515625" style="52" customWidth="1"/>
    <col min="7949" max="7949" width="17.140625" style="52" customWidth="1"/>
    <col min="7950" max="7950" width="13.85546875" style="52" customWidth="1"/>
    <col min="7951" max="7951" width="17.7109375" style="52" customWidth="1"/>
    <col min="7952" max="7952" width="3.7109375" style="52" customWidth="1"/>
    <col min="7953" max="7953" width="9.140625" style="52"/>
    <col min="7954" max="7954" width="17.42578125" style="52" customWidth="1"/>
    <col min="7955" max="7955" width="9.140625" style="52"/>
    <col min="7956" max="7956" width="17.42578125" style="52" customWidth="1"/>
    <col min="7957" max="7957" width="13.5703125" style="52" bestFit="1" customWidth="1"/>
    <col min="7958" max="8192" width="9.140625" style="52"/>
    <col min="8193" max="8193" width="3.85546875" style="52" customWidth="1"/>
    <col min="8194" max="8194" width="5.140625" style="52" customWidth="1"/>
    <col min="8195" max="8195" width="36.140625" style="52" customWidth="1"/>
    <col min="8196" max="8196" width="17.28515625" style="52" customWidth="1"/>
    <col min="8197" max="8197" width="10.42578125" style="52" bestFit="1" customWidth="1"/>
    <col min="8198" max="8198" width="15.7109375" style="52" customWidth="1"/>
    <col min="8199" max="8199" width="14.28515625" style="52" customWidth="1"/>
    <col min="8200" max="8200" width="14.5703125" style="52" customWidth="1"/>
    <col min="8201" max="8201" width="10.42578125" style="52" bestFit="1" customWidth="1"/>
    <col min="8202" max="8202" width="14.5703125" style="52" customWidth="1"/>
    <col min="8203" max="8203" width="16.42578125" style="52" customWidth="1"/>
    <col min="8204" max="8204" width="14.28515625" style="52" customWidth="1"/>
    <col min="8205" max="8205" width="17.140625" style="52" customWidth="1"/>
    <col min="8206" max="8206" width="13.85546875" style="52" customWidth="1"/>
    <col min="8207" max="8207" width="17.7109375" style="52" customWidth="1"/>
    <col min="8208" max="8208" width="3.7109375" style="52" customWidth="1"/>
    <col min="8209" max="8209" width="9.140625" style="52"/>
    <col min="8210" max="8210" width="17.42578125" style="52" customWidth="1"/>
    <col min="8211" max="8211" width="9.140625" style="52"/>
    <col min="8212" max="8212" width="17.42578125" style="52" customWidth="1"/>
    <col min="8213" max="8213" width="13.5703125" style="52" bestFit="1" customWidth="1"/>
    <col min="8214" max="8448" width="9.140625" style="52"/>
    <col min="8449" max="8449" width="3.85546875" style="52" customWidth="1"/>
    <col min="8450" max="8450" width="5.140625" style="52" customWidth="1"/>
    <col min="8451" max="8451" width="36.140625" style="52" customWidth="1"/>
    <col min="8452" max="8452" width="17.28515625" style="52" customWidth="1"/>
    <col min="8453" max="8453" width="10.42578125" style="52" bestFit="1" customWidth="1"/>
    <col min="8454" max="8454" width="15.7109375" style="52" customWidth="1"/>
    <col min="8455" max="8455" width="14.28515625" style="52" customWidth="1"/>
    <col min="8456" max="8456" width="14.5703125" style="52" customWidth="1"/>
    <col min="8457" max="8457" width="10.42578125" style="52" bestFit="1" customWidth="1"/>
    <col min="8458" max="8458" width="14.5703125" style="52" customWidth="1"/>
    <col min="8459" max="8459" width="16.42578125" style="52" customWidth="1"/>
    <col min="8460" max="8460" width="14.28515625" style="52" customWidth="1"/>
    <col min="8461" max="8461" width="17.140625" style="52" customWidth="1"/>
    <col min="8462" max="8462" width="13.85546875" style="52" customWidth="1"/>
    <col min="8463" max="8463" width="17.7109375" style="52" customWidth="1"/>
    <col min="8464" max="8464" width="3.7109375" style="52" customWidth="1"/>
    <col min="8465" max="8465" width="9.140625" style="52"/>
    <col min="8466" max="8466" width="17.42578125" style="52" customWidth="1"/>
    <col min="8467" max="8467" width="9.140625" style="52"/>
    <col min="8468" max="8468" width="17.42578125" style="52" customWidth="1"/>
    <col min="8469" max="8469" width="13.5703125" style="52" bestFit="1" customWidth="1"/>
    <col min="8470" max="8704" width="9.140625" style="52"/>
    <col min="8705" max="8705" width="3.85546875" style="52" customWidth="1"/>
    <col min="8706" max="8706" width="5.140625" style="52" customWidth="1"/>
    <col min="8707" max="8707" width="36.140625" style="52" customWidth="1"/>
    <col min="8708" max="8708" width="17.28515625" style="52" customWidth="1"/>
    <col min="8709" max="8709" width="10.42578125" style="52" bestFit="1" customWidth="1"/>
    <col min="8710" max="8710" width="15.7109375" style="52" customWidth="1"/>
    <col min="8711" max="8711" width="14.28515625" style="52" customWidth="1"/>
    <col min="8712" max="8712" width="14.5703125" style="52" customWidth="1"/>
    <col min="8713" max="8713" width="10.42578125" style="52" bestFit="1" customWidth="1"/>
    <col min="8714" max="8714" width="14.5703125" style="52" customWidth="1"/>
    <col min="8715" max="8715" width="16.42578125" style="52" customWidth="1"/>
    <col min="8716" max="8716" width="14.28515625" style="52" customWidth="1"/>
    <col min="8717" max="8717" width="17.140625" style="52" customWidth="1"/>
    <col min="8718" max="8718" width="13.85546875" style="52" customWidth="1"/>
    <col min="8719" max="8719" width="17.7109375" style="52" customWidth="1"/>
    <col min="8720" max="8720" width="3.7109375" style="52" customWidth="1"/>
    <col min="8721" max="8721" width="9.140625" style="52"/>
    <col min="8722" max="8722" width="17.42578125" style="52" customWidth="1"/>
    <col min="8723" max="8723" width="9.140625" style="52"/>
    <col min="8724" max="8724" width="17.42578125" style="52" customWidth="1"/>
    <col min="8725" max="8725" width="13.5703125" style="52" bestFit="1" customWidth="1"/>
    <col min="8726" max="8960" width="9.140625" style="52"/>
    <col min="8961" max="8961" width="3.85546875" style="52" customWidth="1"/>
    <col min="8962" max="8962" width="5.140625" style="52" customWidth="1"/>
    <col min="8963" max="8963" width="36.140625" style="52" customWidth="1"/>
    <col min="8964" max="8964" width="17.28515625" style="52" customWidth="1"/>
    <col min="8965" max="8965" width="10.42578125" style="52" bestFit="1" customWidth="1"/>
    <col min="8966" max="8966" width="15.7109375" style="52" customWidth="1"/>
    <col min="8967" max="8967" width="14.28515625" style="52" customWidth="1"/>
    <col min="8968" max="8968" width="14.5703125" style="52" customWidth="1"/>
    <col min="8969" max="8969" width="10.42578125" style="52" bestFit="1" customWidth="1"/>
    <col min="8970" max="8970" width="14.5703125" style="52" customWidth="1"/>
    <col min="8971" max="8971" width="16.42578125" style="52" customWidth="1"/>
    <col min="8972" max="8972" width="14.28515625" style="52" customWidth="1"/>
    <col min="8973" max="8973" width="17.140625" style="52" customWidth="1"/>
    <col min="8974" max="8974" width="13.85546875" style="52" customWidth="1"/>
    <col min="8975" max="8975" width="17.7109375" style="52" customWidth="1"/>
    <col min="8976" max="8976" width="3.7109375" style="52" customWidth="1"/>
    <col min="8977" max="8977" width="9.140625" style="52"/>
    <col min="8978" max="8978" width="17.42578125" style="52" customWidth="1"/>
    <col min="8979" max="8979" width="9.140625" style="52"/>
    <col min="8980" max="8980" width="17.42578125" style="52" customWidth="1"/>
    <col min="8981" max="8981" width="13.5703125" style="52" bestFit="1" customWidth="1"/>
    <col min="8982" max="9216" width="9.140625" style="52"/>
    <col min="9217" max="9217" width="3.85546875" style="52" customWidth="1"/>
    <col min="9218" max="9218" width="5.140625" style="52" customWidth="1"/>
    <col min="9219" max="9219" width="36.140625" style="52" customWidth="1"/>
    <col min="9220" max="9220" width="17.28515625" style="52" customWidth="1"/>
    <col min="9221" max="9221" width="10.42578125" style="52" bestFit="1" customWidth="1"/>
    <col min="9222" max="9222" width="15.7109375" style="52" customWidth="1"/>
    <col min="9223" max="9223" width="14.28515625" style="52" customWidth="1"/>
    <col min="9224" max="9224" width="14.5703125" style="52" customWidth="1"/>
    <col min="9225" max="9225" width="10.42578125" style="52" bestFit="1" customWidth="1"/>
    <col min="9226" max="9226" width="14.5703125" style="52" customWidth="1"/>
    <col min="9227" max="9227" width="16.42578125" style="52" customWidth="1"/>
    <col min="9228" max="9228" width="14.28515625" style="52" customWidth="1"/>
    <col min="9229" max="9229" width="17.140625" style="52" customWidth="1"/>
    <col min="9230" max="9230" width="13.85546875" style="52" customWidth="1"/>
    <col min="9231" max="9231" width="17.7109375" style="52" customWidth="1"/>
    <col min="9232" max="9232" width="3.7109375" style="52" customWidth="1"/>
    <col min="9233" max="9233" width="9.140625" style="52"/>
    <col min="9234" max="9234" width="17.42578125" style="52" customWidth="1"/>
    <col min="9235" max="9235" width="9.140625" style="52"/>
    <col min="9236" max="9236" width="17.42578125" style="52" customWidth="1"/>
    <col min="9237" max="9237" width="13.5703125" style="52" bestFit="1" customWidth="1"/>
    <col min="9238" max="9472" width="9.140625" style="52"/>
    <col min="9473" max="9473" width="3.85546875" style="52" customWidth="1"/>
    <col min="9474" max="9474" width="5.140625" style="52" customWidth="1"/>
    <col min="9475" max="9475" width="36.140625" style="52" customWidth="1"/>
    <col min="9476" max="9476" width="17.28515625" style="52" customWidth="1"/>
    <col min="9477" max="9477" width="10.42578125" style="52" bestFit="1" customWidth="1"/>
    <col min="9478" max="9478" width="15.7109375" style="52" customWidth="1"/>
    <col min="9479" max="9479" width="14.28515625" style="52" customWidth="1"/>
    <col min="9480" max="9480" width="14.5703125" style="52" customWidth="1"/>
    <col min="9481" max="9481" width="10.42578125" style="52" bestFit="1" customWidth="1"/>
    <col min="9482" max="9482" width="14.5703125" style="52" customWidth="1"/>
    <col min="9483" max="9483" width="16.42578125" style="52" customWidth="1"/>
    <col min="9484" max="9484" width="14.28515625" style="52" customWidth="1"/>
    <col min="9485" max="9485" width="17.140625" style="52" customWidth="1"/>
    <col min="9486" max="9486" width="13.85546875" style="52" customWidth="1"/>
    <col min="9487" max="9487" width="17.7109375" style="52" customWidth="1"/>
    <col min="9488" max="9488" width="3.7109375" style="52" customWidth="1"/>
    <col min="9489" max="9489" width="9.140625" style="52"/>
    <col min="9490" max="9490" width="17.42578125" style="52" customWidth="1"/>
    <col min="9491" max="9491" width="9.140625" style="52"/>
    <col min="9492" max="9492" width="17.42578125" style="52" customWidth="1"/>
    <col min="9493" max="9493" width="13.5703125" style="52" bestFit="1" customWidth="1"/>
    <col min="9494" max="9728" width="9.140625" style="52"/>
    <col min="9729" max="9729" width="3.85546875" style="52" customWidth="1"/>
    <col min="9730" max="9730" width="5.140625" style="52" customWidth="1"/>
    <col min="9731" max="9731" width="36.140625" style="52" customWidth="1"/>
    <col min="9732" max="9732" width="17.28515625" style="52" customWidth="1"/>
    <col min="9733" max="9733" width="10.42578125" style="52" bestFit="1" customWidth="1"/>
    <col min="9734" max="9734" width="15.7109375" style="52" customWidth="1"/>
    <col min="9735" max="9735" width="14.28515625" style="52" customWidth="1"/>
    <col min="9736" max="9736" width="14.5703125" style="52" customWidth="1"/>
    <col min="9737" max="9737" width="10.42578125" style="52" bestFit="1" customWidth="1"/>
    <col min="9738" max="9738" width="14.5703125" style="52" customWidth="1"/>
    <col min="9739" max="9739" width="16.42578125" style="52" customWidth="1"/>
    <col min="9740" max="9740" width="14.28515625" style="52" customWidth="1"/>
    <col min="9741" max="9741" width="17.140625" style="52" customWidth="1"/>
    <col min="9742" max="9742" width="13.85546875" style="52" customWidth="1"/>
    <col min="9743" max="9743" width="17.7109375" style="52" customWidth="1"/>
    <col min="9744" max="9744" width="3.7109375" style="52" customWidth="1"/>
    <col min="9745" max="9745" width="9.140625" style="52"/>
    <col min="9746" max="9746" width="17.42578125" style="52" customWidth="1"/>
    <col min="9747" max="9747" width="9.140625" style="52"/>
    <col min="9748" max="9748" width="17.42578125" style="52" customWidth="1"/>
    <col min="9749" max="9749" width="13.5703125" style="52" bestFit="1" customWidth="1"/>
    <col min="9750" max="9984" width="9.140625" style="52"/>
    <col min="9985" max="9985" width="3.85546875" style="52" customWidth="1"/>
    <col min="9986" max="9986" width="5.140625" style="52" customWidth="1"/>
    <col min="9987" max="9987" width="36.140625" style="52" customWidth="1"/>
    <col min="9988" max="9988" width="17.28515625" style="52" customWidth="1"/>
    <col min="9989" max="9989" width="10.42578125" style="52" bestFit="1" customWidth="1"/>
    <col min="9990" max="9990" width="15.7109375" style="52" customWidth="1"/>
    <col min="9991" max="9991" width="14.28515625" style="52" customWidth="1"/>
    <col min="9992" max="9992" width="14.5703125" style="52" customWidth="1"/>
    <col min="9993" max="9993" width="10.42578125" style="52" bestFit="1" customWidth="1"/>
    <col min="9994" max="9994" width="14.5703125" style="52" customWidth="1"/>
    <col min="9995" max="9995" width="16.42578125" style="52" customWidth="1"/>
    <col min="9996" max="9996" width="14.28515625" style="52" customWidth="1"/>
    <col min="9997" max="9997" width="17.140625" style="52" customWidth="1"/>
    <col min="9998" max="9998" width="13.85546875" style="52" customWidth="1"/>
    <col min="9999" max="9999" width="17.7109375" style="52" customWidth="1"/>
    <col min="10000" max="10000" width="3.7109375" style="52" customWidth="1"/>
    <col min="10001" max="10001" width="9.140625" style="52"/>
    <col min="10002" max="10002" width="17.42578125" style="52" customWidth="1"/>
    <col min="10003" max="10003" width="9.140625" style="52"/>
    <col min="10004" max="10004" width="17.42578125" style="52" customWidth="1"/>
    <col min="10005" max="10005" width="13.5703125" style="52" bestFit="1" customWidth="1"/>
    <col min="10006" max="10240" width="9.140625" style="52"/>
    <col min="10241" max="10241" width="3.85546875" style="52" customWidth="1"/>
    <col min="10242" max="10242" width="5.140625" style="52" customWidth="1"/>
    <col min="10243" max="10243" width="36.140625" style="52" customWidth="1"/>
    <col min="10244" max="10244" width="17.28515625" style="52" customWidth="1"/>
    <col min="10245" max="10245" width="10.42578125" style="52" bestFit="1" customWidth="1"/>
    <col min="10246" max="10246" width="15.7109375" style="52" customWidth="1"/>
    <col min="10247" max="10247" width="14.28515625" style="52" customWidth="1"/>
    <col min="10248" max="10248" width="14.5703125" style="52" customWidth="1"/>
    <col min="10249" max="10249" width="10.42578125" style="52" bestFit="1" customWidth="1"/>
    <col min="10250" max="10250" width="14.5703125" style="52" customWidth="1"/>
    <col min="10251" max="10251" width="16.42578125" style="52" customWidth="1"/>
    <col min="10252" max="10252" width="14.28515625" style="52" customWidth="1"/>
    <col min="10253" max="10253" width="17.140625" style="52" customWidth="1"/>
    <col min="10254" max="10254" width="13.85546875" style="52" customWidth="1"/>
    <col min="10255" max="10255" width="17.7109375" style="52" customWidth="1"/>
    <col min="10256" max="10256" width="3.7109375" style="52" customWidth="1"/>
    <col min="10257" max="10257" width="9.140625" style="52"/>
    <col min="10258" max="10258" width="17.42578125" style="52" customWidth="1"/>
    <col min="10259" max="10259" width="9.140625" style="52"/>
    <col min="10260" max="10260" width="17.42578125" style="52" customWidth="1"/>
    <col min="10261" max="10261" width="13.5703125" style="52" bestFit="1" customWidth="1"/>
    <col min="10262" max="10496" width="9.140625" style="52"/>
    <col min="10497" max="10497" width="3.85546875" style="52" customWidth="1"/>
    <col min="10498" max="10498" width="5.140625" style="52" customWidth="1"/>
    <col min="10499" max="10499" width="36.140625" style="52" customWidth="1"/>
    <col min="10500" max="10500" width="17.28515625" style="52" customWidth="1"/>
    <col min="10501" max="10501" width="10.42578125" style="52" bestFit="1" customWidth="1"/>
    <col min="10502" max="10502" width="15.7109375" style="52" customWidth="1"/>
    <col min="10503" max="10503" width="14.28515625" style="52" customWidth="1"/>
    <col min="10504" max="10504" width="14.5703125" style="52" customWidth="1"/>
    <col min="10505" max="10505" width="10.42578125" style="52" bestFit="1" customWidth="1"/>
    <col min="10506" max="10506" width="14.5703125" style="52" customWidth="1"/>
    <col min="10507" max="10507" width="16.42578125" style="52" customWidth="1"/>
    <col min="10508" max="10508" width="14.28515625" style="52" customWidth="1"/>
    <col min="10509" max="10509" width="17.140625" style="52" customWidth="1"/>
    <col min="10510" max="10510" width="13.85546875" style="52" customWidth="1"/>
    <col min="10511" max="10511" width="17.7109375" style="52" customWidth="1"/>
    <col min="10512" max="10512" width="3.7109375" style="52" customWidth="1"/>
    <col min="10513" max="10513" width="9.140625" style="52"/>
    <col min="10514" max="10514" width="17.42578125" style="52" customWidth="1"/>
    <col min="10515" max="10515" width="9.140625" style="52"/>
    <col min="10516" max="10516" width="17.42578125" style="52" customWidth="1"/>
    <col min="10517" max="10517" width="13.5703125" style="52" bestFit="1" customWidth="1"/>
    <col min="10518" max="10752" width="9.140625" style="52"/>
    <col min="10753" max="10753" width="3.85546875" style="52" customWidth="1"/>
    <col min="10754" max="10754" width="5.140625" style="52" customWidth="1"/>
    <col min="10755" max="10755" width="36.140625" style="52" customWidth="1"/>
    <col min="10756" max="10756" width="17.28515625" style="52" customWidth="1"/>
    <col min="10757" max="10757" width="10.42578125" style="52" bestFit="1" customWidth="1"/>
    <col min="10758" max="10758" width="15.7109375" style="52" customWidth="1"/>
    <col min="10759" max="10759" width="14.28515625" style="52" customWidth="1"/>
    <col min="10760" max="10760" width="14.5703125" style="52" customWidth="1"/>
    <col min="10761" max="10761" width="10.42578125" style="52" bestFit="1" customWidth="1"/>
    <col min="10762" max="10762" width="14.5703125" style="52" customWidth="1"/>
    <col min="10763" max="10763" width="16.42578125" style="52" customWidth="1"/>
    <col min="10764" max="10764" width="14.28515625" style="52" customWidth="1"/>
    <col min="10765" max="10765" width="17.140625" style="52" customWidth="1"/>
    <col min="10766" max="10766" width="13.85546875" style="52" customWidth="1"/>
    <col min="10767" max="10767" width="17.7109375" style="52" customWidth="1"/>
    <col min="10768" max="10768" width="3.7109375" style="52" customWidth="1"/>
    <col min="10769" max="10769" width="9.140625" style="52"/>
    <col min="10770" max="10770" width="17.42578125" style="52" customWidth="1"/>
    <col min="10771" max="10771" width="9.140625" style="52"/>
    <col min="10772" max="10772" width="17.42578125" style="52" customWidth="1"/>
    <col min="10773" max="10773" width="13.5703125" style="52" bestFit="1" customWidth="1"/>
    <col min="10774" max="11008" width="9.140625" style="52"/>
    <col min="11009" max="11009" width="3.85546875" style="52" customWidth="1"/>
    <col min="11010" max="11010" width="5.140625" style="52" customWidth="1"/>
    <col min="11011" max="11011" width="36.140625" style="52" customWidth="1"/>
    <col min="11012" max="11012" width="17.28515625" style="52" customWidth="1"/>
    <col min="11013" max="11013" width="10.42578125" style="52" bestFit="1" customWidth="1"/>
    <col min="11014" max="11014" width="15.7109375" style="52" customWidth="1"/>
    <col min="11015" max="11015" width="14.28515625" style="52" customWidth="1"/>
    <col min="11016" max="11016" width="14.5703125" style="52" customWidth="1"/>
    <col min="11017" max="11017" width="10.42578125" style="52" bestFit="1" customWidth="1"/>
    <col min="11018" max="11018" width="14.5703125" style="52" customWidth="1"/>
    <col min="11019" max="11019" width="16.42578125" style="52" customWidth="1"/>
    <col min="11020" max="11020" width="14.28515625" style="52" customWidth="1"/>
    <col min="11021" max="11021" width="17.140625" style="52" customWidth="1"/>
    <col min="11022" max="11022" width="13.85546875" style="52" customWidth="1"/>
    <col min="11023" max="11023" width="17.7109375" style="52" customWidth="1"/>
    <col min="11024" max="11024" width="3.7109375" style="52" customWidth="1"/>
    <col min="11025" max="11025" width="9.140625" style="52"/>
    <col min="11026" max="11026" width="17.42578125" style="52" customWidth="1"/>
    <col min="11027" max="11027" width="9.140625" style="52"/>
    <col min="11028" max="11028" width="17.42578125" style="52" customWidth="1"/>
    <col min="11029" max="11029" width="13.5703125" style="52" bestFit="1" customWidth="1"/>
    <col min="11030" max="11264" width="9.140625" style="52"/>
    <col min="11265" max="11265" width="3.85546875" style="52" customWidth="1"/>
    <col min="11266" max="11266" width="5.140625" style="52" customWidth="1"/>
    <col min="11267" max="11267" width="36.140625" style="52" customWidth="1"/>
    <col min="11268" max="11268" width="17.28515625" style="52" customWidth="1"/>
    <col min="11269" max="11269" width="10.42578125" style="52" bestFit="1" customWidth="1"/>
    <col min="11270" max="11270" width="15.7109375" style="52" customWidth="1"/>
    <col min="11271" max="11271" width="14.28515625" style="52" customWidth="1"/>
    <col min="11272" max="11272" width="14.5703125" style="52" customWidth="1"/>
    <col min="11273" max="11273" width="10.42578125" style="52" bestFit="1" customWidth="1"/>
    <col min="11274" max="11274" width="14.5703125" style="52" customWidth="1"/>
    <col min="11275" max="11275" width="16.42578125" style="52" customWidth="1"/>
    <col min="11276" max="11276" width="14.28515625" style="52" customWidth="1"/>
    <col min="11277" max="11277" width="17.140625" style="52" customWidth="1"/>
    <col min="11278" max="11278" width="13.85546875" style="52" customWidth="1"/>
    <col min="11279" max="11279" width="17.7109375" style="52" customWidth="1"/>
    <col min="11280" max="11280" width="3.7109375" style="52" customWidth="1"/>
    <col min="11281" max="11281" width="9.140625" style="52"/>
    <col min="11282" max="11282" width="17.42578125" style="52" customWidth="1"/>
    <col min="11283" max="11283" width="9.140625" style="52"/>
    <col min="11284" max="11284" width="17.42578125" style="52" customWidth="1"/>
    <col min="11285" max="11285" width="13.5703125" style="52" bestFit="1" customWidth="1"/>
    <col min="11286" max="11520" width="9.140625" style="52"/>
    <col min="11521" max="11521" width="3.85546875" style="52" customWidth="1"/>
    <col min="11522" max="11522" width="5.140625" style="52" customWidth="1"/>
    <col min="11523" max="11523" width="36.140625" style="52" customWidth="1"/>
    <col min="11524" max="11524" width="17.28515625" style="52" customWidth="1"/>
    <col min="11525" max="11525" width="10.42578125" style="52" bestFit="1" customWidth="1"/>
    <col min="11526" max="11526" width="15.7109375" style="52" customWidth="1"/>
    <col min="11527" max="11527" width="14.28515625" style="52" customWidth="1"/>
    <col min="11528" max="11528" width="14.5703125" style="52" customWidth="1"/>
    <col min="11529" max="11529" width="10.42578125" style="52" bestFit="1" customWidth="1"/>
    <col min="11530" max="11530" width="14.5703125" style="52" customWidth="1"/>
    <col min="11531" max="11531" width="16.42578125" style="52" customWidth="1"/>
    <col min="11532" max="11532" width="14.28515625" style="52" customWidth="1"/>
    <col min="11533" max="11533" width="17.140625" style="52" customWidth="1"/>
    <col min="11534" max="11534" width="13.85546875" style="52" customWidth="1"/>
    <col min="11535" max="11535" width="17.7109375" style="52" customWidth="1"/>
    <col min="11536" max="11536" width="3.7109375" style="52" customWidth="1"/>
    <col min="11537" max="11537" width="9.140625" style="52"/>
    <col min="11538" max="11538" width="17.42578125" style="52" customWidth="1"/>
    <col min="11539" max="11539" width="9.140625" style="52"/>
    <col min="11540" max="11540" width="17.42578125" style="52" customWidth="1"/>
    <col min="11541" max="11541" width="13.5703125" style="52" bestFit="1" customWidth="1"/>
    <col min="11542" max="11776" width="9.140625" style="52"/>
    <col min="11777" max="11777" width="3.85546875" style="52" customWidth="1"/>
    <col min="11778" max="11778" width="5.140625" style="52" customWidth="1"/>
    <col min="11779" max="11779" width="36.140625" style="52" customWidth="1"/>
    <col min="11780" max="11780" width="17.28515625" style="52" customWidth="1"/>
    <col min="11781" max="11781" width="10.42578125" style="52" bestFit="1" customWidth="1"/>
    <col min="11782" max="11782" width="15.7109375" style="52" customWidth="1"/>
    <col min="11783" max="11783" width="14.28515625" style="52" customWidth="1"/>
    <col min="11784" max="11784" width="14.5703125" style="52" customWidth="1"/>
    <col min="11785" max="11785" width="10.42578125" style="52" bestFit="1" customWidth="1"/>
    <col min="11786" max="11786" width="14.5703125" style="52" customWidth="1"/>
    <col min="11787" max="11787" width="16.42578125" style="52" customWidth="1"/>
    <col min="11788" max="11788" width="14.28515625" style="52" customWidth="1"/>
    <col min="11789" max="11789" width="17.140625" style="52" customWidth="1"/>
    <col min="11790" max="11790" width="13.85546875" style="52" customWidth="1"/>
    <col min="11791" max="11791" width="17.7109375" style="52" customWidth="1"/>
    <col min="11792" max="11792" width="3.7109375" style="52" customWidth="1"/>
    <col min="11793" max="11793" width="9.140625" style="52"/>
    <col min="11794" max="11794" width="17.42578125" style="52" customWidth="1"/>
    <col min="11795" max="11795" width="9.140625" style="52"/>
    <col min="11796" max="11796" width="17.42578125" style="52" customWidth="1"/>
    <col min="11797" max="11797" width="13.5703125" style="52" bestFit="1" customWidth="1"/>
    <col min="11798" max="12032" width="9.140625" style="52"/>
    <col min="12033" max="12033" width="3.85546875" style="52" customWidth="1"/>
    <col min="12034" max="12034" width="5.140625" style="52" customWidth="1"/>
    <col min="12035" max="12035" width="36.140625" style="52" customWidth="1"/>
    <col min="12036" max="12036" width="17.28515625" style="52" customWidth="1"/>
    <col min="12037" max="12037" width="10.42578125" style="52" bestFit="1" customWidth="1"/>
    <col min="12038" max="12038" width="15.7109375" style="52" customWidth="1"/>
    <col min="12039" max="12039" width="14.28515625" style="52" customWidth="1"/>
    <col min="12040" max="12040" width="14.5703125" style="52" customWidth="1"/>
    <col min="12041" max="12041" width="10.42578125" style="52" bestFit="1" customWidth="1"/>
    <col min="12042" max="12042" width="14.5703125" style="52" customWidth="1"/>
    <col min="12043" max="12043" width="16.42578125" style="52" customWidth="1"/>
    <col min="12044" max="12044" width="14.28515625" style="52" customWidth="1"/>
    <col min="12045" max="12045" width="17.140625" style="52" customWidth="1"/>
    <col min="12046" max="12046" width="13.85546875" style="52" customWidth="1"/>
    <col min="12047" max="12047" width="17.7109375" style="52" customWidth="1"/>
    <col min="12048" max="12048" width="3.7109375" style="52" customWidth="1"/>
    <col min="12049" max="12049" width="9.140625" style="52"/>
    <col min="12050" max="12050" width="17.42578125" style="52" customWidth="1"/>
    <col min="12051" max="12051" width="9.140625" style="52"/>
    <col min="12052" max="12052" width="17.42578125" style="52" customWidth="1"/>
    <col min="12053" max="12053" width="13.5703125" style="52" bestFit="1" customWidth="1"/>
    <col min="12054" max="12288" width="9.140625" style="52"/>
    <col min="12289" max="12289" width="3.85546875" style="52" customWidth="1"/>
    <col min="12290" max="12290" width="5.140625" style="52" customWidth="1"/>
    <col min="12291" max="12291" width="36.140625" style="52" customWidth="1"/>
    <col min="12292" max="12292" width="17.28515625" style="52" customWidth="1"/>
    <col min="12293" max="12293" width="10.42578125" style="52" bestFit="1" customWidth="1"/>
    <col min="12294" max="12294" width="15.7109375" style="52" customWidth="1"/>
    <col min="12295" max="12295" width="14.28515625" style="52" customWidth="1"/>
    <col min="12296" max="12296" width="14.5703125" style="52" customWidth="1"/>
    <col min="12297" max="12297" width="10.42578125" style="52" bestFit="1" customWidth="1"/>
    <col min="12298" max="12298" width="14.5703125" style="52" customWidth="1"/>
    <col min="12299" max="12299" width="16.42578125" style="52" customWidth="1"/>
    <col min="12300" max="12300" width="14.28515625" style="52" customWidth="1"/>
    <col min="12301" max="12301" width="17.140625" style="52" customWidth="1"/>
    <col min="12302" max="12302" width="13.85546875" style="52" customWidth="1"/>
    <col min="12303" max="12303" width="17.7109375" style="52" customWidth="1"/>
    <col min="12304" max="12304" width="3.7109375" style="52" customWidth="1"/>
    <col min="12305" max="12305" width="9.140625" style="52"/>
    <col min="12306" max="12306" width="17.42578125" style="52" customWidth="1"/>
    <col min="12307" max="12307" width="9.140625" style="52"/>
    <col min="12308" max="12308" width="17.42578125" style="52" customWidth="1"/>
    <col min="12309" max="12309" width="13.5703125" style="52" bestFit="1" customWidth="1"/>
    <col min="12310" max="12544" width="9.140625" style="52"/>
    <col min="12545" max="12545" width="3.85546875" style="52" customWidth="1"/>
    <col min="12546" max="12546" width="5.140625" style="52" customWidth="1"/>
    <col min="12547" max="12547" width="36.140625" style="52" customWidth="1"/>
    <col min="12548" max="12548" width="17.28515625" style="52" customWidth="1"/>
    <col min="12549" max="12549" width="10.42578125" style="52" bestFit="1" customWidth="1"/>
    <col min="12550" max="12550" width="15.7109375" style="52" customWidth="1"/>
    <col min="12551" max="12551" width="14.28515625" style="52" customWidth="1"/>
    <col min="12552" max="12552" width="14.5703125" style="52" customWidth="1"/>
    <col min="12553" max="12553" width="10.42578125" style="52" bestFit="1" customWidth="1"/>
    <col min="12554" max="12554" width="14.5703125" style="52" customWidth="1"/>
    <col min="12555" max="12555" width="16.42578125" style="52" customWidth="1"/>
    <col min="12556" max="12556" width="14.28515625" style="52" customWidth="1"/>
    <col min="12557" max="12557" width="17.140625" style="52" customWidth="1"/>
    <col min="12558" max="12558" width="13.85546875" style="52" customWidth="1"/>
    <col min="12559" max="12559" width="17.7109375" style="52" customWidth="1"/>
    <col min="12560" max="12560" width="3.7109375" style="52" customWidth="1"/>
    <col min="12561" max="12561" width="9.140625" style="52"/>
    <col min="12562" max="12562" width="17.42578125" style="52" customWidth="1"/>
    <col min="12563" max="12563" width="9.140625" style="52"/>
    <col min="12564" max="12564" width="17.42578125" style="52" customWidth="1"/>
    <col min="12565" max="12565" width="13.5703125" style="52" bestFit="1" customWidth="1"/>
    <col min="12566" max="12800" width="9.140625" style="52"/>
    <col min="12801" max="12801" width="3.85546875" style="52" customWidth="1"/>
    <col min="12802" max="12802" width="5.140625" style="52" customWidth="1"/>
    <col min="12803" max="12803" width="36.140625" style="52" customWidth="1"/>
    <col min="12804" max="12804" width="17.28515625" style="52" customWidth="1"/>
    <col min="12805" max="12805" width="10.42578125" style="52" bestFit="1" customWidth="1"/>
    <col min="12806" max="12806" width="15.7109375" style="52" customWidth="1"/>
    <col min="12807" max="12807" width="14.28515625" style="52" customWidth="1"/>
    <col min="12808" max="12808" width="14.5703125" style="52" customWidth="1"/>
    <col min="12809" max="12809" width="10.42578125" style="52" bestFit="1" customWidth="1"/>
    <col min="12810" max="12810" width="14.5703125" style="52" customWidth="1"/>
    <col min="12811" max="12811" width="16.42578125" style="52" customWidth="1"/>
    <col min="12812" max="12812" width="14.28515625" style="52" customWidth="1"/>
    <col min="12813" max="12813" width="17.140625" style="52" customWidth="1"/>
    <col min="12814" max="12814" width="13.85546875" style="52" customWidth="1"/>
    <col min="12815" max="12815" width="17.7109375" style="52" customWidth="1"/>
    <col min="12816" max="12816" width="3.7109375" style="52" customWidth="1"/>
    <col min="12817" max="12817" width="9.140625" style="52"/>
    <col min="12818" max="12818" width="17.42578125" style="52" customWidth="1"/>
    <col min="12819" max="12819" width="9.140625" style="52"/>
    <col min="12820" max="12820" width="17.42578125" style="52" customWidth="1"/>
    <col min="12821" max="12821" width="13.5703125" style="52" bestFit="1" customWidth="1"/>
    <col min="12822" max="13056" width="9.140625" style="52"/>
    <col min="13057" max="13057" width="3.85546875" style="52" customWidth="1"/>
    <col min="13058" max="13058" width="5.140625" style="52" customWidth="1"/>
    <col min="13059" max="13059" width="36.140625" style="52" customWidth="1"/>
    <col min="13060" max="13060" width="17.28515625" style="52" customWidth="1"/>
    <col min="13061" max="13061" width="10.42578125" style="52" bestFit="1" customWidth="1"/>
    <col min="13062" max="13062" width="15.7109375" style="52" customWidth="1"/>
    <col min="13063" max="13063" width="14.28515625" style="52" customWidth="1"/>
    <col min="13064" max="13064" width="14.5703125" style="52" customWidth="1"/>
    <col min="13065" max="13065" width="10.42578125" style="52" bestFit="1" customWidth="1"/>
    <col min="13066" max="13066" width="14.5703125" style="52" customWidth="1"/>
    <col min="13067" max="13067" width="16.42578125" style="52" customWidth="1"/>
    <col min="13068" max="13068" width="14.28515625" style="52" customWidth="1"/>
    <col min="13069" max="13069" width="17.140625" style="52" customWidth="1"/>
    <col min="13070" max="13070" width="13.85546875" style="52" customWidth="1"/>
    <col min="13071" max="13071" width="17.7109375" style="52" customWidth="1"/>
    <col min="13072" max="13072" width="3.7109375" style="52" customWidth="1"/>
    <col min="13073" max="13073" width="9.140625" style="52"/>
    <col min="13074" max="13074" width="17.42578125" style="52" customWidth="1"/>
    <col min="13075" max="13075" width="9.140625" style="52"/>
    <col min="13076" max="13076" width="17.42578125" style="52" customWidth="1"/>
    <col min="13077" max="13077" width="13.5703125" style="52" bestFit="1" customWidth="1"/>
    <col min="13078" max="13312" width="9.140625" style="52"/>
    <col min="13313" max="13313" width="3.85546875" style="52" customWidth="1"/>
    <col min="13314" max="13314" width="5.140625" style="52" customWidth="1"/>
    <col min="13315" max="13315" width="36.140625" style="52" customWidth="1"/>
    <col min="13316" max="13316" width="17.28515625" style="52" customWidth="1"/>
    <col min="13317" max="13317" width="10.42578125" style="52" bestFit="1" customWidth="1"/>
    <col min="13318" max="13318" width="15.7109375" style="52" customWidth="1"/>
    <col min="13319" max="13319" width="14.28515625" style="52" customWidth="1"/>
    <col min="13320" max="13320" width="14.5703125" style="52" customWidth="1"/>
    <col min="13321" max="13321" width="10.42578125" style="52" bestFit="1" customWidth="1"/>
    <col min="13322" max="13322" width="14.5703125" style="52" customWidth="1"/>
    <col min="13323" max="13323" width="16.42578125" style="52" customWidth="1"/>
    <col min="13324" max="13324" width="14.28515625" style="52" customWidth="1"/>
    <col min="13325" max="13325" width="17.140625" style="52" customWidth="1"/>
    <col min="13326" max="13326" width="13.85546875" style="52" customWidth="1"/>
    <col min="13327" max="13327" width="17.7109375" style="52" customWidth="1"/>
    <col min="13328" max="13328" width="3.7109375" style="52" customWidth="1"/>
    <col min="13329" max="13329" width="9.140625" style="52"/>
    <col min="13330" max="13330" width="17.42578125" style="52" customWidth="1"/>
    <col min="13331" max="13331" width="9.140625" style="52"/>
    <col min="13332" max="13332" width="17.42578125" style="52" customWidth="1"/>
    <col min="13333" max="13333" width="13.5703125" style="52" bestFit="1" customWidth="1"/>
    <col min="13334" max="13568" width="9.140625" style="52"/>
    <col min="13569" max="13569" width="3.85546875" style="52" customWidth="1"/>
    <col min="13570" max="13570" width="5.140625" style="52" customWidth="1"/>
    <col min="13571" max="13571" width="36.140625" style="52" customWidth="1"/>
    <col min="13572" max="13572" width="17.28515625" style="52" customWidth="1"/>
    <col min="13573" max="13573" width="10.42578125" style="52" bestFit="1" customWidth="1"/>
    <col min="13574" max="13574" width="15.7109375" style="52" customWidth="1"/>
    <col min="13575" max="13575" width="14.28515625" style="52" customWidth="1"/>
    <col min="13576" max="13576" width="14.5703125" style="52" customWidth="1"/>
    <col min="13577" max="13577" width="10.42578125" style="52" bestFit="1" customWidth="1"/>
    <col min="13578" max="13578" width="14.5703125" style="52" customWidth="1"/>
    <col min="13579" max="13579" width="16.42578125" style="52" customWidth="1"/>
    <col min="13580" max="13580" width="14.28515625" style="52" customWidth="1"/>
    <col min="13581" max="13581" width="17.140625" style="52" customWidth="1"/>
    <col min="13582" max="13582" width="13.85546875" style="52" customWidth="1"/>
    <col min="13583" max="13583" width="17.7109375" style="52" customWidth="1"/>
    <col min="13584" max="13584" width="3.7109375" style="52" customWidth="1"/>
    <col min="13585" max="13585" width="9.140625" style="52"/>
    <col min="13586" max="13586" width="17.42578125" style="52" customWidth="1"/>
    <col min="13587" max="13587" width="9.140625" style="52"/>
    <col min="13588" max="13588" width="17.42578125" style="52" customWidth="1"/>
    <col min="13589" max="13589" width="13.5703125" style="52" bestFit="1" customWidth="1"/>
    <col min="13590" max="13824" width="9.140625" style="52"/>
    <col min="13825" max="13825" width="3.85546875" style="52" customWidth="1"/>
    <col min="13826" max="13826" width="5.140625" style="52" customWidth="1"/>
    <col min="13827" max="13827" width="36.140625" style="52" customWidth="1"/>
    <col min="13828" max="13828" width="17.28515625" style="52" customWidth="1"/>
    <col min="13829" max="13829" width="10.42578125" style="52" bestFit="1" customWidth="1"/>
    <col min="13830" max="13830" width="15.7109375" style="52" customWidth="1"/>
    <col min="13831" max="13831" width="14.28515625" style="52" customWidth="1"/>
    <col min="13832" max="13832" width="14.5703125" style="52" customWidth="1"/>
    <col min="13833" max="13833" width="10.42578125" style="52" bestFit="1" customWidth="1"/>
    <col min="13834" max="13834" width="14.5703125" style="52" customWidth="1"/>
    <col min="13835" max="13835" width="16.42578125" style="52" customWidth="1"/>
    <col min="13836" max="13836" width="14.28515625" style="52" customWidth="1"/>
    <col min="13837" max="13837" width="17.140625" style="52" customWidth="1"/>
    <col min="13838" max="13838" width="13.85546875" style="52" customWidth="1"/>
    <col min="13839" max="13839" width="17.7109375" style="52" customWidth="1"/>
    <col min="13840" max="13840" width="3.7109375" style="52" customWidth="1"/>
    <col min="13841" max="13841" width="9.140625" style="52"/>
    <col min="13842" max="13842" width="17.42578125" style="52" customWidth="1"/>
    <col min="13843" max="13843" width="9.140625" style="52"/>
    <col min="13844" max="13844" width="17.42578125" style="52" customWidth="1"/>
    <col min="13845" max="13845" width="13.5703125" style="52" bestFit="1" customWidth="1"/>
    <col min="13846" max="14080" width="9.140625" style="52"/>
    <col min="14081" max="14081" width="3.85546875" style="52" customWidth="1"/>
    <col min="14082" max="14082" width="5.140625" style="52" customWidth="1"/>
    <col min="14083" max="14083" width="36.140625" style="52" customWidth="1"/>
    <col min="14084" max="14084" width="17.28515625" style="52" customWidth="1"/>
    <col min="14085" max="14085" width="10.42578125" style="52" bestFit="1" customWidth="1"/>
    <col min="14086" max="14086" width="15.7109375" style="52" customWidth="1"/>
    <col min="14087" max="14087" width="14.28515625" style="52" customWidth="1"/>
    <col min="14088" max="14088" width="14.5703125" style="52" customWidth="1"/>
    <col min="14089" max="14089" width="10.42578125" style="52" bestFit="1" customWidth="1"/>
    <col min="14090" max="14090" width="14.5703125" style="52" customWidth="1"/>
    <col min="14091" max="14091" width="16.42578125" style="52" customWidth="1"/>
    <col min="14092" max="14092" width="14.28515625" style="52" customWidth="1"/>
    <col min="14093" max="14093" width="17.140625" style="52" customWidth="1"/>
    <col min="14094" max="14094" width="13.85546875" style="52" customWidth="1"/>
    <col min="14095" max="14095" width="17.7109375" style="52" customWidth="1"/>
    <col min="14096" max="14096" width="3.7109375" style="52" customWidth="1"/>
    <col min="14097" max="14097" width="9.140625" style="52"/>
    <col min="14098" max="14098" width="17.42578125" style="52" customWidth="1"/>
    <col min="14099" max="14099" width="9.140625" style="52"/>
    <col min="14100" max="14100" width="17.42578125" style="52" customWidth="1"/>
    <col min="14101" max="14101" width="13.5703125" style="52" bestFit="1" customWidth="1"/>
    <col min="14102" max="14336" width="9.140625" style="52"/>
    <col min="14337" max="14337" width="3.85546875" style="52" customWidth="1"/>
    <col min="14338" max="14338" width="5.140625" style="52" customWidth="1"/>
    <col min="14339" max="14339" width="36.140625" style="52" customWidth="1"/>
    <col min="14340" max="14340" width="17.28515625" style="52" customWidth="1"/>
    <col min="14341" max="14341" width="10.42578125" style="52" bestFit="1" customWidth="1"/>
    <col min="14342" max="14342" width="15.7109375" style="52" customWidth="1"/>
    <col min="14343" max="14343" width="14.28515625" style="52" customWidth="1"/>
    <col min="14344" max="14344" width="14.5703125" style="52" customWidth="1"/>
    <col min="14345" max="14345" width="10.42578125" style="52" bestFit="1" customWidth="1"/>
    <col min="14346" max="14346" width="14.5703125" style="52" customWidth="1"/>
    <col min="14347" max="14347" width="16.42578125" style="52" customWidth="1"/>
    <col min="14348" max="14348" width="14.28515625" style="52" customWidth="1"/>
    <col min="14349" max="14349" width="17.140625" style="52" customWidth="1"/>
    <col min="14350" max="14350" width="13.85546875" style="52" customWidth="1"/>
    <col min="14351" max="14351" width="17.7109375" style="52" customWidth="1"/>
    <col min="14352" max="14352" width="3.7109375" style="52" customWidth="1"/>
    <col min="14353" max="14353" width="9.140625" style="52"/>
    <col min="14354" max="14354" width="17.42578125" style="52" customWidth="1"/>
    <col min="14355" max="14355" width="9.140625" style="52"/>
    <col min="14356" max="14356" width="17.42578125" style="52" customWidth="1"/>
    <col min="14357" max="14357" width="13.5703125" style="52" bestFit="1" customWidth="1"/>
    <col min="14358" max="14592" width="9.140625" style="52"/>
    <col min="14593" max="14593" width="3.85546875" style="52" customWidth="1"/>
    <col min="14594" max="14594" width="5.140625" style="52" customWidth="1"/>
    <col min="14595" max="14595" width="36.140625" style="52" customWidth="1"/>
    <col min="14596" max="14596" width="17.28515625" style="52" customWidth="1"/>
    <col min="14597" max="14597" width="10.42578125" style="52" bestFit="1" customWidth="1"/>
    <col min="14598" max="14598" width="15.7109375" style="52" customWidth="1"/>
    <col min="14599" max="14599" width="14.28515625" style="52" customWidth="1"/>
    <col min="14600" max="14600" width="14.5703125" style="52" customWidth="1"/>
    <col min="14601" max="14601" width="10.42578125" style="52" bestFit="1" customWidth="1"/>
    <col min="14602" max="14602" width="14.5703125" style="52" customWidth="1"/>
    <col min="14603" max="14603" width="16.42578125" style="52" customWidth="1"/>
    <col min="14604" max="14604" width="14.28515625" style="52" customWidth="1"/>
    <col min="14605" max="14605" width="17.140625" style="52" customWidth="1"/>
    <col min="14606" max="14606" width="13.85546875" style="52" customWidth="1"/>
    <col min="14607" max="14607" width="17.7109375" style="52" customWidth="1"/>
    <col min="14608" max="14608" width="3.7109375" style="52" customWidth="1"/>
    <col min="14609" max="14609" width="9.140625" style="52"/>
    <col min="14610" max="14610" width="17.42578125" style="52" customWidth="1"/>
    <col min="14611" max="14611" width="9.140625" style="52"/>
    <col min="14612" max="14612" width="17.42578125" style="52" customWidth="1"/>
    <col min="14613" max="14613" width="13.5703125" style="52" bestFit="1" customWidth="1"/>
    <col min="14614" max="14848" width="9.140625" style="52"/>
    <col min="14849" max="14849" width="3.85546875" style="52" customWidth="1"/>
    <col min="14850" max="14850" width="5.140625" style="52" customWidth="1"/>
    <col min="14851" max="14851" width="36.140625" style="52" customWidth="1"/>
    <col min="14852" max="14852" width="17.28515625" style="52" customWidth="1"/>
    <col min="14853" max="14853" width="10.42578125" style="52" bestFit="1" customWidth="1"/>
    <col min="14854" max="14854" width="15.7109375" style="52" customWidth="1"/>
    <col min="14855" max="14855" width="14.28515625" style="52" customWidth="1"/>
    <col min="14856" max="14856" width="14.5703125" style="52" customWidth="1"/>
    <col min="14857" max="14857" width="10.42578125" style="52" bestFit="1" customWidth="1"/>
    <col min="14858" max="14858" width="14.5703125" style="52" customWidth="1"/>
    <col min="14859" max="14859" width="16.42578125" style="52" customWidth="1"/>
    <col min="14860" max="14860" width="14.28515625" style="52" customWidth="1"/>
    <col min="14861" max="14861" width="17.140625" style="52" customWidth="1"/>
    <col min="14862" max="14862" width="13.85546875" style="52" customWidth="1"/>
    <col min="14863" max="14863" width="17.7109375" style="52" customWidth="1"/>
    <col min="14864" max="14864" width="3.7109375" style="52" customWidth="1"/>
    <col min="14865" max="14865" width="9.140625" style="52"/>
    <col min="14866" max="14866" width="17.42578125" style="52" customWidth="1"/>
    <col min="14867" max="14867" width="9.140625" style="52"/>
    <col min="14868" max="14868" width="17.42578125" style="52" customWidth="1"/>
    <col min="14869" max="14869" width="13.5703125" style="52" bestFit="1" customWidth="1"/>
    <col min="14870" max="15104" width="9.140625" style="52"/>
    <col min="15105" max="15105" width="3.85546875" style="52" customWidth="1"/>
    <col min="15106" max="15106" width="5.140625" style="52" customWidth="1"/>
    <col min="15107" max="15107" width="36.140625" style="52" customWidth="1"/>
    <col min="15108" max="15108" width="17.28515625" style="52" customWidth="1"/>
    <col min="15109" max="15109" width="10.42578125" style="52" bestFit="1" customWidth="1"/>
    <col min="15110" max="15110" width="15.7109375" style="52" customWidth="1"/>
    <col min="15111" max="15111" width="14.28515625" style="52" customWidth="1"/>
    <col min="15112" max="15112" width="14.5703125" style="52" customWidth="1"/>
    <col min="15113" max="15113" width="10.42578125" style="52" bestFit="1" customWidth="1"/>
    <col min="15114" max="15114" width="14.5703125" style="52" customWidth="1"/>
    <col min="15115" max="15115" width="16.42578125" style="52" customWidth="1"/>
    <col min="15116" max="15116" width="14.28515625" style="52" customWidth="1"/>
    <col min="15117" max="15117" width="17.140625" style="52" customWidth="1"/>
    <col min="15118" max="15118" width="13.85546875" style="52" customWidth="1"/>
    <col min="15119" max="15119" width="17.7109375" style="52" customWidth="1"/>
    <col min="15120" max="15120" width="3.7109375" style="52" customWidth="1"/>
    <col min="15121" max="15121" width="9.140625" style="52"/>
    <col min="15122" max="15122" width="17.42578125" style="52" customWidth="1"/>
    <col min="15123" max="15123" width="9.140625" style="52"/>
    <col min="15124" max="15124" width="17.42578125" style="52" customWidth="1"/>
    <col min="15125" max="15125" width="13.5703125" style="52" bestFit="1" customWidth="1"/>
    <col min="15126" max="15360" width="9.140625" style="52"/>
    <col min="15361" max="15361" width="3.85546875" style="52" customWidth="1"/>
    <col min="15362" max="15362" width="5.140625" style="52" customWidth="1"/>
    <col min="15363" max="15363" width="36.140625" style="52" customWidth="1"/>
    <col min="15364" max="15364" width="17.28515625" style="52" customWidth="1"/>
    <col min="15365" max="15365" width="10.42578125" style="52" bestFit="1" customWidth="1"/>
    <col min="15366" max="15366" width="15.7109375" style="52" customWidth="1"/>
    <col min="15367" max="15367" width="14.28515625" style="52" customWidth="1"/>
    <col min="15368" max="15368" width="14.5703125" style="52" customWidth="1"/>
    <col min="15369" max="15369" width="10.42578125" style="52" bestFit="1" customWidth="1"/>
    <col min="15370" max="15370" width="14.5703125" style="52" customWidth="1"/>
    <col min="15371" max="15371" width="16.42578125" style="52" customWidth="1"/>
    <col min="15372" max="15372" width="14.28515625" style="52" customWidth="1"/>
    <col min="15373" max="15373" width="17.140625" style="52" customWidth="1"/>
    <col min="15374" max="15374" width="13.85546875" style="52" customWidth="1"/>
    <col min="15375" max="15375" width="17.7109375" style="52" customWidth="1"/>
    <col min="15376" max="15376" width="3.7109375" style="52" customWidth="1"/>
    <col min="15377" max="15377" width="9.140625" style="52"/>
    <col min="15378" max="15378" width="17.42578125" style="52" customWidth="1"/>
    <col min="15379" max="15379" width="9.140625" style="52"/>
    <col min="15380" max="15380" width="17.42578125" style="52" customWidth="1"/>
    <col min="15381" max="15381" width="13.5703125" style="52" bestFit="1" customWidth="1"/>
    <col min="15382" max="15616" width="9.140625" style="52"/>
    <col min="15617" max="15617" width="3.85546875" style="52" customWidth="1"/>
    <col min="15618" max="15618" width="5.140625" style="52" customWidth="1"/>
    <col min="15619" max="15619" width="36.140625" style="52" customWidth="1"/>
    <col min="15620" max="15620" width="17.28515625" style="52" customWidth="1"/>
    <col min="15621" max="15621" width="10.42578125" style="52" bestFit="1" customWidth="1"/>
    <col min="15622" max="15622" width="15.7109375" style="52" customWidth="1"/>
    <col min="15623" max="15623" width="14.28515625" style="52" customWidth="1"/>
    <col min="15624" max="15624" width="14.5703125" style="52" customWidth="1"/>
    <col min="15625" max="15625" width="10.42578125" style="52" bestFit="1" customWidth="1"/>
    <col min="15626" max="15626" width="14.5703125" style="52" customWidth="1"/>
    <col min="15627" max="15627" width="16.42578125" style="52" customWidth="1"/>
    <col min="15628" max="15628" width="14.28515625" style="52" customWidth="1"/>
    <col min="15629" max="15629" width="17.140625" style="52" customWidth="1"/>
    <col min="15630" max="15630" width="13.85546875" style="52" customWidth="1"/>
    <col min="15631" max="15631" width="17.7109375" style="52" customWidth="1"/>
    <col min="15632" max="15632" width="3.7109375" style="52" customWidth="1"/>
    <col min="15633" max="15633" width="9.140625" style="52"/>
    <col min="15634" max="15634" width="17.42578125" style="52" customWidth="1"/>
    <col min="15635" max="15635" width="9.140625" style="52"/>
    <col min="15636" max="15636" width="17.42578125" style="52" customWidth="1"/>
    <col min="15637" max="15637" width="13.5703125" style="52" bestFit="1" customWidth="1"/>
    <col min="15638" max="15872" width="9.140625" style="52"/>
    <col min="15873" max="15873" width="3.85546875" style="52" customWidth="1"/>
    <col min="15874" max="15874" width="5.140625" style="52" customWidth="1"/>
    <col min="15875" max="15875" width="36.140625" style="52" customWidth="1"/>
    <col min="15876" max="15876" width="17.28515625" style="52" customWidth="1"/>
    <col min="15877" max="15877" width="10.42578125" style="52" bestFit="1" customWidth="1"/>
    <col min="15878" max="15878" width="15.7109375" style="52" customWidth="1"/>
    <col min="15879" max="15879" width="14.28515625" style="52" customWidth="1"/>
    <col min="15880" max="15880" width="14.5703125" style="52" customWidth="1"/>
    <col min="15881" max="15881" width="10.42578125" style="52" bestFit="1" customWidth="1"/>
    <col min="15882" max="15882" width="14.5703125" style="52" customWidth="1"/>
    <col min="15883" max="15883" width="16.42578125" style="52" customWidth="1"/>
    <col min="15884" max="15884" width="14.28515625" style="52" customWidth="1"/>
    <col min="15885" max="15885" width="17.140625" style="52" customWidth="1"/>
    <col min="15886" max="15886" width="13.85546875" style="52" customWidth="1"/>
    <col min="15887" max="15887" width="17.7109375" style="52" customWidth="1"/>
    <col min="15888" max="15888" width="3.7109375" style="52" customWidth="1"/>
    <col min="15889" max="15889" width="9.140625" style="52"/>
    <col min="15890" max="15890" width="17.42578125" style="52" customWidth="1"/>
    <col min="15891" max="15891" width="9.140625" style="52"/>
    <col min="15892" max="15892" width="17.42578125" style="52" customWidth="1"/>
    <col min="15893" max="15893" width="13.5703125" style="52" bestFit="1" customWidth="1"/>
    <col min="15894" max="16128" width="9.140625" style="52"/>
    <col min="16129" max="16129" width="3.85546875" style="52" customWidth="1"/>
    <col min="16130" max="16130" width="5.140625" style="52" customWidth="1"/>
    <col min="16131" max="16131" width="36.140625" style="52" customWidth="1"/>
    <col min="16132" max="16132" width="17.28515625" style="52" customWidth="1"/>
    <col min="16133" max="16133" width="10.42578125" style="52" bestFit="1" customWidth="1"/>
    <col min="16134" max="16134" width="15.7109375" style="52" customWidth="1"/>
    <col min="16135" max="16135" width="14.28515625" style="52" customWidth="1"/>
    <col min="16136" max="16136" width="14.5703125" style="52" customWidth="1"/>
    <col min="16137" max="16137" width="10.42578125" style="52" bestFit="1" customWidth="1"/>
    <col min="16138" max="16138" width="14.5703125" style="52" customWidth="1"/>
    <col min="16139" max="16139" width="16.42578125" style="52" customWidth="1"/>
    <col min="16140" max="16140" width="14.28515625" style="52" customWidth="1"/>
    <col min="16141" max="16141" width="17.140625" style="52" customWidth="1"/>
    <col min="16142" max="16142" width="13.85546875" style="52" customWidth="1"/>
    <col min="16143" max="16143" width="17.7109375" style="52" customWidth="1"/>
    <col min="16144" max="16144" width="3.7109375" style="52" customWidth="1"/>
    <col min="16145" max="16145" width="9.140625" style="52"/>
    <col min="16146" max="16146" width="17.42578125" style="52" customWidth="1"/>
    <col min="16147" max="16147" width="9.140625" style="52"/>
    <col min="16148" max="16148" width="17.42578125" style="52" customWidth="1"/>
    <col min="16149" max="16149" width="13.5703125" style="52" bestFit="1" customWidth="1"/>
    <col min="16150" max="16384" width="9.140625" style="52"/>
  </cols>
  <sheetData>
    <row r="2" spans="2:21" x14ac:dyDescent="0.25">
      <c r="B2" s="400" t="s">
        <v>600</v>
      </c>
      <c r="C2" s="400"/>
      <c r="D2" s="400"/>
      <c r="M2" s="372"/>
      <c r="N2" s="372"/>
      <c r="O2" s="372"/>
    </row>
    <row r="3" spans="2:21" x14ac:dyDescent="0.25">
      <c r="B3" s="400"/>
      <c r="C3" s="400"/>
      <c r="D3" s="400"/>
      <c r="M3" s="372"/>
      <c r="N3" s="372"/>
      <c r="O3" s="372"/>
    </row>
    <row r="4" spans="2:21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1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1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1" ht="27.75" customHeight="1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1" ht="19.149999999999999" customHeight="1" thickBot="1" x14ac:dyDescent="0.3">
      <c r="B8" s="140" t="s">
        <v>14</v>
      </c>
      <c r="C8" s="141" t="s">
        <v>54</v>
      </c>
      <c r="D8" s="170">
        <v>24447601.050000001</v>
      </c>
      <c r="E8" s="170">
        <v>0</v>
      </c>
      <c r="F8" s="170">
        <v>45906.61</v>
      </c>
      <c r="G8" s="170">
        <v>186835.5</v>
      </c>
      <c r="H8" s="170">
        <v>0</v>
      </c>
      <c r="I8" s="170">
        <v>0</v>
      </c>
      <c r="J8" s="170">
        <v>145200</v>
      </c>
      <c r="K8" s="170">
        <v>0</v>
      </c>
      <c r="L8" s="170">
        <v>0</v>
      </c>
      <c r="M8" s="171">
        <v>24535143.16</v>
      </c>
      <c r="N8" s="170">
        <v>2507086.39</v>
      </c>
      <c r="O8" s="172">
        <v>22028056.77</v>
      </c>
      <c r="R8" s="61"/>
      <c r="T8" s="61"/>
      <c r="U8" s="61"/>
    </row>
    <row r="9" spans="2:21" ht="20.45" customHeight="1" thickBot="1" x14ac:dyDescent="0.3">
      <c r="B9" s="140" t="s">
        <v>55</v>
      </c>
      <c r="C9" s="141" t="s">
        <v>56</v>
      </c>
      <c r="D9" s="170">
        <v>18633000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1">
        <v>18633000</v>
      </c>
      <c r="N9" s="170">
        <v>0</v>
      </c>
      <c r="O9" s="172">
        <v>18633000</v>
      </c>
      <c r="R9" s="61"/>
      <c r="T9" s="61"/>
      <c r="U9" s="61"/>
    </row>
    <row r="10" spans="2:21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T10" s="61"/>
      <c r="U10" s="61"/>
    </row>
    <row r="11" spans="2:21" ht="30.75" thickBot="1" x14ac:dyDescent="0.3">
      <c r="B11" s="140" t="s">
        <v>59</v>
      </c>
      <c r="C11" s="141" t="s">
        <v>60</v>
      </c>
      <c r="D11" s="170">
        <v>3547000</v>
      </c>
      <c r="E11" s="170">
        <v>0</v>
      </c>
      <c r="F11" s="170">
        <v>0</v>
      </c>
      <c r="G11" s="170">
        <v>0</v>
      </c>
      <c r="H11" s="170">
        <v>0</v>
      </c>
      <c r="I11" s="170">
        <v>0</v>
      </c>
      <c r="J11" s="170">
        <v>0</v>
      </c>
      <c r="K11" s="170">
        <v>0</v>
      </c>
      <c r="L11" s="170">
        <v>0</v>
      </c>
      <c r="M11" s="171">
        <v>3547000</v>
      </c>
      <c r="N11" s="170">
        <v>347309.77</v>
      </c>
      <c r="O11" s="172">
        <v>3199690.23</v>
      </c>
      <c r="R11" s="61"/>
      <c r="T11" s="61"/>
      <c r="U11" s="61"/>
    </row>
    <row r="12" spans="2:21" ht="24.6" customHeight="1" thickBot="1" x14ac:dyDescent="0.3">
      <c r="B12" s="140" t="s">
        <v>61</v>
      </c>
      <c r="C12" s="141" t="s">
        <v>62</v>
      </c>
      <c r="D12" s="170">
        <v>1150480.43</v>
      </c>
      <c r="E12" s="170">
        <v>0</v>
      </c>
      <c r="F12" s="170">
        <v>18694.400000000001</v>
      </c>
      <c r="G12" s="170">
        <v>145200</v>
      </c>
      <c r="H12" s="170">
        <v>0</v>
      </c>
      <c r="I12" s="170">
        <v>0</v>
      </c>
      <c r="J12" s="170">
        <v>145200</v>
      </c>
      <c r="K12" s="170">
        <v>0</v>
      </c>
      <c r="L12" s="170">
        <v>0</v>
      </c>
      <c r="M12" s="171">
        <v>1169174.83</v>
      </c>
      <c r="N12" s="170">
        <v>1024780.43</v>
      </c>
      <c r="O12" s="172">
        <v>144394.4</v>
      </c>
      <c r="R12" s="61"/>
      <c r="T12" s="61"/>
      <c r="U12" s="61"/>
    </row>
    <row r="13" spans="2:21" ht="24.6" customHeight="1" thickBot="1" x14ac:dyDescent="0.3">
      <c r="B13" s="140" t="s">
        <v>63</v>
      </c>
      <c r="C13" s="141" t="s">
        <v>64</v>
      </c>
      <c r="D13" s="170">
        <v>0</v>
      </c>
      <c r="E13" s="170">
        <v>0</v>
      </c>
      <c r="F13" s="170">
        <v>0</v>
      </c>
      <c r="G13" s="170">
        <v>0</v>
      </c>
      <c r="H13" s="170">
        <v>0</v>
      </c>
      <c r="I13" s="170">
        <v>0</v>
      </c>
      <c r="J13" s="170">
        <v>0</v>
      </c>
      <c r="K13" s="170">
        <v>0</v>
      </c>
      <c r="L13" s="170">
        <v>0</v>
      </c>
      <c r="M13" s="171">
        <v>0</v>
      </c>
      <c r="N13" s="170">
        <v>0</v>
      </c>
      <c r="O13" s="172">
        <v>0</v>
      </c>
      <c r="R13" s="61"/>
      <c r="T13" s="61"/>
      <c r="U13" s="61"/>
    </row>
    <row r="14" spans="2:21" ht="24.6" customHeight="1" thickBot="1" x14ac:dyDescent="0.3">
      <c r="B14" s="140" t="s">
        <v>65</v>
      </c>
      <c r="C14" s="141" t="s">
        <v>66</v>
      </c>
      <c r="D14" s="170">
        <v>1117120.6200000001</v>
      </c>
      <c r="E14" s="170">
        <v>0</v>
      </c>
      <c r="F14" s="170">
        <v>27212.21</v>
      </c>
      <c r="G14" s="170">
        <v>41635.5</v>
      </c>
      <c r="H14" s="170">
        <v>0</v>
      </c>
      <c r="I14" s="170">
        <v>0</v>
      </c>
      <c r="J14" s="170">
        <v>0</v>
      </c>
      <c r="K14" s="170">
        <v>0</v>
      </c>
      <c r="L14" s="170">
        <v>0</v>
      </c>
      <c r="M14" s="171">
        <v>1185968.33</v>
      </c>
      <c r="N14" s="170">
        <v>1134996.19</v>
      </c>
      <c r="O14" s="172">
        <v>50972.14</v>
      </c>
      <c r="R14" s="61"/>
      <c r="T14" s="61"/>
      <c r="U14" s="61"/>
    </row>
    <row r="15" spans="2:21" ht="22.15" customHeight="1" thickBot="1" x14ac:dyDescent="0.3">
      <c r="B15" s="143" t="s">
        <v>19</v>
      </c>
      <c r="C15" s="141" t="s">
        <v>67</v>
      </c>
      <c r="D15" s="170">
        <v>3227319895.6300001</v>
      </c>
      <c r="E15" s="170">
        <v>0</v>
      </c>
      <c r="F15" s="170">
        <v>355121329.31</v>
      </c>
      <c r="G15" s="170">
        <v>2866934.38</v>
      </c>
      <c r="H15" s="170">
        <v>449</v>
      </c>
      <c r="I15" s="170">
        <v>0</v>
      </c>
      <c r="J15" s="170">
        <v>2449631.69</v>
      </c>
      <c r="K15" s="170">
        <v>308359393.07999998</v>
      </c>
      <c r="L15" s="170">
        <v>1600666.57</v>
      </c>
      <c r="M15" s="171">
        <v>3272898916.98</v>
      </c>
      <c r="N15" s="170">
        <v>0</v>
      </c>
      <c r="O15" s="172">
        <v>3272898916.98</v>
      </c>
      <c r="R15" s="61"/>
      <c r="T15" s="61"/>
      <c r="U15" s="61"/>
    </row>
    <row r="16" spans="2:21" ht="31.9" customHeight="1" thickBot="1" x14ac:dyDescent="0.3">
      <c r="B16" s="143" t="s">
        <v>21</v>
      </c>
      <c r="C16" s="141" t="s">
        <v>68</v>
      </c>
      <c r="D16" s="170">
        <v>17691259.460000001</v>
      </c>
      <c r="E16" s="170">
        <v>0</v>
      </c>
      <c r="F16" s="170">
        <v>0</v>
      </c>
      <c r="G16" s="170">
        <v>0</v>
      </c>
      <c r="H16" s="170">
        <v>19106645.07</v>
      </c>
      <c r="I16" s="170">
        <v>0</v>
      </c>
      <c r="J16" s="170">
        <v>0</v>
      </c>
      <c r="K16" s="170">
        <v>0</v>
      </c>
      <c r="L16" s="170">
        <v>17691259.460000001</v>
      </c>
      <c r="M16" s="171">
        <v>19106645.07</v>
      </c>
      <c r="N16" s="170">
        <v>0</v>
      </c>
      <c r="O16" s="172">
        <v>19106645.07</v>
      </c>
      <c r="R16" s="61"/>
      <c r="T16" s="61"/>
      <c r="U16" s="61"/>
    </row>
    <row r="17" spans="2:21" ht="20.45" customHeight="1" thickBot="1" x14ac:dyDescent="0.3">
      <c r="B17" s="143" t="s">
        <v>23</v>
      </c>
      <c r="C17" s="141" t="s">
        <v>69</v>
      </c>
      <c r="D17" s="170">
        <v>199355.01</v>
      </c>
      <c r="E17" s="170">
        <v>0</v>
      </c>
      <c r="F17" s="170">
        <v>6469.8</v>
      </c>
      <c r="G17" s="170">
        <v>0</v>
      </c>
      <c r="H17" s="170">
        <v>0</v>
      </c>
      <c r="I17" s="170">
        <v>0</v>
      </c>
      <c r="J17" s="170">
        <v>0</v>
      </c>
      <c r="K17" s="170">
        <v>0</v>
      </c>
      <c r="L17" s="170">
        <v>0</v>
      </c>
      <c r="M17" s="171">
        <v>205824.81</v>
      </c>
      <c r="N17" s="170">
        <v>201519.81</v>
      </c>
      <c r="O17" s="172">
        <v>4305</v>
      </c>
      <c r="R17" s="61"/>
      <c r="T17" s="61"/>
      <c r="U17" s="61"/>
    </row>
    <row r="18" spans="2:21" ht="22.15" customHeight="1" thickBot="1" x14ac:dyDescent="0.3">
      <c r="B18" s="402" t="s">
        <v>70</v>
      </c>
      <c r="C18" s="403"/>
      <c r="D18" s="171">
        <v>3269658111.1500001</v>
      </c>
      <c r="E18" s="171">
        <v>0</v>
      </c>
      <c r="F18" s="171">
        <v>355173705.72000003</v>
      </c>
      <c r="G18" s="171">
        <v>3053769.88</v>
      </c>
      <c r="H18" s="171">
        <v>19107094.07</v>
      </c>
      <c r="I18" s="171">
        <v>0</v>
      </c>
      <c r="J18" s="171">
        <v>2594831.69</v>
      </c>
      <c r="K18" s="171">
        <v>308359393.07999998</v>
      </c>
      <c r="L18" s="171">
        <v>19291926.030000001</v>
      </c>
      <c r="M18" s="171">
        <v>3316746530.02</v>
      </c>
      <c r="N18" s="171">
        <v>2708606.2</v>
      </c>
      <c r="O18" s="172">
        <v>3314037923.8200002</v>
      </c>
      <c r="R18" s="61"/>
      <c r="T18" s="61"/>
      <c r="U18" s="61"/>
    </row>
    <row r="19" spans="2:21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2866934.38</v>
      </c>
      <c r="H19" s="144" t="s">
        <v>72</v>
      </c>
      <c r="I19" s="144" t="s">
        <v>72</v>
      </c>
      <c r="J19" s="144" t="s">
        <v>72</v>
      </c>
      <c r="K19" s="145">
        <v>308172557.57999998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1" ht="6" customHeight="1" thickTop="1" x14ac:dyDescent="0.25"/>
    <row r="21" spans="2:21" ht="9.6" customHeight="1" x14ac:dyDescent="0.25">
      <c r="B21" s="66" t="s">
        <v>73</v>
      </c>
    </row>
    <row r="22" spans="2:21" ht="10.9" customHeight="1" x14ac:dyDescent="0.25">
      <c r="B22" s="66" t="s">
        <v>74</v>
      </c>
    </row>
    <row r="23" spans="2:21" ht="10.15" customHeight="1" x14ac:dyDescent="0.25">
      <c r="B23" s="66" t="s">
        <v>75</v>
      </c>
    </row>
    <row r="24" spans="2:21" ht="38.450000000000003" customHeight="1" x14ac:dyDescent="0.25">
      <c r="M24" s="61"/>
    </row>
    <row r="25" spans="2:21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1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35" right="0.34" top="0.74803149606299213" bottom="0.74803149606299213" header="0.31496062992125984" footer="0.31496062992125984"/>
  <pageSetup scale="58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6"/>
  <sheetViews>
    <sheetView showGridLines="0" showOutlineSymbols="0" zoomScale="90" workbookViewId="0">
      <selection activeCell="M2" sqref="M2:O2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4.85546875" style="52" customWidth="1"/>
    <col min="4" max="4" width="18.28515625" style="52" customWidth="1"/>
    <col min="5" max="5" width="10.42578125" style="52" bestFit="1" customWidth="1"/>
    <col min="6" max="6" width="14.140625" style="52" customWidth="1"/>
    <col min="7" max="7" width="15.7109375" style="52" customWidth="1"/>
    <col min="8" max="8" width="15.5703125" style="52" customWidth="1"/>
    <col min="9" max="9" width="10.42578125" style="52" bestFit="1" customWidth="1"/>
    <col min="10" max="10" width="14.5703125" style="52" customWidth="1"/>
    <col min="11" max="11" width="14.85546875" style="52" customWidth="1"/>
    <col min="12" max="12" width="15" style="52" customWidth="1"/>
    <col min="13" max="13" width="17.42578125" style="52" customWidth="1"/>
    <col min="14" max="14" width="16.140625" style="52" customWidth="1"/>
    <col min="15" max="15" width="17.5703125" style="52" customWidth="1"/>
    <col min="16" max="16" width="3.7109375" style="52" customWidth="1"/>
    <col min="17" max="17" width="6.7109375" style="52" customWidth="1"/>
    <col min="18" max="18" width="16.42578125" style="52" bestFit="1" customWidth="1"/>
    <col min="19" max="19" width="9.140625" style="52"/>
    <col min="20" max="20" width="16.42578125" style="52" bestFit="1" customWidth="1"/>
    <col min="21" max="256" width="9.140625" style="52"/>
    <col min="257" max="257" width="3.85546875" style="52" customWidth="1"/>
    <col min="258" max="258" width="5.140625" style="52" customWidth="1"/>
    <col min="259" max="259" width="34.85546875" style="52" customWidth="1"/>
    <col min="260" max="260" width="18.28515625" style="52" customWidth="1"/>
    <col min="261" max="261" width="10.42578125" style="52" bestFit="1" customWidth="1"/>
    <col min="262" max="262" width="14.140625" style="52" customWidth="1"/>
    <col min="263" max="263" width="15.7109375" style="52" customWidth="1"/>
    <col min="264" max="264" width="15.5703125" style="52" customWidth="1"/>
    <col min="265" max="265" width="10.42578125" style="52" bestFit="1" customWidth="1"/>
    <col min="266" max="266" width="14.5703125" style="52" customWidth="1"/>
    <col min="267" max="267" width="14.85546875" style="52" customWidth="1"/>
    <col min="268" max="268" width="15" style="52" customWidth="1"/>
    <col min="269" max="269" width="17.42578125" style="52" customWidth="1"/>
    <col min="270" max="270" width="16.140625" style="52" customWidth="1"/>
    <col min="271" max="271" width="17.5703125" style="52" customWidth="1"/>
    <col min="272" max="272" width="3.7109375" style="52" customWidth="1"/>
    <col min="273" max="273" width="6.7109375" style="52" customWidth="1"/>
    <col min="274" max="274" width="16.42578125" style="52" bestFit="1" customWidth="1"/>
    <col min="275" max="275" width="9.140625" style="52"/>
    <col min="276" max="276" width="16.42578125" style="52" bestFit="1" customWidth="1"/>
    <col min="277" max="512" width="9.140625" style="52"/>
    <col min="513" max="513" width="3.85546875" style="52" customWidth="1"/>
    <col min="514" max="514" width="5.140625" style="52" customWidth="1"/>
    <col min="515" max="515" width="34.85546875" style="52" customWidth="1"/>
    <col min="516" max="516" width="18.28515625" style="52" customWidth="1"/>
    <col min="517" max="517" width="10.42578125" style="52" bestFit="1" customWidth="1"/>
    <col min="518" max="518" width="14.140625" style="52" customWidth="1"/>
    <col min="519" max="519" width="15.7109375" style="52" customWidth="1"/>
    <col min="520" max="520" width="15.5703125" style="52" customWidth="1"/>
    <col min="521" max="521" width="10.42578125" style="52" bestFit="1" customWidth="1"/>
    <col min="522" max="522" width="14.5703125" style="52" customWidth="1"/>
    <col min="523" max="523" width="14.85546875" style="52" customWidth="1"/>
    <col min="524" max="524" width="15" style="52" customWidth="1"/>
    <col min="525" max="525" width="17.42578125" style="52" customWidth="1"/>
    <col min="526" max="526" width="16.140625" style="52" customWidth="1"/>
    <col min="527" max="527" width="17.5703125" style="52" customWidth="1"/>
    <col min="528" max="528" width="3.7109375" style="52" customWidth="1"/>
    <col min="529" max="529" width="6.7109375" style="52" customWidth="1"/>
    <col min="530" max="530" width="16.42578125" style="52" bestFit="1" customWidth="1"/>
    <col min="531" max="531" width="9.140625" style="52"/>
    <col min="532" max="532" width="16.42578125" style="52" bestFit="1" customWidth="1"/>
    <col min="533" max="768" width="9.140625" style="52"/>
    <col min="769" max="769" width="3.85546875" style="52" customWidth="1"/>
    <col min="770" max="770" width="5.140625" style="52" customWidth="1"/>
    <col min="771" max="771" width="34.85546875" style="52" customWidth="1"/>
    <col min="772" max="772" width="18.28515625" style="52" customWidth="1"/>
    <col min="773" max="773" width="10.42578125" style="52" bestFit="1" customWidth="1"/>
    <col min="774" max="774" width="14.140625" style="52" customWidth="1"/>
    <col min="775" max="775" width="15.7109375" style="52" customWidth="1"/>
    <col min="776" max="776" width="15.5703125" style="52" customWidth="1"/>
    <col min="777" max="777" width="10.42578125" style="52" bestFit="1" customWidth="1"/>
    <col min="778" max="778" width="14.5703125" style="52" customWidth="1"/>
    <col min="779" max="779" width="14.85546875" style="52" customWidth="1"/>
    <col min="780" max="780" width="15" style="52" customWidth="1"/>
    <col min="781" max="781" width="17.42578125" style="52" customWidth="1"/>
    <col min="782" max="782" width="16.140625" style="52" customWidth="1"/>
    <col min="783" max="783" width="17.5703125" style="52" customWidth="1"/>
    <col min="784" max="784" width="3.7109375" style="52" customWidth="1"/>
    <col min="785" max="785" width="6.7109375" style="52" customWidth="1"/>
    <col min="786" max="786" width="16.42578125" style="52" bestFit="1" customWidth="1"/>
    <col min="787" max="787" width="9.140625" style="52"/>
    <col min="788" max="788" width="16.42578125" style="52" bestFit="1" customWidth="1"/>
    <col min="789" max="1024" width="9.140625" style="52"/>
    <col min="1025" max="1025" width="3.85546875" style="52" customWidth="1"/>
    <col min="1026" max="1026" width="5.140625" style="52" customWidth="1"/>
    <col min="1027" max="1027" width="34.85546875" style="52" customWidth="1"/>
    <col min="1028" max="1028" width="18.28515625" style="52" customWidth="1"/>
    <col min="1029" max="1029" width="10.42578125" style="52" bestFit="1" customWidth="1"/>
    <col min="1030" max="1030" width="14.140625" style="52" customWidth="1"/>
    <col min="1031" max="1031" width="15.7109375" style="52" customWidth="1"/>
    <col min="1032" max="1032" width="15.5703125" style="52" customWidth="1"/>
    <col min="1033" max="1033" width="10.42578125" style="52" bestFit="1" customWidth="1"/>
    <col min="1034" max="1034" width="14.5703125" style="52" customWidth="1"/>
    <col min="1035" max="1035" width="14.85546875" style="52" customWidth="1"/>
    <col min="1036" max="1036" width="15" style="52" customWidth="1"/>
    <col min="1037" max="1037" width="17.42578125" style="52" customWidth="1"/>
    <col min="1038" max="1038" width="16.140625" style="52" customWidth="1"/>
    <col min="1039" max="1039" width="17.5703125" style="52" customWidth="1"/>
    <col min="1040" max="1040" width="3.7109375" style="52" customWidth="1"/>
    <col min="1041" max="1041" width="6.7109375" style="52" customWidth="1"/>
    <col min="1042" max="1042" width="16.42578125" style="52" bestFit="1" customWidth="1"/>
    <col min="1043" max="1043" width="9.140625" style="52"/>
    <col min="1044" max="1044" width="16.42578125" style="52" bestFit="1" customWidth="1"/>
    <col min="1045" max="1280" width="9.140625" style="52"/>
    <col min="1281" max="1281" width="3.85546875" style="52" customWidth="1"/>
    <col min="1282" max="1282" width="5.140625" style="52" customWidth="1"/>
    <col min="1283" max="1283" width="34.85546875" style="52" customWidth="1"/>
    <col min="1284" max="1284" width="18.28515625" style="52" customWidth="1"/>
    <col min="1285" max="1285" width="10.42578125" style="52" bestFit="1" customWidth="1"/>
    <col min="1286" max="1286" width="14.140625" style="52" customWidth="1"/>
    <col min="1287" max="1287" width="15.7109375" style="52" customWidth="1"/>
    <col min="1288" max="1288" width="15.5703125" style="52" customWidth="1"/>
    <col min="1289" max="1289" width="10.42578125" style="52" bestFit="1" customWidth="1"/>
    <col min="1290" max="1290" width="14.5703125" style="52" customWidth="1"/>
    <col min="1291" max="1291" width="14.85546875" style="52" customWidth="1"/>
    <col min="1292" max="1292" width="15" style="52" customWidth="1"/>
    <col min="1293" max="1293" width="17.42578125" style="52" customWidth="1"/>
    <col min="1294" max="1294" width="16.140625" style="52" customWidth="1"/>
    <col min="1295" max="1295" width="17.5703125" style="52" customWidth="1"/>
    <col min="1296" max="1296" width="3.7109375" style="52" customWidth="1"/>
    <col min="1297" max="1297" width="6.7109375" style="52" customWidth="1"/>
    <col min="1298" max="1298" width="16.42578125" style="52" bestFit="1" customWidth="1"/>
    <col min="1299" max="1299" width="9.140625" style="52"/>
    <col min="1300" max="1300" width="16.42578125" style="52" bestFit="1" customWidth="1"/>
    <col min="1301" max="1536" width="9.140625" style="52"/>
    <col min="1537" max="1537" width="3.85546875" style="52" customWidth="1"/>
    <col min="1538" max="1538" width="5.140625" style="52" customWidth="1"/>
    <col min="1539" max="1539" width="34.85546875" style="52" customWidth="1"/>
    <col min="1540" max="1540" width="18.28515625" style="52" customWidth="1"/>
    <col min="1541" max="1541" width="10.42578125" style="52" bestFit="1" customWidth="1"/>
    <col min="1542" max="1542" width="14.140625" style="52" customWidth="1"/>
    <col min="1543" max="1543" width="15.7109375" style="52" customWidth="1"/>
    <col min="1544" max="1544" width="15.5703125" style="52" customWidth="1"/>
    <col min="1545" max="1545" width="10.42578125" style="52" bestFit="1" customWidth="1"/>
    <col min="1546" max="1546" width="14.5703125" style="52" customWidth="1"/>
    <col min="1547" max="1547" width="14.85546875" style="52" customWidth="1"/>
    <col min="1548" max="1548" width="15" style="52" customWidth="1"/>
    <col min="1549" max="1549" width="17.42578125" style="52" customWidth="1"/>
    <col min="1550" max="1550" width="16.140625" style="52" customWidth="1"/>
    <col min="1551" max="1551" width="17.5703125" style="52" customWidth="1"/>
    <col min="1552" max="1552" width="3.7109375" style="52" customWidth="1"/>
    <col min="1553" max="1553" width="6.7109375" style="52" customWidth="1"/>
    <col min="1554" max="1554" width="16.42578125" style="52" bestFit="1" customWidth="1"/>
    <col min="1555" max="1555" width="9.140625" style="52"/>
    <col min="1556" max="1556" width="16.42578125" style="52" bestFit="1" customWidth="1"/>
    <col min="1557" max="1792" width="9.140625" style="52"/>
    <col min="1793" max="1793" width="3.85546875" style="52" customWidth="1"/>
    <col min="1794" max="1794" width="5.140625" style="52" customWidth="1"/>
    <col min="1795" max="1795" width="34.85546875" style="52" customWidth="1"/>
    <col min="1796" max="1796" width="18.28515625" style="52" customWidth="1"/>
    <col min="1797" max="1797" width="10.42578125" style="52" bestFit="1" customWidth="1"/>
    <col min="1798" max="1798" width="14.140625" style="52" customWidth="1"/>
    <col min="1799" max="1799" width="15.7109375" style="52" customWidth="1"/>
    <col min="1800" max="1800" width="15.5703125" style="52" customWidth="1"/>
    <col min="1801" max="1801" width="10.42578125" style="52" bestFit="1" customWidth="1"/>
    <col min="1802" max="1802" width="14.5703125" style="52" customWidth="1"/>
    <col min="1803" max="1803" width="14.85546875" style="52" customWidth="1"/>
    <col min="1804" max="1804" width="15" style="52" customWidth="1"/>
    <col min="1805" max="1805" width="17.42578125" style="52" customWidth="1"/>
    <col min="1806" max="1806" width="16.140625" style="52" customWidth="1"/>
    <col min="1807" max="1807" width="17.5703125" style="52" customWidth="1"/>
    <col min="1808" max="1808" width="3.7109375" style="52" customWidth="1"/>
    <col min="1809" max="1809" width="6.7109375" style="52" customWidth="1"/>
    <col min="1810" max="1810" width="16.42578125" style="52" bestFit="1" customWidth="1"/>
    <col min="1811" max="1811" width="9.140625" style="52"/>
    <col min="1812" max="1812" width="16.42578125" style="52" bestFit="1" customWidth="1"/>
    <col min="1813" max="2048" width="9.140625" style="52"/>
    <col min="2049" max="2049" width="3.85546875" style="52" customWidth="1"/>
    <col min="2050" max="2050" width="5.140625" style="52" customWidth="1"/>
    <col min="2051" max="2051" width="34.85546875" style="52" customWidth="1"/>
    <col min="2052" max="2052" width="18.28515625" style="52" customWidth="1"/>
    <col min="2053" max="2053" width="10.42578125" style="52" bestFit="1" customWidth="1"/>
    <col min="2054" max="2054" width="14.140625" style="52" customWidth="1"/>
    <col min="2055" max="2055" width="15.7109375" style="52" customWidth="1"/>
    <col min="2056" max="2056" width="15.5703125" style="52" customWidth="1"/>
    <col min="2057" max="2057" width="10.42578125" style="52" bestFit="1" customWidth="1"/>
    <col min="2058" max="2058" width="14.5703125" style="52" customWidth="1"/>
    <col min="2059" max="2059" width="14.85546875" style="52" customWidth="1"/>
    <col min="2060" max="2060" width="15" style="52" customWidth="1"/>
    <col min="2061" max="2061" width="17.42578125" style="52" customWidth="1"/>
    <col min="2062" max="2062" width="16.140625" style="52" customWidth="1"/>
    <col min="2063" max="2063" width="17.5703125" style="52" customWidth="1"/>
    <col min="2064" max="2064" width="3.7109375" style="52" customWidth="1"/>
    <col min="2065" max="2065" width="6.7109375" style="52" customWidth="1"/>
    <col min="2066" max="2066" width="16.42578125" style="52" bestFit="1" customWidth="1"/>
    <col min="2067" max="2067" width="9.140625" style="52"/>
    <col min="2068" max="2068" width="16.42578125" style="52" bestFit="1" customWidth="1"/>
    <col min="2069" max="2304" width="9.140625" style="52"/>
    <col min="2305" max="2305" width="3.85546875" style="52" customWidth="1"/>
    <col min="2306" max="2306" width="5.140625" style="52" customWidth="1"/>
    <col min="2307" max="2307" width="34.85546875" style="52" customWidth="1"/>
    <col min="2308" max="2308" width="18.28515625" style="52" customWidth="1"/>
    <col min="2309" max="2309" width="10.42578125" style="52" bestFit="1" customWidth="1"/>
    <col min="2310" max="2310" width="14.140625" style="52" customWidth="1"/>
    <col min="2311" max="2311" width="15.7109375" style="52" customWidth="1"/>
    <col min="2312" max="2312" width="15.5703125" style="52" customWidth="1"/>
    <col min="2313" max="2313" width="10.42578125" style="52" bestFit="1" customWidth="1"/>
    <col min="2314" max="2314" width="14.5703125" style="52" customWidth="1"/>
    <col min="2315" max="2315" width="14.85546875" style="52" customWidth="1"/>
    <col min="2316" max="2316" width="15" style="52" customWidth="1"/>
    <col min="2317" max="2317" width="17.42578125" style="52" customWidth="1"/>
    <col min="2318" max="2318" width="16.140625" style="52" customWidth="1"/>
    <col min="2319" max="2319" width="17.5703125" style="52" customWidth="1"/>
    <col min="2320" max="2320" width="3.7109375" style="52" customWidth="1"/>
    <col min="2321" max="2321" width="6.7109375" style="52" customWidth="1"/>
    <col min="2322" max="2322" width="16.42578125" style="52" bestFit="1" customWidth="1"/>
    <col min="2323" max="2323" width="9.140625" style="52"/>
    <col min="2324" max="2324" width="16.42578125" style="52" bestFit="1" customWidth="1"/>
    <col min="2325" max="2560" width="9.140625" style="52"/>
    <col min="2561" max="2561" width="3.85546875" style="52" customWidth="1"/>
    <col min="2562" max="2562" width="5.140625" style="52" customWidth="1"/>
    <col min="2563" max="2563" width="34.85546875" style="52" customWidth="1"/>
    <col min="2564" max="2564" width="18.28515625" style="52" customWidth="1"/>
    <col min="2565" max="2565" width="10.42578125" style="52" bestFit="1" customWidth="1"/>
    <col min="2566" max="2566" width="14.140625" style="52" customWidth="1"/>
    <col min="2567" max="2567" width="15.7109375" style="52" customWidth="1"/>
    <col min="2568" max="2568" width="15.5703125" style="52" customWidth="1"/>
    <col min="2569" max="2569" width="10.42578125" style="52" bestFit="1" customWidth="1"/>
    <col min="2570" max="2570" width="14.5703125" style="52" customWidth="1"/>
    <col min="2571" max="2571" width="14.85546875" style="52" customWidth="1"/>
    <col min="2572" max="2572" width="15" style="52" customWidth="1"/>
    <col min="2573" max="2573" width="17.42578125" style="52" customWidth="1"/>
    <col min="2574" max="2574" width="16.140625" style="52" customWidth="1"/>
    <col min="2575" max="2575" width="17.5703125" style="52" customWidth="1"/>
    <col min="2576" max="2576" width="3.7109375" style="52" customWidth="1"/>
    <col min="2577" max="2577" width="6.7109375" style="52" customWidth="1"/>
    <col min="2578" max="2578" width="16.42578125" style="52" bestFit="1" customWidth="1"/>
    <col min="2579" max="2579" width="9.140625" style="52"/>
    <col min="2580" max="2580" width="16.42578125" style="52" bestFit="1" customWidth="1"/>
    <col min="2581" max="2816" width="9.140625" style="52"/>
    <col min="2817" max="2817" width="3.85546875" style="52" customWidth="1"/>
    <col min="2818" max="2818" width="5.140625" style="52" customWidth="1"/>
    <col min="2819" max="2819" width="34.85546875" style="52" customWidth="1"/>
    <col min="2820" max="2820" width="18.28515625" style="52" customWidth="1"/>
    <col min="2821" max="2821" width="10.42578125" style="52" bestFit="1" customWidth="1"/>
    <col min="2822" max="2822" width="14.140625" style="52" customWidth="1"/>
    <col min="2823" max="2823" width="15.7109375" style="52" customWidth="1"/>
    <col min="2824" max="2824" width="15.5703125" style="52" customWidth="1"/>
    <col min="2825" max="2825" width="10.42578125" style="52" bestFit="1" customWidth="1"/>
    <col min="2826" max="2826" width="14.5703125" style="52" customWidth="1"/>
    <col min="2827" max="2827" width="14.85546875" style="52" customWidth="1"/>
    <col min="2828" max="2828" width="15" style="52" customWidth="1"/>
    <col min="2829" max="2829" width="17.42578125" style="52" customWidth="1"/>
    <col min="2830" max="2830" width="16.140625" style="52" customWidth="1"/>
    <col min="2831" max="2831" width="17.5703125" style="52" customWidth="1"/>
    <col min="2832" max="2832" width="3.7109375" style="52" customWidth="1"/>
    <col min="2833" max="2833" width="6.7109375" style="52" customWidth="1"/>
    <col min="2834" max="2834" width="16.42578125" style="52" bestFit="1" customWidth="1"/>
    <col min="2835" max="2835" width="9.140625" style="52"/>
    <col min="2836" max="2836" width="16.42578125" style="52" bestFit="1" customWidth="1"/>
    <col min="2837" max="3072" width="9.140625" style="52"/>
    <col min="3073" max="3073" width="3.85546875" style="52" customWidth="1"/>
    <col min="3074" max="3074" width="5.140625" style="52" customWidth="1"/>
    <col min="3075" max="3075" width="34.85546875" style="52" customWidth="1"/>
    <col min="3076" max="3076" width="18.28515625" style="52" customWidth="1"/>
    <col min="3077" max="3077" width="10.42578125" style="52" bestFit="1" customWidth="1"/>
    <col min="3078" max="3078" width="14.140625" style="52" customWidth="1"/>
    <col min="3079" max="3079" width="15.7109375" style="52" customWidth="1"/>
    <col min="3080" max="3080" width="15.5703125" style="52" customWidth="1"/>
    <col min="3081" max="3081" width="10.42578125" style="52" bestFit="1" customWidth="1"/>
    <col min="3082" max="3082" width="14.5703125" style="52" customWidth="1"/>
    <col min="3083" max="3083" width="14.85546875" style="52" customWidth="1"/>
    <col min="3084" max="3084" width="15" style="52" customWidth="1"/>
    <col min="3085" max="3085" width="17.42578125" style="52" customWidth="1"/>
    <col min="3086" max="3086" width="16.140625" style="52" customWidth="1"/>
    <col min="3087" max="3087" width="17.5703125" style="52" customWidth="1"/>
    <col min="3088" max="3088" width="3.7109375" style="52" customWidth="1"/>
    <col min="3089" max="3089" width="6.7109375" style="52" customWidth="1"/>
    <col min="3090" max="3090" width="16.42578125" style="52" bestFit="1" customWidth="1"/>
    <col min="3091" max="3091" width="9.140625" style="52"/>
    <col min="3092" max="3092" width="16.42578125" style="52" bestFit="1" customWidth="1"/>
    <col min="3093" max="3328" width="9.140625" style="52"/>
    <col min="3329" max="3329" width="3.85546875" style="52" customWidth="1"/>
    <col min="3330" max="3330" width="5.140625" style="52" customWidth="1"/>
    <col min="3331" max="3331" width="34.85546875" style="52" customWidth="1"/>
    <col min="3332" max="3332" width="18.28515625" style="52" customWidth="1"/>
    <col min="3333" max="3333" width="10.42578125" style="52" bestFit="1" customWidth="1"/>
    <col min="3334" max="3334" width="14.140625" style="52" customWidth="1"/>
    <col min="3335" max="3335" width="15.7109375" style="52" customWidth="1"/>
    <col min="3336" max="3336" width="15.5703125" style="52" customWidth="1"/>
    <col min="3337" max="3337" width="10.42578125" style="52" bestFit="1" customWidth="1"/>
    <col min="3338" max="3338" width="14.5703125" style="52" customWidth="1"/>
    <col min="3339" max="3339" width="14.85546875" style="52" customWidth="1"/>
    <col min="3340" max="3340" width="15" style="52" customWidth="1"/>
    <col min="3341" max="3341" width="17.42578125" style="52" customWidth="1"/>
    <col min="3342" max="3342" width="16.140625" style="52" customWidth="1"/>
    <col min="3343" max="3343" width="17.5703125" style="52" customWidth="1"/>
    <col min="3344" max="3344" width="3.7109375" style="52" customWidth="1"/>
    <col min="3345" max="3345" width="6.7109375" style="52" customWidth="1"/>
    <col min="3346" max="3346" width="16.42578125" style="52" bestFit="1" customWidth="1"/>
    <col min="3347" max="3347" width="9.140625" style="52"/>
    <col min="3348" max="3348" width="16.42578125" style="52" bestFit="1" customWidth="1"/>
    <col min="3349" max="3584" width="9.140625" style="52"/>
    <col min="3585" max="3585" width="3.85546875" style="52" customWidth="1"/>
    <col min="3586" max="3586" width="5.140625" style="52" customWidth="1"/>
    <col min="3587" max="3587" width="34.85546875" style="52" customWidth="1"/>
    <col min="3588" max="3588" width="18.28515625" style="52" customWidth="1"/>
    <col min="3589" max="3589" width="10.42578125" style="52" bestFit="1" customWidth="1"/>
    <col min="3590" max="3590" width="14.140625" style="52" customWidth="1"/>
    <col min="3591" max="3591" width="15.7109375" style="52" customWidth="1"/>
    <col min="3592" max="3592" width="15.5703125" style="52" customWidth="1"/>
    <col min="3593" max="3593" width="10.42578125" style="52" bestFit="1" customWidth="1"/>
    <col min="3594" max="3594" width="14.5703125" style="52" customWidth="1"/>
    <col min="3595" max="3595" width="14.85546875" style="52" customWidth="1"/>
    <col min="3596" max="3596" width="15" style="52" customWidth="1"/>
    <col min="3597" max="3597" width="17.42578125" style="52" customWidth="1"/>
    <col min="3598" max="3598" width="16.140625" style="52" customWidth="1"/>
    <col min="3599" max="3599" width="17.5703125" style="52" customWidth="1"/>
    <col min="3600" max="3600" width="3.7109375" style="52" customWidth="1"/>
    <col min="3601" max="3601" width="6.7109375" style="52" customWidth="1"/>
    <col min="3602" max="3602" width="16.42578125" style="52" bestFit="1" customWidth="1"/>
    <col min="3603" max="3603" width="9.140625" style="52"/>
    <col min="3604" max="3604" width="16.42578125" style="52" bestFit="1" customWidth="1"/>
    <col min="3605" max="3840" width="9.140625" style="52"/>
    <col min="3841" max="3841" width="3.85546875" style="52" customWidth="1"/>
    <col min="3842" max="3842" width="5.140625" style="52" customWidth="1"/>
    <col min="3843" max="3843" width="34.85546875" style="52" customWidth="1"/>
    <col min="3844" max="3844" width="18.28515625" style="52" customWidth="1"/>
    <col min="3845" max="3845" width="10.42578125" style="52" bestFit="1" customWidth="1"/>
    <col min="3846" max="3846" width="14.140625" style="52" customWidth="1"/>
    <col min="3847" max="3847" width="15.7109375" style="52" customWidth="1"/>
    <col min="3848" max="3848" width="15.5703125" style="52" customWidth="1"/>
    <col min="3849" max="3849" width="10.42578125" style="52" bestFit="1" customWidth="1"/>
    <col min="3850" max="3850" width="14.5703125" style="52" customWidth="1"/>
    <col min="3851" max="3851" width="14.85546875" style="52" customWidth="1"/>
    <col min="3852" max="3852" width="15" style="52" customWidth="1"/>
    <col min="3853" max="3853" width="17.42578125" style="52" customWidth="1"/>
    <col min="3854" max="3854" width="16.140625" style="52" customWidth="1"/>
    <col min="3855" max="3855" width="17.5703125" style="52" customWidth="1"/>
    <col min="3856" max="3856" width="3.7109375" style="52" customWidth="1"/>
    <col min="3857" max="3857" width="6.7109375" style="52" customWidth="1"/>
    <col min="3858" max="3858" width="16.42578125" style="52" bestFit="1" customWidth="1"/>
    <col min="3859" max="3859" width="9.140625" style="52"/>
    <col min="3860" max="3860" width="16.42578125" style="52" bestFit="1" customWidth="1"/>
    <col min="3861" max="4096" width="9.140625" style="52"/>
    <col min="4097" max="4097" width="3.85546875" style="52" customWidth="1"/>
    <col min="4098" max="4098" width="5.140625" style="52" customWidth="1"/>
    <col min="4099" max="4099" width="34.85546875" style="52" customWidth="1"/>
    <col min="4100" max="4100" width="18.28515625" style="52" customWidth="1"/>
    <col min="4101" max="4101" width="10.42578125" style="52" bestFit="1" customWidth="1"/>
    <col min="4102" max="4102" width="14.140625" style="52" customWidth="1"/>
    <col min="4103" max="4103" width="15.7109375" style="52" customWidth="1"/>
    <col min="4104" max="4104" width="15.5703125" style="52" customWidth="1"/>
    <col min="4105" max="4105" width="10.42578125" style="52" bestFit="1" customWidth="1"/>
    <col min="4106" max="4106" width="14.5703125" style="52" customWidth="1"/>
    <col min="4107" max="4107" width="14.85546875" style="52" customWidth="1"/>
    <col min="4108" max="4108" width="15" style="52" customWidth="1"/>
    <col min="4109" max="4109" width="17.42578125" style="52" customWidth="1"/>
    <col min="4110" max="4110" width="16.140625" style="52" customWidth="1"/>
    <col min="4111" max="4111" width="17.5703125" style="52" customWidth="1"/>
    <col min="4112" max="4112" width="3.7109375" style="52" customWidth="1"/>
    <col min="4113" max="4113" width="6.7109375" style="52" customWidth="1"/>
    <col min="4114" max="4114" width="16.42578125" style="52" bestFit="1" customWidth="1"/>
    <col min="4115" max="4115" width="9.140625" style="52"/>
    <col min="4116" max="4116" width="16.42578125" style="52" bestFit="1" customWidth="1"/>
    <col min="4117" max="4352" width="9.140625" style="52"/>
    <col min="4353" max="4353" width="3.85546875" style="52" customWidth="1"/>
    <col min="4354" max="4354" width="5.140625" style="52" customWidth="1"/>
    <col min="4355" max="4355" width="34.85546875" style="52" customWidth="1"/>
    <col min="4356" max="4356" width="18.28515625" style="52" customWidth="1"/>
    <col min="4357" max="4357" width="10.42578125" style="52" bestFit="1" customWidth="1"/>
    <col min="4358" max="4358" width="14.140625" style="52" customWidth="1"/>
    <col min="4359" max="4359" width="15.7109375" style="52" customWidth="1"/>
    <col min="4360" max="4360" width="15.5703125" style="52" customWidth="1"/>
    <col min="4361" max="4361" width="10.42578125" style="52" bestFit="1" customWidth="1"/>
    <col min="4362" max="4362" width="14.5703125" style="52" customWidth="1"/>
    <col min="4363" max="4363" width="14.85546875" style="52" customWidth="1"/>
    <col min="4364" max="4364" width="15" style="52" customWidth="1"/>
    <col min="4365" max="4365" width="17.42578125" style="52" customWidth="1"/>
    <col min="4366" max="4366" width="16.140625" style="52" customWidth="1"/>
    <col min="4367" max="4367" width="17.5703125" style="52" customWidth="1"/>
    <col min="4368" max="4368" width="3.7109375" style="52" customWidth="1"/>
    <col min="4369" max="4369" width="6.7109375" style="52" customWidth="1"/>
    <col min="4370" max="4370" width="16.42578125" style="52" bestFit="1" customWidth="1"/>
    <col min="4371" max="4371" width="9.140625" style="52"/>
    <col min="4372" max="4372" width="16.42578125" style="52" bestFit="1" customWidth="1"/>
    <col min="4373" max="4608" width="9.140625" style="52"/>
    <col min="4609" max="4609" width="3.85546875" style="52" customWidth="1"/>
    <col min="4610" max="4610" width="5.140625" style="52" customWidth="1"/>
    <col min="4611" max="4611" width="34.85546875" style="52" customWidth="1"/>
    <col min="4612" max="4612" width="18.28515625" style="52" customWidth="1"/>
    <col min="4613" max="4613" width="10.42578125" style="52" bestFit="1" customWidth="1"/>
    <col min="4614" max="4614" width="14.140625" style="52" customWidth="1"/>
    <col min="4615" max="4615" width="15.7109375" style="52" customWidth="1"/>
    <col min="4616" max="4616" width="15.5703125" style="52" customWidth="1"/>
    <col min="4617" max="4617" width="10.42578125" style="52" bestFit="1" customWidth="1"/>
    <col min="4618" max="4618" width="14.5703125" style="52" customWidth="1"/>
    <col min="4619" max="4619" width="14.85546875" style="52" customWidth="1"/>
    <col min="4620" max="4620" width="15" style="52" customWidth="1"/>
    <col min="4621" max="4621" width="17.42578125" style="52" customWidth="1"/>
    <col min="4622" max="4622" width="16.140625" style="52" customWidth="1"/>
    <col min="4623" max="4623" width="17.5703125" style="52" customWidth="1"/>
    <col min="4624" max="4624" width="3.7109375" style="52" customWidth="1"/>
    <col min="4625" max="4625" width="6.7109375" style="52" customWidth="1"/>
    <col min="4626" max="4626" width="16.42578125" style="52" bestFit="1" customWidth="1"/>
    <col min="4627" max="4627" width="9.140625" style="52"/>
    <col min="4628" max="4628" width="16.42578125" style="52" bestFit="1" customWidth="1"/>
    <col min="4629" max="4864" width="9.140625" style="52"/>
    <col min="4865" max="4865" width="3.85546875" style="52" customWidth="1"/>
    <col min="4866" max="4866" width="5.140625" style="52" customWidth="1"/>
    <col min="4867" max="4867" width="34.85546875" style="52" customWidth="1"/>
    <col min="4868" max="4868" width="18.28515625" style="52" customWidth="1"/>
    <col min="4869" max="4869" width="10.42578125" style="52" bestFit="1" customWidth="1"/>
    <col min="4870" max="4870" width="14.140625" style="52" customWidth="1"/>
    <col min="4871" max="4871" width="15.7109375" style="52" customWidth="1"/>
    <col min="4872" max="4872" width="15.5703125" style="52" customWidth="1"/>
    <col min="4873" max="4873" width="10.42578125" style="52" bestFit="1" customWidth="1"/>
    <col min="4874" max="4874" width="14.5703125" style="52" customWidth="1"/>
    <col min="4875" max="4875" width="14.85546875" style="52" customWidth="1"/>
    <col min="4876" max="4876" width="15" style="52" customWidth="1"/>
    <col min="4877" max="4877" width="17.42578125" style="52" customWidth="1"/>
    <col min="4878" max="4878" width="16.140625" style="52" customWidth="1"/>
    <col min="4879" max="4879" width="17.5703125" style="52" customWidth="1"/>
    <col min="4880" max="4880" width="3.7109375" style="52" customWidth="1"/>
    <col min="4881" max="4881" width="6.7109375" style="52" customWidth="1"/>
    <col min="4882" max="4882" width="16.42578125" style="52" bestFit="1" customWidth="1"/>
    <col min="4883" max="4883" width="9.140625" style="52"/>
    <col min="4884" max="4884" width="16.42578125" style="52" bestFit="1" customWidth="1"/>
    <col min="4885" max="5120" width="9.140625" style="52"/>
    <col min="5121" max="5121" width="3.85546875" style="52" customWidth="1"/>
    <col min="5122" max="5122" width="5.140625" style="52" customWidth="1"/>
    <col min="5123" max="5123" width="34.85546875" style="52" customWidth="1"/>
    <col min="5124" max="5124" width="18.28515625" style="52" customWidth="1"/>
    <col min="5125" max="5125" width="10.42578125" style="52" bestFit="1" customWidth="1"/>
    <col min="5126" max="5126" width="14.140625" style="52" customWidth="1"/>
    <col min="5127" max="5127" width="15.7109375" style="52" customWidth="1"/>
    <col min="5128" max="5128" width="15.5703125" style="52" customWidth="1"/>
    <col min="5129" max="5129" width="10.42578125" style="52" bestFit="1" customWidth="1"/>
    <col min="5130" max="5130" width="14.5703125" style="52" customWidth="1"/>
    <col min="5131" max="5131" width="14.85546875" style="52" customWidth="1"/>
    <col min="5132" max="5132" width="15" style="52" customWidth="1"/>
    <col min="5133" max="5133" width="17.42578125" style="52" customWidth="1"/>
    <col min="5134" max="5134" width="16.140625" style="52" customWidth="1"/>
    <col min="5135" max="5135" width="17.5703125" style="52" customWidth="1"/>
    <col min="5136" max="5136" width="3.7109375" style="52" customWidth="1"/>
    <col min="5137" max="5137" width="6.7109375" style="52" customWidth="1"/>
    <col min="5138" max="5138" width="16.42578125" style="52" bestFit="1" customWidth="1"/>
    <col min="5139" max="5139" width="9.140625" style="52"/>
    <col min="5140" max="5140" width="16.42578125" style="52" bestFit="1" customWidth="1"/>
    <col min="5141" max="5376" width="9.140625" style="52"/>
    <col min="5377" max="5377" width="3.85546875" style="52" customWidth="1"/>
    <col min="5378" max="5378" width="5.140625" style="52" customWidth="1"/>
    <col min="5379" max="5379" width="34.85546875" style="52" customWidth="1"/>
    <col min="5380" max="5380" width="18.28515625" style="52" customWidth="1"/>
    <col min="5381" max="5381" width="10.42578125" style="52" bestFit="1" customWidth="1"/>
    <col min="5382" max="5382" width="14.140625" style="52" customWidth="1"/>
    <col min="5383" max="5383" width="15.7109375" style="52" customWidth="1"/>
    <col min="5384" max="5384" width="15.5703125" style="52" customWidth="1"/>
    <col min="5385" max="5385" width="10.42578125" style="52" bestFit="1" customWidth="1"/>
    <col min="5386" max="5386" width="14.5703125" style="52" customWidth="1"/>
    <col min="5387" max="5387" width="14.85546875" style="52" customWidth="1"/>
    <col min="5388" max="5388" width="15" style="52" customWidth="1"/>
    <col min="5389" max="5389" width="17.42578125" style="52" customWidth="1"/>
    <col min="5390" max="5390" width="16.140625" style="52" customWidth="1"/>
    <col min="5391" max="5391" width="17.5703125" style="52" customWidth="1"/>
    <col min="5392" max="5392" width="3.7109375" style="52" customWidth="1"/>
    <col min="5393" max="5393" width="6.7109375" style="52" customWidth="1"/>
    <col min="5394" max="5394" width="16.42578125" style="52" bestFit="1" customWidth="1"/>
    <col min="5395" max="5395" width="9.140625" style="52"/>
    <col min="5396" max="5396" width="16.42578125" style="52" bestFit="1" customWidth="1"/>
    <col min="5397" max="5632" width="9.140625" style="52"/>
    <col min="5633" max="5633" width="3.85546875" style="52" customWidth="1"/>
    <col min="5634" max="5634" width="5.140625" style="52" customWidth="1"/>
    <col min="5635" max="5635" width="34.85546875" style="52" customWidth="1"/>
    <col min="5636" max="5636" width="18.28515625" style="52" customWidth="1"/>
    <col min="5637" max="5637" width="10.42578125" style="52" bestFit="1" customWidth="1"/>
    <col min="5638" max="5638" width="14.140625" style="52" customWidth="1"/>
    <col min="5639" max="5639" width="15.7109375" style="52" customWidth="1"/>
    <col min="5640" max="5640" width="15.5703125" style="52" customWidth="1"/>
    <col min="5641" max="5641" width="10.42578125" style="52" bestFit="1" customWidth="1"/>
    <col min="5642" max="5642" width="14.5703125" style="52" customWidth="1"/>
    <col min="5643" max="5643" width="14.85546875" style="52" customWidth="1"/>
    <col min="5644" max="5644" width="15" style="52" customWidth="1"/>
    <col min="5645" max="5645" width="17.42578125" style="52" customWidth="1"/>
    <col min="5646" max="5646" width="16.140625" style="52" customWidth="1"/>
    <col min="5647" max="5647" width="17.5703125" style="52" customWidth="1"/>
    <col min="5648" max="5648" width="3.7109375" style="52" customWidth="1"/>
    <col min="5649" max="5649" width="6.7109375" style="52" customWidth="1"/>
    <col min="5650" max="5650" width="16.42578125" style="52" bestFit="1" customWidth="1"/>
    <col min="5651" max="5651" width="9.140625" style="52"/>
    <col min="5652" max="5652" width="16.42578125" style="52" bestFit="1" customWidth="1"/>
    <col min="5653" max="5888" width="9.140625" style="52"/>
    <col min="5889" max="5889" width="3.85546875" style="52" customWidth="1"/>
    <col min="5890" max="5890" width="5.140625" style="52" customWidth="1"/>
    <col min="5891" max="5891" width="34.85546875" style="52" customWidth="1"/>
    <col min="5892" max="5892" width="18.28515625" style="52" customWidth="1"/>
    <col min="5893" max="5893" width="10.42578125" style="52" bestFit="1" customWidth="1"/>
    <col min="5894" max="5894" width="14.140625" style="52" customWidth="1"/>
    <col min="5895" max="5895" width="15.7109375" style="52" customWidth="1"/>
    <col min="5896" max="5896" width="15.5703125" style="52" customWidth="1"/>
    <col min="5897" max="5897" width="10.42578125" style="52" bestFit="1" customWidth="1"/>
    <col min="5898" max="5898" width="14.5703125" style="52" customWidth="1"/>
    <col min="5899" max="5899" width="14.85546875" style="52" customWidth="1"/>
    <col min="5900" max="5900" width="15" style="52" customWidth="1"/>
    <col min="5901" max="5901" width="17.42578125" style="52" customWidth="1"/>
    <col min="5902" max="5902" width="16.140625" style="52" customWidth="1"/>
    <col min="5903" max="5903" width="17.5703125" style="52" customWidth="1"/>
    <col min="5904" max="5904" width="3.7109375" style="52" customWidth="1"/>
    <col min="5905" max="5905" width="6.7109375" style="52" customWidth="1"/>
    <col min="5906" max="5906" width="16.42578125" style="52" bestFit="1" customWidth="1"/>
    <col min="5907" max="5907" width="9.140625" style="52"/>
    <col min="5908" max="5908" width="16.42578125" style="52" bestFit="1" customWidth="1"/>
    <col min="5909" max="6144" width="9.140625" style="52"/>
    <col min="6145" max="6145" width="3.85546875" style="52" customWidth="1"/>
    <col min="6146" max="6146" width="5.140625" style="52" customWidth="1"/>
    <col min="6147" max="6147" width="34.85546875" style="52" customWidth="1"/>
    <col min="6148" max="6148" width="18.28515625" style="52" customWidth="1"/>
    <col min="6149" max="6149" width="10.42578125" style="52" bestFit="1" customWidth="1"/>
    <col min="6150" max="6150" width="14.140625" style="52" customWidth="1"/>
    <col min="6151" max="6151" width="15.7109375" style="52" customWidth="1"/>
    <col min="6152" max="6152" width="15.5703125" style="52" customWidth="1"/>
    <col min="6153" max="6153" width="10.42578125" style="52" bestFit="1" customWidth="1"/>
    <col min="6154" max="6154" width="14.5703125" style="52" customWidth="1"/>
    <col min="6155" max="6155" width="14.85546875" style="52" customWidth="1"/>
    <col min="6156" max="6156" width="15" style="52" customWidth="1"/>
    <col min="6157" max="6157" width="17.42578125" style="52" customWidth="1"/>
    <col min="6158" max="6158" width="16.140625" style="52" customWidth="1"/>
    <col min="6159" max="6159" width="17.5703125" style="52" customWidth="1"/>
    <col min="6160" max="6160" width="3.7109375" style="52" customWidth="1"/>
    <col min="6161" max="6161" width="6.7109375" style="52" customWidth="1"/>
    <col min="6162" max="6162" width="16.42578125" style="52" bestFit="1" customWidth="1"/>
    <col min="6163" max="6163" width="9.140625" style="52"/>
    <col min="6164" max="6164" width="16.42578125" style="52" bestFit="1" customWidth="1"/>
    <col min="6165" max="6400" width="9.140625" style="52"/>
    <col min="6401" max="6401" width="3.85546875" style="52" customWidth="1"/>
    <col min="6402" max="6402" width="5.140625" style="52" customWidth="1"/>
    <col min="6403" max="6403" width="34.85546875" style="52" customWidth="1"/>
    <col min="6404" max="6404" width="18.28515625" style="52" customWidth="1"/>
    <col min="6405" max="6405" width="10.42578125" style="52" bestFit="1" customWidth="1"/>
    <col min="6406" max="6406" width="14.140625" style="52" customWidth="1"/>
    <col min="6407" max="6407" width="15.7109375" style="52" customWidth="1"/>
    <col min="6408" max="6408" width="15.5703125" style="52" customWidth="1"/>
    <col min="6409" max="6409" width="10.42578125" style="52" bestFit="1" customWidth="1"/>
    <col min="6410" max="6410" width="14.5703125" style="52" customWidth="1"/>
    <col min="6411" max="6411" width="14.85546875" style="52" customWidth="1"/>
    <col min="6412" max="6412" width="15" style="52" customWidth="1"/>
    <col min="6413" max="6413" width="17.42578125" style="52" customWidth="1"/>
    <col min="6414" max="6414" width="16.140625" style="52" customWidth="1"/>
    <col min="6415" max="6415" width="17.5703125" style="52" customWidth="1"/>
    <col min="6416" max="6416" width="3.7109375" style="52" customWidth="1"/>
    <col min="6417" max="6417" width="6.7109375" style="52" customWidth="1"/>
    <col min="6418" max="6418" width="16.42578125" style="52" bestFit="1" customWidth="1"/>
    <col min="6419" max="6419" width="9.140625" style="52"/>
    <col min="6420" max="6420" width="16.42578125" style="52" bestFit="1" customWidth="1"/>
    <col min="6421" max="6656" width="9.140625" style="52"/>
    <col min="6657" max="6657" width="3.85546875" style="52" customWidth="1"/>
    <col min="6658" max="6658" width="5.140625" style="52" customWidth="1"/>
    <col min="6659" max="6659" width="34.85546875" style="52" customWidth="1"/>
    <col min="6660" max="6660" width="18.28515625" style="52" customWidth="1"/>
    <col min="6661" max="6661" width="10.42578125" style="52" bestFit="1" customWidth="1"/>
    <col min="6662" max="6662" width="14.140625" style="52" customWidth="1"/>
    <col min="6663" max="6663" width="15.7109375" style="52" customWidth="1"/>
    <col min="6664" max="6664" width="15.5703125" style="52" customWidth="1"/>
    <col min="6665" max="6665" width="10.42578125" style="52" bestFit="1" customWidth="1"/>
    <col min="6666" max="6666" width="14.5703125" style="52" customWidth="1"/>
    <col min="6667" max="6667" width="14.85546875" style="52" customWidth="1"/>
    <col min="6668" max="6668" width="15" style="52" customWidth="1"/>
    <col min="6669" max="6669" width="17.42578125" style="52" customWidth="1"/>
    <col min="6670" max="6670" width="16.140625" style="52" customWidth="1"/>
    <col min="6671" max="6671" width="17.5703125" style="52" customWidth="1"/>
    <col min="6672" max="6672" width="3.7109375" style="52" customWidth="1"/>
    <col min="6673" max="6673" width="6.7109375" style="52" customWidth="1"/>
    <col min="6674" max="6674" width="16.42578125" style="52" bestFit="1" customWidth="1"/>
    <col min="6675" max="6675" width="9.140625" style="52"/>
    <col min="6676" max="6676" width="16.42578125" style="52" bestFit="1" customWidth="1"/>
    <col min="6677" max="6912" width="9.140625" style="52"/>
    <col min="6913" max="6913" width="3.85546875" style="52" customWidth="1"/>
    <col min="6914" max="6914" width="5.140625" style="52" customWidth="1"/>
    <col min="6915" max="6915" width="34.85546875" style="52" customWidth="1"/>
    <col min="6916" max="6916" width="18.28515625" style="52" customWidth="1"/>
    <col min="6917" max="6917" width="10.42578125" style="52" bestFit="1" customWidth="1"/>
    <col min="6918" max="6918" width="14.140625" style="52" customWidth="1"/>
    <col min="6919" max="6919" width="15.7109375" style="52" customWidth="1"/>
    <col min="6920" max="6920" width="15.5703125" style="52" customWidth="1"/>
    <col min="6921" max="6921" width="10.42578125" style="52" bestFit="1" customWidth="1"/>
    <col min="6922" max="6922" width="14.5703125" style="52" customWidth="1"/>
    <col min="6923" max="6923" width="14.85546875" style="52" customWidth="1"/>
    <col min="6924" max="6924" width="15" style="52" customWidth="1"/>
    <col min="6925" max="6925" width="17.42578125" style="52" customWidth="1"/>
    <col min="6926" max="6926" width="16.140625" style="52" customWidth="1"/>
    <col min="6927" max="6927" width="17.5703125" style="52" customWidth="1"/>
    <col min="6928" max="6928" width="3.7109375" style="52" customWidth="1"/>
    <col min="6929" max="6929" width="6.7109375" style="52" customWidth="1"/>
    <col min="6930" max="6930" width="16.42578125" style="52" bestFit="1" customWidth="1"/>
    <col min="6931" max="6931" width="9.140625" style="52"/>
    <col min="6932" max="6932" width="16.42578125" style="52" bestFit="1" customWidth="1"/>
    <col min="6933" max="7168" width="9.140625" style="52"/>
    <col min="7169" max="7169" width="3.85546875" style="52" customWidth="1"/>
    <col min="7170" max="7170" width="5.140625" style="52" customWidth="1"/>
    <col min="7171" max="7171" width="34.85546875" style="52" customWidth="1"/>
    <col min="7172" max="7172" width="18.28515625" style="52" customWidth="1"/>
    <col min="7173" max="7173" width="10.42578125" style="52" bestFit="1" customWidth="1"/>
    <col min="7174" max="7174" width="14.140625" style="52" customWidth="1"/>
    <col min="7175" max="7175" width="15.7109375" style="52" customWidth="1"/>
    <col min="7176" max="7176" width="15.5703125" style="52" customWidth="1"/>
    <col min="7177" max="7177" width="10.42578125" style="52" bestFit="1" customWidth="1"/>
    <col min="7178" max="7178" width="14.5703125" style="52" customWidth="1"/>
    <col min="7179" max="7179" width="14.85546875" style="52" customWidth="1"/>
    <col min="7180" max="7180" width="15" style="52" customWidth="1"/>
    <col min="7181" max="7181" width="17.42578125" style="52" customWidth="1"/>
    <col min="7182" max="7182" width="16.140625" style="52" customWidth="1"/>
    <col min="7183" max="7183" width="17.5703125" style="52" customWidth="1"/>
    <col min="7184" max="7184" width="3.7109375" style="52" customWidth="1"/>
    <col min="7185" max="7185" width="6.7109375" style="52" customWidth="1"/>
    <col min="7186" max="7186" width="16.42578125" style="52" bestFit="1" customWidth="1"/>
    <col min="7187" max="7187" width="9.140625" style="52"/>
    <col min="7188" max="7188" width="16.42578125" style="52" bestFit="1" customWidth="1"/>
    <col min="7189" max="7424" width="9.140625" style="52"/>
    <col min="7425" max="7425" width="3.85546875" style="52" customWidth="1"/>
    <col min="7426" max="7426" width="5.140625" style="52" customWidth="1"/>
    <col min="7427" max="7427" width="34.85546875" style="52" customWidth="1"/>
    <col min="7428" max="7428" width="18.28515625" style="52" customWidth="1"/>
    <col min="7429" max="7429" width="10.42578125" style="52" bestFit="1" customWidth="1"/>
    <col min="7430" max="7430" width="14.140625" style="52" customWidth="1"/>
    <col min="7431" max="7431" width="15.7109375" style="52" customWidth="1"/>
    <col min="7432" max="7432" width="15.5703125" style="52" customWidth="1"/>
    <col min="7433" max="7433" width="10.42578125" style="52" bestFit="1" customWidth="1"/>
    <col min="7434" max="7434" width="14.5703125" style="52" customWidth="1"/>
    <col min="7435" max="7435" width="14.85546875" style="52" customWidth="1"/>
    <col min="7436" max="7436" width="15" style="52" customWidth="1"/>
    <col min="7437" max="7437" width="17.42578125" style="52" customWidth="1"/>
    <col min="7438" max="7438" width="16.140625" style="52" customWidth="1"/>
    <col min="7439" max="7439" width="17.5703125" style="52" customWidth="1"/>
    <col min="7440" max="7440" width="3.7109375" style="52" customWidth="1"/>
    <col min="7441" max="7441" width="6.7109375" style="52" customWidth="1"/>
    <col min="7442" max="7442" width="16.42578125" style="52" bestFit="1" customWidth="1"/>
    <col min="7443" max="7443" width="9.140625" style="52"/>
    <col min="7444" max="7444" width="16.42578125" style="52" bestFit="1" customWidth="1"/>
    <col min="7445" max="7680" width="9.140625" style="52"/>
    <col min="7681" max="7681" width="3.85546875" style="52" customWidth="1"/>
    <col min="7682" max="7682" width="5.140625" style="52" customWidth="1"/>
    <col min="7683" max="7683" width="34.85546875" style="52" customWidth="1"/>
    <col min="7684" max="7684" width="18.28515625" style="52" customWidth="1"/>
    <col min="7685" max="7685" width="10.42578125" style="52" bestFit="1" customWidth="1"/>
    <col min="7686" max="7686" width="14.140625" style="52" customWidth="1"/>
    <col min="7687" max="7687" width="15.7109375" style="52" customWidth="1"/>
    <col min="7688" max="7688" width="15.5703125" style="52" customWidth="1"/>
    <col min="7689" max="7689" width="10.42578125" style="52" bestFit="1" customWidth="1"/>
    <col min="7690" max="7690" width="14.5703125" style="52" customWidth="1"/>
    <col min="7691" max="7691" width="14.85546875" style="52" customWidth="1"/>
    <col min="7692" max="7692" width="15" style="52" customWidth="1"/>
    <col min="7693" max="7693" width="17.42578125" style="52" customWidth="1"/>
    <col min="7694" max="7694" width="16.140625" style="52" customWidth="1"/>
    <col min="7695" max="7695" width="17.5703125" style="52" customWidth="1"/>
    <col min="7696" max="7696" width="3.7109375" style="52" customWidth="1"/>
    <col min="7697" max="7697" width="6.7109375" style="52" customWidth="1"/>
    <col min="7698" max="7698" width="16.42578125" style="52" bestFit="1" customWidth="1"/>
    <col min="7699" max="7699" width="9.140625" style="52"/>
    <col min="7700" max="7700" width="16.42578125" style="52" bestFit="1" customWidth="1"/>
    <col min="7701" max="7936" width="9.140625" style="52"/>
    <col min="7937" max="7937" width="3.85546875" style="52" customWidth="1"/>
    <col min="7938" max="7938" width="5.140625" style="52" customWidth="1"/>
    <col min="7939" max="7939" width="34.85546875" style="52" customWidth="1"/>
    <col min="7940" max="7940" width="18.28515625" style="52" customWidth="1"/>
    <col min="7941" max="7941" width="10.42578125" style="52" bestFit="1" customWidth="1"/>
    <col min="7942" max="7942" width="14.140625" style="52" customWidth="1"/>
    <col min="7943" max="7943" width="15.7109375" style="52" customWidth="1"/>
    <col min="7944" max="7944" width="15.5703125" style="52" customWidth="1"/>
    <col min="7945" max="7945" width="10.42578125" style="52" bestFit="1" customWidth="1"/>
    <col min="7946" max="7946" width="14.5703125" style="52" customWidth="1"/>
    <col min="7947" max="7947" width="14.85546875" style="52" customWidth="1"/>
    <col min="7948" max="7948" width="15" style="52" customWidth="1"/>
    <col min="7949" max="7949" width="17.42578125" style="52" customWidth="1"/>
    <col min="7950" max="7950" width="16.140625" style="52" customWidth="1"/>
    <col min="7951" max="7951" width="17.5703125" style="52" customWidth="1"/>
    <col min="7952" max="7952" width="3.7109375" style="52" customWidth="1"/>
    <col min="7953" max="7953" width="6.7109375" style="52" customWidth="1"/>
    <col min="7954" max="7954" width="16.42578125" style="52" bestFit="1" customWidth="1"/>
    <col min="7955" max="7955" width="9.140625" style="52"/>
    <col min="7956" max="7956" width="16.42578125" style="52" bestFit="1" customWidth="1"/>
    <col min="7957" max="8192" width="9.140625" style="52"/>
    <col min="8193" max="8193" width="3.85546875" style="52" customWidth="1"/>
    <col min="8194" max="8194" width="5.140625" style="52" customWidth="1"/>
    <col min="8195" max="8195" width="34.85546875" style="52" customWidth="1"/>
    <col min="8196" max="8196" width="18.28515625" style="52" customWidth="1"/>
    <col min="8197" max="8197" width="10.42578125" style="52" bestFit="1" customWidth="1"/>
    <col min="8198" max="8198" width="14.140625" style="52" customWidth="1"/>
    <col min="8199" max="8199" width="15.7109375" style="52" customWidth="1"/>
    <col min="8200" max="8200" width="15.5703125" style="52" customWidth="1"/>
    <col min="8201" max="8201" width="10.42578125" style="52" bestFit="1" customWidth="1"/>
    <col min="8202" max="8202" width="14.5703125" style="52" customWidth="1"/>
    <col min="8203" max="8203" width="14.85546875" style="52" customWidth="1"/>
    <col min="8204" max="8204" width="15" style="52" customWidth="1"/>
    <col min="8205" max="8205" width="17.42578125" style="52" customWidth="1"/>
    <col min="8206" max="8206" width="16.140625" style="52" customWidth="1"/>
    <col min="8207" max="8207" width="17.5703125" style="52" customWidth="1"/>
    <col min="8208" max="8208" width="3.7109375" style="52" customWidth="1"/>
    <col min="8209" max="8209" width="6.7109375" style="52" customWidth="1"/>
    <col min="8210" max="8210" width="16.42578125" style="52" bestFit="1" customWidth="1"/>
    <col min="8211" max="8211" width="9.140625" style="52"/>
    <col min="8212" max="8212" width="16.42578125" style="52" bestFit="1" customWidth="1"/>
    <col min="8213" max="8448" width="9.140625" style="52"/>
    <col min="8449" max="8449" width="3.85546875" style="52" customWidth="1"/>
    <col min="8450" max="8450" width="5.140625" style="52" customWidth="1"/>
    <col min="8451" max="8451" width="34.85546875" style="52" customWidth="1"/>
    <col min="8452" max="8452" width="18.28515625" style="52" customWidth="1"/>
    <col min="8453" max="8453" width="10.42578125" style="52" bestFit="1" customWidth="1"/>
    <col min="8454" max="8454" width="14.140625" style="52" customWidth="1"/>
    <col min="8455" max="8455" width="15.7109375" style="52" customWidth="1"/>
    <col min="8456" max="8456" width="15.5703125" style="52" customWidth="1"/>
    <col min="8457" max="8457" width="10.42578125" style="52" bestFit="1" customWidth="1"/>
    <col min="8458" max="8458" width="14.5703125" style="52" customWidth="1"/>
    <col min="8459" max="8459" width="14.85546875" style="52" customWidth="1"/>
    <col min="8460" max="8460" width="15" style="52" customWidth="1"/>
    <col min="8461" max="8461" width="17.42578125" style="52" customWidth="1"/>
    <col min="8462" max="8462" width="16.140625" style="52" customWidth="1"/>
    <col min="8463" max="8463" width="17.5703125" style="52" customWidth="1"/>
    <col min="8464" max="8464" width="3.7109375" style="52" customWidth="1"/>
    <col min="8465" max="8465" width="6.7109375" style="52" customWidth="1"/>
    <col min="8466" max="8466" width="16.42578125" style="52" bestFit="1" customWidth="1"/>
    <col min="8467" max="8467" width="9.140625" style="52"/>
    <col min="8468" max="8468" width="16.42578125" style="52" bestFit="1" customWidth="1"/>
    <col min="8469" max="8704" width="9.140625" style="52"/>
    <col min="8705" max="8705" width="3.85546875" style="52" customWidth="1"/>
    <col min="8706" max="8706" width="5.140625" style="52" customWidth="1"/>
    <col min="8707" max="8707" width="34.85546875" style="52" customWidth="1"/>
    <col min="8708" max="8708" width="18.28515625" style="52" customWidth="1"/>
    <col min="8709" max="8709" width="10.42578125" style="52" bestFit="1" customWidth="1"/>
    <col min="8710" max="8710" width="14.140625" style="52" customWidth="1"/>
    <col min="8711" max="8711" width="15.7109375" style="52" customWidth="1"/>
    <col min="8712" max="8712" width="15.5703125" style="52" customWidth="1"/>
    <col min="8713" max="8713" width="10.42578125" style="52" bestFit="1" customWidth="1"/>
    <col min="8714" max="8714" width="14.5703125" style="52" customWidth="1"/>
    <col min="8715" max="8715" width="14.85546875" style="52" customWidth="1"/>
    <col min="8716" max="8716" width="15" style="52" customWidth="1"/>
    <col min="8717" max="8717" width="17.42578125" style="52" customWidth="1"/>
    <col min="8718" max="8718" width="16.140625" style="52" customWidth="1"/>
    <col min="8719" max="8719" width="17.5703125" style="52" customWidth="1"/>
    <col min="8720" max="8720" width="3.7109375" style="52" customWidth="1"/>
    <col min="8721" max="8721" width="6.7109375" style="52" customWidth="1"/>
    <col min="8722" max="8722" width="16.42578125" style="52" bestFit="1" customWidth="1"/>
    <col min="8723" max="8723" width="9.140625" style="52"/>
    <col min="8724" max="8724" width="16.42578125" style="52" bestFit="1" customWidth="1"/>
    <col min="8725" max="8960" width="9.140625" style="52"/>
    <col min="8961" max="8961" width="3.85546875" style="52" customWidth="1"/>
    <col min="8962" max="8962" width="5.140625" style="52" customWidth="1"/>
    <col min="8963" max="8963" width="34.85546875" style="52" customWidth="1"/>
    <col min="8964" max="8964" width="18.28515625" style="52" customWidth="1"/>
    <col min="8965" max="8965" width="10.42578125" style="52" bestFit="1" customWidth="1"/>
    <col min="8966" max="8966" width="14.140625" style="52" customWidth="1"/>
    <col min="8967" max="8967" width="15.7109375" style="52" customWidth="1"/>
    <col min="8968" max="8968" width="15.5703125" style="52" customWidth="1"/>
    <col min="8969" max="8969" width="10.42578125" style="52" bestFit="1" customWidth="1"/>
    <col min="8970" max="8970" width="14.5703125" style="52" customWidth="1"/>
    <col min="8971" max="8971" width="14.85546875" style="52" customWidth="1"/>
    <col min="8972" max="8972" width="15" style="52" customWidth="1"/>
    <col min="8973" max="8973" width="17.42578125" style="52" customWidth="1"/>
    <col min="8974" max="8974" width="16.140625" style="52" customWidth="1"/>
    <col min="8975" max="8975" width="17.5703125" style="52" customWidth="1"/>
    <col min="8976" max="8976" width="3.7109375" style="52" customWidth="1"/>
    <col min="8977" max="8977" width="6.7109375" style="52" customWidth="1"/>
    <col min="8978" max="8978" width="16.42578125" style="52" bestFit="1" customWidth="1"/>
    <col min="8979" max="8979" width="9.140625" style="52"/>
    <col min="8980" max="8980" width="16.42578125" style="52" bestFit="1" customWidth="1"/>
    <col min="8981" max="9216" width="9.140625" style="52"/>
    <col min="9217" max="9217" width="3.85546875" style="52" customWidth="1"/>
    <col min="9218" max="9218" width="5.140625" style="52" customWidth="1"/>
    <col min="9219" max="9219" width="34.85546875" style="52" customWidth="1"/>
    <col min="9220" max="9220" width="18.28515625" style="52" customWidth="1"/>
    <col min="9221" max="9221" width="10.42578125" style="52" bestFit="1" customWidth="1"/>
    <col min="9222" max="9222" width="14.140625" style="52" customWidth="1"/>
    <col min="9223" max="9223" width="15.7109375" style="52" customWidth="1"/>
    <col min="9224" max="9224" width="15.5703125" style="52" customWidth="1"/>
    <col min="9225" max="9225" width="10.42578125" style="52" bestFit="1" customWidth="1"/>
    <col min="9226" max="9226" width="14.5703125" style="52" customWidth="1"/>
    <col min="9227" max="9227" width="14.85546875" style="52" customWidth="1"/>
    <col min="9228" max="9228" width="15" style="52" customWidth="1"/>
    <col min="9229" max="9229" width="17.42578125" style="52" customWidth="1"/>
    <col min="9230" max="9230" width="16.140625" style="52" customWidth="1"/>
    <col min="9231" max="9231" width="17.5703125" style="52" customWidth="1"/>
    <col min="9232" max="9232" width="3.7109375" style="52" customWidth="1"/>
    <col min="9233" max="9233" width="6.7109375" style="52" customWidth="1"/>
    <col min="9234" max="9234" width="16.42578125" style="52" bestFit="1" customWidth="1"/>
    <col min="9235" max="9235" width="9.140625" style="52"/>
    <col min="9236" max="9236" width="16.42578125" style="52" bestFit="1" customWidth="1"/>
    <col min="9237" max="9472" width="9.140625" style="52"/>
    <col min="9473" max="9473" width="3.85546875" style="52" customWidth="1"/>
    <col min="9474" max="9474" width="5.140625" style="52" customWidth="1"/>
    <col min="9475" max="9475" width="34.85546875" style="52" customWidth="1"/>
    <col min="9476" max="9476" width="18.28515625" style="52" customWidth="1"/>
    <col min="9477" max="9477" width="10.42578125" style="52" bestFit="1" customWidth="1"/>
    <col min="9478" max="9478" width="14.140625" style="52" customWidth="1"/>
    <col min="9479" max="9479" width="15.7109375" style="52" customWidth="1"/>
    <col min="9480" max="9480" width="15.5703125" style="52" customWidth="1"/>
    <col min="9481" max="9481" width="10.42578125" style="52" bestFit="1" customWidth="1"/>
    <col min="9482" max="9482" width="14.5703125" style="52" customWidth="1"/>
    <col min="9483" max="9483" width="14.85546875" style="52" customWidth="1"/>
    <col min="9484" max="9484" width="15" style="52" customWidth="1"/>
    <col min="9485" max="9485" width="17.42578125" style="52" customWidth="1"/>
    <col min="9486" max="9486" width="16.140625" style="52" customWidth="1"/>
    <col min="9487" max="9487" width="17.5703125" style="52" customWidth="1"/>
    <col min="9488" max="9488" width="3.7109375" style="52" customWidth="1"/>
    <col min="9489" max="9489" width="6.7109375" style="52" customWidth="1"/>
    <col min="9490" max="9490" width="16.42578125" style="52" bestFit="1" customWidth="1"/>
    <col min="9491" max="9491" width="9.140625" style="52"/>
    <col min="9492" max="9492" width="16.42578125" style="52" bestFit="1" customWidth="1"/>
    <col min="9493" max="9728" width="9.140625" style="52"/>
    <col min="9729" max="9729" width="3.85546875" style="52" customWidth="1"/>
    <col min="9730" max="9730" width="5.140625" style="52" customWidth="1"/>
    <col min="9731" max="9731" width="34.85546875" style="52" customWidth="1"/>
    <col min="9732" max="9732" width="18.28515625" style="52" customWidth="1"/>
    <col min="9733" max="9733" width="10.42578125" style="52" bestFit="1" customWidth="1"/>
    <col min="9734" max="9734" width="14.140625" style="52" customWidth="1"/>
    <col min="9735" max="9735" width="15.7109375" style="52" customWidth="1"/>
    <col min="9736" max="9736" width="15.5703125" style="52" customWidth="1"/>
    <col min="9737" max="9737" width="10.42578125" style="52" bestFit="1" customWidth="1"/>
    <col min="9738" max="9738" width="14.5703125" style="52" customWidth="1"/>
    <col min="9739" max="9739" width="14.85546875" style="52" customWidth="1"/>
    <col min="9740" max="9740" width="15" style="52" customWidth="1"/>
    <col min="9741" max="9741" width="17.42578125" style="52" customWidth="1"/>
    <col min="9742" max="9742" width="16.140625" style="52" customWidth="1"/>
    <col min="9743" max="9743" width="17.5703125" style="52" customWidth="1"/>
    <col min="9744" max="9744" width="3.7109375" style="52" customWidth="1"/>
    <col min="9745" max="9745" width="6.7109375" style="52" customWidth="1"/>
    <col min="9746" max="9746" width="16.42578125" style="52" bestFit="1" customWidth="1"/>
    <col min="9747" max="9747" width="9.140625" style="52"/>
    <col min="9748" max="9748" width="16.42578125" style="52" bestFit="1" customWidth="1"/>
    <col min="9749" max="9984" width="9.140625" style="52"/>
    <col min="9985" max="9985" width="3.85546875" style="52" customWidth="1"/>
    <col min="9986" max="9986" width="5.140625" style="52" customWidth="1"/>
    <col min="9987" max="9987" width="34.85546875" style="52" customWidth="1"/>
    <col min="9988" max="9988" width="18.28515625" style="52" customWidth="1"/>
    <col min="9989" max="9989" width="10.42578125" style="52" bestFit="1" customWidth="1"/>
    <col min="9990" max="9990" width="14.140625" style="52" customWidth="1"/>
    <col min="9991" max="9991" width="15.7109375" style="52" customWidth="1"/>
    <col min="9992" max="9992" width="15.5703125" style="52" customWidth="1"/>
    <col min="9993" max="9993" width="10.42578125" style="52" bestFit="1" customWidth="1"/>
    <col min="9994" max="9994" width="14.5703125" style="52" customWidth="1"/>
    <col min="9995" max="9995" width="14.85546875" style="52" customWidth="1"/>
    <col min="9996" max="9996" width="15" style="52" customWidth="1"/>
    <col min="9997" max="9997" width="17.42578125" style="52" customWidth="1"/>
    <col min="9998" max="9998" width="16.140625" style="52" customWidth="1"/>
    <col min="9999" max="9999" width="17.5703125" style="52" customWidth="1"/>
    <col min="10000" max="10000" width="3.7109375" style="52" customWidth="1"/>
    <col min="10001" max="10001" width="6.7109375" style="52" customWidth="1"/>
    <col min="10002" max="10002" width="16.42578125" style="52" bestFit="1" customWidth="1"/>
    <col min="10003" max="10003" width="9.140625" style="52"/>
    <col min="10004" max="10004" width="16.42578125" style="52" bestFit="1" customWidth="1"/>
    <col min="10005" max="10240" width="9.140625" style="52"/>
    <col min="10241" max="10241" width="3.85546875" style="52" customWidth="1"/>
    <col min="10242" max="10242" width="5.140625" style="52" customWidth="1"/>
    <col min="10243" max="10243" width="34.85546875" style="52" customWidth="1"/>
    <col min="10244" max="10244" width="18.28515625" style="52" customWidth="1"/>
    <col min="10245" max="10245" width="10.42578125" style="52" bestFit="1" customWidth="1"/>
    <col min="10246" max="10246" width="14.140625" style="52" customWidth="1"/>
    <col min="10247" max="10247" width="15.7109375" style="52" customWidth="1"/>
    <col min="10248" max="10248" width="15.5703125" style="52" customWidth="1"/>
    <col min="10249" max="10249" width="10.42578125" style="52" bestFit="1" customWidth="1"/>
    <col min="10250" max="10250" width="14.5703125" style="52" customWidth="1"/>
    <col min="10251" max="10251" width="14.85546875" style="52" customWidth="1"/>
    <col min="10252" max="10252" width="15" style="52" customWidth="1"/>
    <col min="10253" max="10253" width="17.42578125" style="52" customWidth="1"/>
    <col min="10254" max="10254" width="16.140625" style="52" customWidth="1"/>
    <col min="10255" max="10255" width="17.5703125" style="52" customWidth="1"/>
    <col min="10256" max="10256" width="3.7109375" style="52" customWidth="1"/>
    <col min="10257" max="10257" width="6.7109375" style="52" customWidth="1"/>
    <col min="10258" max="10258" width="16.42578125" style="52" bestFit="1" customWidth="1"/>
    <col min="10259" max="10259" width="9.140625" style="52"/>
    <col min="10260" max="10260" width="16.42578125" style="52" bestFit="1" customWidth="1"/>
    <col min="10261" max="10496" width="9.140625" style="52"/>
    <col min="10497" max="10497" width="3.85546875" style="52" customWidth="1"/>
    <col min="10498" max="10498" width="5.140625" style="52" customWidth="1"/>
    <col min="10499" max="10499" width="34.85546875" style="52" customWidth="1"/>
    <col min="10500" max="10500" width="18.28515625" style="52" customWidth="1"/>
    <col min="10501" max="10501" width="10.42578125" style="52" bestFit="1" customWidth="1"/>
    <col min="10502" max="10502" width="14.140625" style="52" customWidth="1"/>
    <col min="10503" max="10503" width="15.7109375" style="52" customWidth="1"/>
    <col min="10504" max="10504" width="15.5703125" style="52" customWidth="1"/>
    <col min="10505" max="10505" width="10.42578125" style="52" bestFit="1" customWidth="1"/>
    <col min="10506" max="10506" width="14.5703125" style="52" customWidth="1"/>
    <col min="10507" max="10507" width="14.85546875" style="52" customWidth="1"/>
    <col min="10508" max="10508" width="15" style="52" customWidth="1"/>
    <col min="10509" max="10509" width="17.42578125" style="52" customWidth="1"/>
    <col min="10510" max="10510" width="16.140625" style="52" customWidth="1"/>
    <col min="10511" max="10511" width="17.5703125" style="52" customWidth="1"/>
    <col min="10512" max="10512" width="3.7109375" style="52" customWidth="1"/>
    <col min="10513" max="10513" width="6.7109375" style="52" customWidth="1"/>
    <col min="10514" max="10514" width="16.42578125" style="52" bestFit="1" customWidth="1"/>
    <col min="10515" max="10515" width="9.140625" style="52"/>
    <col min="10516" max="10516" width="16.42578125" style="52" bestFit="1" customWidth="1"/>
    <col min="10517" max="10752" width="9.140625" style="52"/>
    <col min="10753" max="10753" width="3.85546875" style="52" customWidth="1"/>
    <col min="10754" max="10754" width="5.140625" style="52" customWidth="1"/>
    <col min="10755" max="10755" width="34.85546875" style="52" customWidth="1"/>
    <col min="10756" max="10756" width="18.28515625" style="52" customWidth="1"/>
    <col min="10757" max="10757" width="10.42578125" style="52" bestFit="1" customWidth="1"/>
    <col min="10758" max="10758" width="14.140625" style="52" customWidth="1"/>
    <col min="10759" max="10759" width="15.7109375" style="52" customWidth="1"/>
    <col min="10760" max="10760" width="15.5703125" style="52" customWidth="1"/>
    <col min="10761" max="10761" width="10.42578125" style="52" bestFit="1" customWidth="1"/>
    <col min="10762" max="10762" width="14.5703125" style="52" customWidth="1"/>
    <col min="10763" max="10763" width="14.85546875" style="52" customWidth="1"/>
    <col min="10764" max="10764" width="15" style="52" customWidth="1"/>
    <col min="10765" max="10765" width="17.42578125" style="52" customWidth="1"/>
    <col min="10766" max="10766" width="16.140625" style="52" customWidth="1"/>
    <col min="10767" max="10767" width="17.5703125" style="52" customWidth="1"/>
    <col min="10768" max="10768" width="3.7109375" style="52" customWidth="1"/>
    <col min="10769" max="10769" width="6.7109375" style="52" customWidth="1"/>
    <col min="10770" max="10770" width="16.42578125" style="52" bestFit="1" customWidth="1"/>
    <col min="10771" max="10771" width="9.140625" style="52"/>
    <col min="10772" max="10772" width="16.42578125" style="52" bestFit="1" customWidth="1"/>
    <col min="10773" max="11008" width="9.140625" style="52"/>
    <col min="11009" max="11009" width="3.85546875" style="52" customWidth="1"/>
    <col min="11010" max="11010" width="5.140625" style="52" customWidth="1"/>
    <col min="11011" max="11011" width="34.85546875" style="52" customWidth="1"/>
    <col min="11012" max="11012" width="18.28515625" style="52" customWidth="1"/>
    <col min="11013" max="11013" width="10.42578125" style="52" bestFit="1" customWidth="1"/>
    <col min="11014" max="11014" width="14.140625" style="52" customWidth="1"/>
    <col min="11015" max="11015" width="15.7109375" style="52" customWidth="1"/>
    <col min="11016" max="11016" width="15.5703125" style="52" customWidth="1"/>
    <col min="11017" max="11017" width="10.42578125" style="52" bestFit="1" customWidth="1"/>
    <col min="11018" max="11018" width="14.5703125" style="52" customWidth="1"/>
    <col min="11019" max="11019" width="14.85546875" style="52" customWidth="1"/>
    <col min="11020" max="11020" width="15" style="52" customWidth="1"/>
    <col min="11021" max="11021" width="17.42578125" style="52" customWidth="1"/>
    <col min="11022" max="11022" width="16.140625" style="52" customWidth="1"/>
    <col min="11023" max="11023" width="17.5703125" style="52" customWidth="1"/>
    <col min="11024" max="11024" width="3.7109375" style="52" customWidth="1"/>
    <col min="11025" max="11025" width="6.7109375" style="52" customWidth="1"/>
    <col min="11026" max="11026" width="16.42578125" style="52" bestFit="1" customWidth="1"/>
    <col min="11027" max="11027" width="9.140625" style="52"/>
    <col min="11028" max="11028" width="16.42578125" style="52" bestFit="1" customWidth="1"/>
    <col min="11029" max="11264" width="9.140625" style="52"/>
    <col min="11265" max="11265" width="3.85546875" style="52" customWidth="1"/>
    <col min="11266" max="11266" width="5.140625" style="52" customWidth="1"/>
    <col min="11267" max="11267" width="34.85546875" style="52" customWidth="1"/>
    <col min="11268" max="11268" width="18.28515625" style="52" customWidth="1"/>
    <col min="11269" max="11269" width="10.42578125" style="52" bestFit="1" customWidth="1"/>
    <col min="11270" max="11270" width="14.140625" style="52" customWidth="1"/>
    <col min="11271" max="11271" width="15.7109375" style="52" customWidth="1"/>
    <col min="11272" max="11272" width="15.5703125" style="52" customWidth="1"/>
    <col min="11273" max="11273" width="10.42578125" style="52" bestFit="1" customWidth="1"/>
    <col min="11274" max="11274" width="14.5703125" style="52" customWidth="1"/>
    <col min="11275" max="11275" width="14.85546875" style="52" customWidth="1"/>
    <col min="11276" max="11276" width="15" style="52" customWidth="1"/>
    <col min="11277" max="11277" width="17.42578125" style="52" customWidth="1"/>
    <col min="11278" max="11278" width="16.140625" style="52" customWidth="1"/>
    <col min="11279" max="11279" width="17.5703125" style="52" customWidth="1"/>
    <col min="11280" max="11280" width="3.7109375" style="52" customWidth="1"/>
    <col min="11281" max="11281" width="6.7109375" style="52" customWidth="1"/>
    <col min="11282" max="11282" width="16.42578125" style="52" bestFit="1" customWidth="1"/>
    <col min="11283" max="11283" width="9.140625" style="52"/>
    <col min="11284" max="11284" width="16.42578125" style="52" bestFit="1" customWidth="1"/>
    <col min="11285" max="11520" width="9.140625" style="52"/>
    <col min="11521" max="11521" width="3.85546875" style="52" customWidth="1"/>
    <col min="11522" max="11522" width="5.140625" style="52" customWidth="1"/>
    <col min="11523" max="11523" width="34.85546875" style="52" customWidth="1"/>
    <col min="11524" max="11524" width="18.28515625" style="52" customWidth="1"/>
    <col min="11525" max="11525" width="10.42578125" style="52" bestFit="1" customWidth="1"/>
    <col min="11526" max="11526" width="14.140625" style="52" customWidth="1"/>
    <col min="11527" max="11527" width="15.7109375" style="52" customWidth="1"/>
    <col min="11528" max="11528" width="15.5703125" style="52" customWidth="1"/>
    <col min="11529" max="11529" width="10.42578125" style="52" bestFit="1" customWidth="1"/>
    <col min="11530" max="11530" width="14.5703125" style="52" customWidth="1"/>
    <col min="11531" max="11531" width="14.85546875" style="52" customWidth="1"/>
    <col min="11532" max="11532" width="15" style="52" customWidth="1"/>
    <col min="11533" max="11533" width="17.42578125" style="52" customWidth="1"/>
    <col min="11534" max="11534" width="16.140625" style="52" customWidth="1"/>
    <col min="11535" max="11535" width="17.5703125" style="52" customWidth="1"/>
    <col min="11536" max="11536" width="3.7109375" style="52" customWidth="1"/>
    <col min="11537" max="11537" width="6.7109375" style="52" customWidth="1"/>
    <col min="11538" max="11538" width="16.42578125" style="52" bestFit="1" customWidth="1"/>
    <col min="11539" max="11539" width="9.140625" style="52"/>
    <col min="11540" max="11540" width="16.42578125" style="52" bestFit="1" customWidth="1"/>
    <col min="11541" max="11776" width="9.140625" style="52"/>
    <col min="11777" max="11777" width="3.85546875" style="52" customWidth="1"/>
    <col min="11778" max="11778" width="5.140625" style="52" customWidth="1"/>
    <col min="11779" max="11779" width="34.85546875" style="52" customWidth="1"/>
    <col min="11780" max="11780" width="18.28515625" style="52" customWidth="1"/>
    <col min="11781" max="11781" width="10.42578125" style="52" bestFit="1" customWidth="1"/>
    <col min="11782" max="11782" width="14.140625" style="52" customWidth="1"/>
    <col min="11783" max="11783" width="15.7109375" style="52" customWidth="1"/>
    <col min="11784" max="11784" width="15.5703125" style="52" customWidth="1"/>
    <col min="11785" max="11785" width="10.42578125" style="52" bestFit="1" customWidth="1"/>
    <col min="11786" max="11786" width="14.5703125" style="52" customWidth="1"/>
    <col min="11787" max="11787" width="14.85546875" style="52" customWidth="1"/>
    <col min="11788" max="11788" width="15" style="52" customWidth="1"/>
    <col min="11789" max="11789" width="17.42578125" style="52" customWidth="1"/>
    <col min="11790" max="11790" width="16.140625" style="52" customWidth="1"/>
    <col min="11791" max="11791" width="17.5703125" style="52" customWidth="1"/>
    <col min="11792" max="11792" width="3.7109375" style="52" customWidth="1"/>
    <col min="11793" max="11793" width="6.7109375" style="52" customWidth="1"/>
    <col min="11794" max="11794" width="16.42578125" style="52" bestFit="1" customWidth="1"/>
    <col min="11795" max="11795" width="9.140625" style="52"/>
    <col min="11796" max="11796" width="16.42578125" style="52" bestFit="1" customWidth="1"/>
    <col min="11797" max="12032" width="9.140625" style="52"/>
    <col min="12033" max="12033" width="3.85546875" style="52" customWidth="1"/>
    <col min="12034" max="12034" width="5.140625" style="52" customWidth="1"/>
    <col min="12035" max="12035" width="34.85546875" style="52" customWidth="1"/>
    <col min="12036" max="12036" width="18.28515625" style="52" customWidth="1"/>
    <col min="12037" max="12037" width="10.42578125" style="52" bestFit="1" customWidth="1"/>
    <col min="12038" max="12038" width="14.140625" style="52" customWidth="1"/>
    <col min="12039" max="12039" width="15.7109375" style="52" customWidth="1"/>
    <col min="12040" max="12040" width="15.5703125" style="52" customWidth="1"/>
    <col min="12041" max="12041" width="10.42578125" style="52" bestFit="1" customWidth="1"/>
    <col min="12042" max="12042" width="14.5703125" style="52" customWidth="1"/>
    <col min="12043" max="12043" width="14.85546875" style="52" customWidth="1"/>
    <col min="12044" max="12044" width="15" style="52" customWidth="1"/>
    <col min="12045" max="12045" width="17.42578125" style="52" customWidth="1"/>
    <col min="12046" max="12046" width="16.140625" style="52" customWidth="1"/>
    <col min="12047" max="12047" width="17.5703125" style="52" customWidth="1"/>
    <col min="12048" max="12048" width="3.7109375" style="52" customWidth="1"/>
    <col min="12049" max="12049" width="6.7109375" style="52" customWidth="1"/>
    <col min="12050" max="12050" width="16.42578125" style="52" bestFit="1" customWidth="1"/>
    <col min="12051" max="12051" width="9.140625" style="52"/>
    <col min="12052" max="12052" width="16.42578125" style="52" bestFit="1" customWidth="1"/>
    <col min="12053" max="12288" width="9.140625" style="52"/>
    <col min="12289" max="12289" width="3.85546875" style="52" customWidth="1"/>
    <col min="12290" max="12290" width="5.140625" style="52" customWidth="1"/>
    <col min="12291" max="12291" width="34.85546875" style="52" customWidth="1"/>
    <col min="12292" max="12292" width="18.28515625" style="52" customWidth="1"/>
    <col min="12293" max="12293" width="10.42578125" style="52" bestFit="1" customWidth="1"/>
    <col min="12294" max="12294" width="14.140625" style="52" customWidth="1"/>
    <col min="12295" max="12295" width="15.7109375" style="52" customWidth="1"/>
    <col min="12296" max="12296" width="15.5703125" style="52" customWidth="1"/>
    <col min="12297" max="12297" width="10.42578125" style="52" bestFit="1" customWidth="1"/>
    <col min="12298" max="12298" width="14.5703125" style="52" customWidth="1"/>
    <col min="12299" max="12299" width="14.85546875" style="52" customWidth="1"/>
    <col min="12300" max="12300" width="15" style="52" customWidth="1"/>
    <col min="12301" max="12301" width="17.42578125" style="52" customWidth="1"/>
    <col min="12302" max="12302" width="16.140625" style="52" customWidth="1"/>
    <col min="12303" max="12303" width="17.5703125" style="52" customWidth="1"/>
    <col min="12304" max="12304" width="3.7109375" style="52" customWidth="1"/>
    <col min="12305" max="12305" width="6.7109375" style="52" customWidth="1"/>
    <col min="12306" max="12306" width="16.42578125" style="52" bestFit="1" customWidth="1"/>
    <col min="12307" max="12307" width="9.140625" style="52"/>
    <col min="12308" max="12308" width="16.42578125" style="52" bestFit="1" customWidth="1"/>
    <col min="12309" max="12544" width="9.140625" style="52"/>
    <col min="12545" max="12545" width="3.85546875" style="52" customWidth="1"/>
    <col min="12546" max="12546" width="5.140625" style="52" customWidth="1"/>
    <col min="12547" max="12547" width="34.85546875" style="52" customWidth="1"/>
    <col min="12548" max="12548" width="18.28515625" style="52" customWidth="1"/>
    <col min="12549" max="12549" width="10.42578125" style="52" bestFit="1" customWidth="1"/>
    <col min="12550" max="12550" width="14.140625" style="52" customWidth="1"/>
    <col min="12551" max="12551" width="15.7109375" style="52" customWidth="1"/>
    <col min="12552" max="12552" width="15.5703125" style="52" customWidth="1"/>
    <col min="12553" max="12553" width="10.42578125" style="52" bestFit="1" customWidth="1"/>
    <col min="12554" max="12554" width="14.5703125" style="52" customWidth="1"/>
    <col min="12555" max="12555" width="14.85546875" style="52" customWidth="1"/>
    <col min="12556" max="12556" width="15" style="52" customWidth="1"/>
    <col min="12557" max="12557" width="17.42578125" style="52" customWidth="1"/>
    <col min="12558" max="12558" width="16.140625" style="52" customWidth="1"/>
    <col min="12559" max="12559" width="17.5703125" style="52" customWidth="1"/>
    <col min="12560" max="12560" width="3.7109375" style="52" customWidth="1"/>
    <col min="12561" max="12561" width="6.7109375" style="52" customWidth="1"/>
    <col min="12562" max="12562" width="16.42578125" style="52" bestFit="1" customWidth="1"/>
    <col min="12563" max="12563" width="9.140625" style="52"/>
    <col min="12564" max="12564" width="16.42578125" style="52" bestFit="1" customWidth="1"/>
    <col min="12565" max="12800" width="9.140625" style="52"/>
    <col min="12801" max="12801" width="3.85546875" style="52" customWidth="1"/>
    <col min="12802" max="12802" width="5.140625" style="52" customWidth="1"/>
    <col min="12803" max="12803" width="34.85546875" style="52" customWidth="1"/>
    <col min="12804" max="12804" width="18.28515625" style="52" customWidth="1"/>
    <col min="12805" max="12805" width="10.42578125" style="52" bestFit="1" customWidth="1"/>
    <col min="12806" max="12806" width="14.140625" style="52" customWidth="1"/>
    <col min="12807" max="12807" width="15.7109375" style="52" customWidth="1"/>
    <col min="12808" max="12808" width="15.5703125" style="52" customWidth="1"/>
    <col min="12809" max="12809" width="10.42578125" style="52" bestFit="1" customWidth="1"/>
    <col min="12810" max="12810" width="14.5703125" style="52" customWidth="1"/>
    <col min="12811" max="12811" width="14.85546875" style="52" customWidth="1"/>
    <col min="12812" max="12812" width="15" style="52" customWidth="1"/>
    <col min="12813" max="12813" width="17.42578125" style="52" customWidth="1"/>
    <col min="12814" max="12814" width="16.140625" style="52" customWidth="1"/>
    <col min="12815" max="12815" width="17.5703125" style="52" customWidth="1"/>
    <col min="12816" max="12816" width="3.7109375" style="52" customWidth="1"/>
    <col min="12817" max="12817" width="6.7109375" style="52" customWidth="1"/>
    <col min="12818" max="12818" width="16.42578125" style="52" bestFit="1" customWidth="1"/>
    <col min="12819" max="12819" width="9.140625" style="52"/>
    <col min="12820" max="12820" width="16.42578125" style="52" bestFit="1" customWidth="1"/>
    <col min="12821" max="13056" width="9.140625" style="52"/>
    <col min="13057" max="13057" width="3.85546875" style="52" customWidth="1"/>
    <col min="13058" max="13058" width="5.140625" style="52" customWidth="1"/>
    <col min="13059" max="13059" width="34.85546875" style="52" customWidth="1"/>
    <col min="13060" max="13060" width="18.28515625" style="52" customWidth="1"/>
    <col min="13061" max="13061" width="10.42578125" style="52" bestFit="1" customWidth="1"/>
    <col min="13062" max="13062" width="14.140625" style="52" customWidth="1"/>
    <col min="13063" max="13063" width="15.7109375" style="52" customWidth="1"/>
    <col min="13064" max="13064" width="15.5703125" style="52" customWidth="1"/>
    <col min="13065" max="13065" width="10.42578125" style="52" bestFit="1" customWidth="1"/>
    <col min="13066" max="13066" width="14.5703125" style="52" customWidth="1"/>
    <col min="13067" max="13067" width="14.85546875" style="52" customWidth="1"/>
    <col min="13068" max="13068" width="15" style="52" customWidth="1"/>
    <col min="13069" max="13069" width="17.42578125" style="52" customWidth="1"/>
    <col min="13070" max="13070" width="16.140625" style="52" customWidth="1"/>
    <col min="13071" max="13071" width="17.5703125" style="52" customWidth="1"/>
    <col min="13072" max="13072" width="3.7109375" style="52" customWidth="1"/>
    <col min="13073" max="13073" width="6.7109375" style="52" customWidth="1"/>
    <col min="13074" max="13074" width="16.42578125" style="52" bestFit="1" customWidth="1"/>
    <col min="13075" max="13075" width="9.140625" style="52"/>
    <col min="13076" max="13076" width="16.42578125" style="52" bestFit="1" customWidth="1"/>
    <col min="13077" max="13312" width="9.140625" style="52"/>
    <col min="13313" max="13313" width="3.85546875" style="52" customWidth="1"/>
    <col min="13314" max="13314" width="5.140625" style="52" customWidth="1"/>
    <col min="13315" max="13315" width="34.85546875" style="52" customWidth="1"/>
    <col min="13316" max="13316" width="18.28515625" style="52" customWidth="1"/>
    <col min="13317" max="13317" width="10.42578125" style="52" bestFit="1" customWidth="1"/>
    <col min="13318" max="13318" width="14.140625" style="52" customWidth="1"/>
    <col min="13319" max="13319" width="15.7109375" style="52" customWidth="1"/>
    <col min="13320" max="13320" width="15.5703125" style="52" customWidth="1"/>
    <col min="13321" max="13321" width="10.42578125" style="52" bestFit="1" customWidth="1"/>
    <col min="13322" max="13322" width="14.5703125" style="52" customWidth="1"/>
    <col min="13323" max="13323" width="14.85546875" style="52" customWidth="1"/>
    <col min="13324" max="13324" width="15" style="52" customWidth="1"/>
    <col min="13325" max="13325" width="17.42578125" style="52" customWidth="1"/>
    <col min="13326" max="13326" width="16.140625" style="52" customWidth="1"/>
    <col min="13327" max="13327" width="17.5703125" style="52" customWidth="1"/>
    <col min="13328" max="13328" width="3.7109375" style="52" customWidth="1"/>
    <col min="13329" max="13329" width="6.7109375" style="52" customWidth="1"/>
    <col min="13330" max="13330" width="16.42578125" style="52" bestFit="1" customWidth="1"/>
    <col min="13331" max="13331" width="9.140625" style="52"/>
    <col min="13332" max="13332" width="16.42578125" style="52" bestFit="1" customWidth="1"/>
    <col min="13333" max="13568" width="9.140625" style="52"/>
    <col min="13569" max="13569" width="3.85546875" style="52" customWidth="1"/>
    <col min="13570" max="13570" width="5.140625" style="52" customWidth="1"/>
    <col min="13571" max="13571" width="34.85546875" style="52" customWidth="1"/>
    <col min="13572" max="13572" width="18.28515625" style="52" customWidth="1"/>
    <col min="13573" max="13573" width="10.42578125" style="52" bestFit="1" customWidth="1"/>
    <col min="13574" max="13574" width="14.140625" style="52" customWidth="1"/>
    <col min="13575" max="13575" width="15.7109375" style="52" customWidth="1"/>
    <col min="13576" max="13576" width="15.5703125" style="52" customWidth="1"/>
    <col min="13577" max="13577" width="10.42578125" style="52" bestFit="1" customWidth="1"/>
    <col min="13578" max="13578" width="14.5703125" style="52" customWidth="1"/>
    <col min="13579" max="13579" width="14.85546875" style="52" customWidth="1"/>
    <col min="13580" max="13580" width="15" style="52" customWidth="1"/>
    <col min="13581" max="13581" width="17.42578125" style="52" customWidth="1"/>
    <col min="13582" max="13582" width="16.140625" style="52" customWidth="1"/>
    <col min="13583" max="13583" width="17.5703125" style="52" customWidth="1"/>
    <col min="13584" max="13584" width="3.7109375" style="52" customWidth="1"/>
    <col min="13585" max="13585" width="6.7109375" style="52" customWidth="1"/>
    <col min="13586" max="13586" width="16.42578125" style="52" bestFit="1" customWidth="1"/>
    <col min="13587" max="13587" width="9.140625" style="52"/>
    <col min="13588" max="13588" width="16.42578125" style="52" bestFit="1" customWidth="1"/>
    <col min="13589" max="13824" width="9.140625" style="52"/>
    <col min="13825" max="13825" width="3.85546875" style="52" customWidth="1"/>
    <col min="13826" max="13826" width="5.140625" style="52" customWidth="1"/>
    <col min="13827" max="13827" width="34.85546875" style="52" customWidth="1"/>
    <col min="13828" max="13828" width="18.28515625" style="52" customWidth="1"/>
    <col min="13829" max="13829" width="10.42578125" style="52" bestFit="1" customWidth="1"/>
    <col min="13830" max="13830" width="14.140625" style="52" customWidth="1"/>
    <col min="13831" max="13831" width="15.7109375" style="52" customWidth="1"/>
    <col min="13832" max="13832" width="15.5703125" style="52" customWidth="1"/>
    <col min="13833" max="13833" width="10.42578125" style="52" bestFit="1" customWidth="1"/>
    <col min="13834" max="13834" width="14.5703125" style="52" customWidth="1"/>
    <col min="13835" max="13835" width="14.85546875" style="52" customWidth="1"/>
    <col min="13836" max="13836" width="15" style="52" customWidth="1"/>
    <col min="13837" max="13837" width="17.42578125" style="52" customWidth="1"/>
    <col min="13838" max="13838" width="16.140625" style="52" customWidth="1"/>
    <col min="13839" max="13839" width="17.5703125" style="52" customWidth="1"/>
    <col min="13840" max="13840" width="3.7109375" style="52" customWidth="1"/>
    <col min="13841" max="13841" width="6.7109375" style="52" customWidth="1"/>
    <col min="13842" max="13842" width="16.42578125" style="52" bestFit="1" customWidth="1"/>
    <col min="13843" max="13843" width="9.140625" style="52"/>
    <col min="13844" max="13844" width="16.42578125" style="52" bestFit="1" customWidth="1"/>
    <col min="13845" max="14080" width="9.140625" style="52"/>
    <col min="14081" max="14081" width="3.85546875" style="52" customWidth="1"/>
    <col min="14082" max="14082" width="5.140625" style="52" customWidth="1"/>
    <col min="14083" max="14083" width="34.85546875" style="52" customWidth="1"/>
    <col min="14084" max="14084" width="18.28515625" style="52" customWidth="1"/>
    <col min="14085" max="14085" width="10.42578125" style="52" bestFit="1" customWidth="1"/>
    <col min="14086" max="14086" width="14.140625" style="52" customWidth="1"/>
    <col min="14087" max="14087" width="15.7109375" style="52" customWidth="1"/>
    <col min="14088" max="14088" width="15.5703125" style="52" customWidth="1"/>
    <col min="14089" max="14089" width="10.42578125" style="52" bestFit="1" customWidth="1"/>
    <col min="14090" max="14090" width="14.5703125" style="52" customWidth="1"/>
    <col min="14091" max="14091" width="14.85546875" style="52" customWidth="1"/>
    <col min="14092" max="14092" width="15" style="52" customWidth="1"/>
    <col min="14093" max="14093" width="17.42578125" style="52" customWidth="1"/>
    <col min="14094" max="14094" width="16.140625" style="52" customWidth="1"/>
    <col min="14095" max="14095" width="17.5703125" style="52" customWidth="1"/>
    <col min="14096" max="14096" width="3.7109375" style="52" customWidth="1"/>
    <col min="14097" max="14097" width="6.7109375" style="52" customWidth="1"/>
    <col min="14098" max="14098" width="16.42578125" style="52" bestFit="1" customWidth="1"/>
    <col min="14099" max="14099" width="9.140625" style="52"/>
    <col min="14100" max="14100" width="16.42578125" style="52" bestFit="1" customWidth="1"/>
    <col min="14101" max="14336" width="9.140625" style="52"/>
    <col min="14337" max="14337" width="3.85546875" style="52" customWidth="1"/>
    <col min="14338" max="14338" width="5.140625" style="52" customWidth="1"/>
    <col min="14339" max="14339" width="34.85546875" style="52" customWidth="1"/>
    <col min="14340" max="14340" width="18.28515625" style="52" customWidth="1"/>
    <col min="14341" max="14341" width="10.42578125" style="52" bestFit="1" customWidth="1"/>
    <col min="14342" max="14342" width="14.140625" style="52" customWidth="1"/>
    <col min="14343" max="14343" width="15.7109375" style="52" customWidth="1"/>
    <col min="14344" max="14344" width="15.5703125" style="52" customWidth="1"/>
    <col min="14345" max="14345" width="10.42578125" style="52" bestFit="1" customWidth="1"/>
    <col min="14346" max="14346" width="14.5703125" style="52" customWidth="1"/>
    <col min="14347" max="14347" width="14.85546875" style="52" customWidth="1"/>
    <col min="14348" max="14348" width="15" style="52" customWidth="1"/>
    <col min="14349" max="14349" width="17.42578125" style="52" customWidth="1"/>
    <col min="14350" max="14350" width="16.140625" style="52" customWidth="1"/>
    <col min="14351" max="14351" width="17.5703125" style="52" customWidth="1"/>
    <col min="14352" max="14352" width="3.7109375" style="52" customWidth="1"/>
    <col min="14353" max="14353" width="6.7109375" style="52" customWidth="1"/>
    <col min="14354" max="14354" width="16.42578125" style="52" bestFit="1" customWidth="1"/>
    <col min="14355" max="14355" width="9.140625" style="52"/>
    <col min="14356" max="14356" width="16.42578125" style="52" bestFit="1" customWidth="1"/>
    <col min="14357" max="14592" width="9.140625" style="52"/>
    <col min="14593" max="14593" width="3.85546875" style="52" customWidth="1"/>
    <col min="14594" max="14594" width="5.140625" style="52" customWidth="1"/>
    <col min="14595" max="14595" width="34.85546875" style="52" customWidth="1"/>
    <col min="14596" max="14596" width="18.28515625" style="52" customWidth="1"/>
    <col min="14597" max="14597" width="10.42578125" style="52" bestFit="1" customWidth="1"/>
    <col min="14598" max="14598" width="14.140625" style="52" customWidth="1"/>
    <col min="14599" max="14599" width="15.7109375" style="52" customWidth="1"/>
    <col min="14600" max="14600" width="15.5703125" style="52" customWidth="1"/>
    <col min="14601" max="14601" width="10.42578125" style="52" bestFit="1" customWidth="1"/>
    <col min="14602" max="14602" width="14.5703125" style="52" customWidth="1"/>
    <col min="14603" max="14603" width="14.85546875" style="52" customWidth="1"/>
    <col min="14604" max="14604" width="15" style="52" customWidth="1"/>
    <col min="14605" max="14605" width="17.42578125" style="52" customWidth="1"/>
    <col min="14606" max="14606" width="16.140625" style="52" customWidth="1"/>
    <col min="14607" max="14607" width="17.5703125" style="52" customWidth="1"/>
    <col min="14608" max="14608" width="3.7109375" style="52" customWidth="1"/>
    <col min="14609" max="14609" width="6.7109375" style="52" customWidth="1"/>
    <col min="14610" max="14610" width="16.42578125" style="52" bestFit="1" customWidth="1"/>
    <col min="14611" max="14611" width="9.140625" style="52"/>
    <col min="14612" max="14612" width="16.42578125" style="52" bestFit="1" customWidth="1"/>
    <col min="14613" max="14848" width="9.140625" style="52"/>
    <col min="14849" max="14849" width="3.85546875" style="52" customWidth="1"/>
    <col min="14850" max="14850" width="5.140625" style="52" customWidth="1"/>
    <col min="14851" max="14851" width="34.85546875" style="52" customWidth="1"/>
    <col min="14852" max="14852" width="18.28515625" style="52" customWidth="1"/>
    <col min="14853" max="14853" width="10.42578125" style="52" bestFit="1" customWidth="1"/>
    <col min="14854" max="14854" width="14.140625" style="52" customWidth="1"/>
    <col min="14855" max="14855" width="15.7109375" style="52" customWidth="1"/>
    <col min="14856" max="14856" width="15.5703125" style="52" customWidth="1"/>
    <col min="14857" max="14857" width="10.42578125" style="52" bestFit="1" customWidth="1"/>
    <col min="14858" max="14858" width="14.5703125" style="52" customWidth="1"/>
    <col min="14859" max="14859" width="14.85546875" style="52" customWidth="1"/>
    <col min="14860" max="14860" width="15" style="52" customWidth="1"/>
    <col min="14861" max="14861" width="17.42578125" style="52" customWidth="1"/>
    <col min="14862" max="14862" width="16.140625" style="52" customWidth="1"/>
    <col min="14863" max="14863" width="17.5703125" style="52" customWidth="1"/>
    <col min="14864" max="14864" width="3.7109375" style="52" customWidth="1"/>
    <col min="14865" max="14865" width="6.7109375" style="52" customWidth="1"/>
    <col min="14866" max="14866" width="16.42578125" style="52" bestFit="1" customWidth="1"/>
    <col min="14867" max="14867" width="9.140625" style="52"/>
    <col min="14868" max="14868" width="16.42578125" style="52" bestFit="1" customWidth="1"/>
    <col min="14869" max="15104" width="9.140625" style="52"/>
    <col min="15105" max="15105" width="3.85546875" style="52" customWidth="1"/>
    <col min="15106" max="15106" width="5.140625" style="52" customWidth="1"/>
    <col min="15107" max="15107" width="34.85546875" style="52" customWidth="1"/>
    <col min="15108" max="15108" width="18.28515625" style="52" customWidth="1"/>
    <col min="15109" max="15109" width="10.42578125" style="52" bestFit="1" customWidth="1"/>
    <col min="15110" max="15110" width="14.140625" style="52" customWidth="1"/>
    <col min="15111" max="15111" width="15.7109375" style="52" customWidth="1"/>
    <col min="15112" max="15112" width="15.5703125" style="52" customWidth="1"/>
    <col min="15113" max="15113" width="10.42578125" style="52" bestFit="1" customWidth="1"/>
    <col min="15114" max="15114" width="14.5703125" style="52" customWidth="1"/>
    <col min="15115" max="15115" width="14.85546875" style="52" customWidth="1"/>
    <col min="15116" max="15116" width="15" style="52" customWidth="1"/>
    <col min="15117" max="15117" width="17.42578125" style="52" customWidth="1"/>
    <col min="15118" max="15118" width="16.140625" style="52" customWidth="1"/>
    <col min="15119" max="15119" width="17.5703125" style="52" customWidth="1"/>
    <col min="15120" max="15120" width="3.7109375" style="52" customWidth="1"/>
    <col min="15121" max="15121" width="6.7109375" style="52" customWidth="1"/>
    <col min="15122" max="15122" width="16.42578125" style="52" bestFit="1" customWidth="1"/>
    <col min="15123" max="15123" width="9.140625" style="52"/>
    <col min="15124" max="15124" width="16.42578125" style="52" bestFit="1" customWidth="1"/>
    <col min="15125" max="15360" width="9.140625" style="52"/>
    <col min="15361" max="15361" width="3.85546875" style="52" customWidth="1"/>
    <col min="15362" max="15362" width="5.140625" style="52" customWidth="1"/>
    <col min="15363" max="15363" width="34.85546875" style="52" customWidth="1"/>
    <col min="15364" max="15364" width="18.28515625" style="52" customWidth="1"/>
    <col min="15365" max="15365" width="10.42578125" style="52" bestFit="1" customWidth="1"/>
    <col min="15366" max="15366" width="14.140625" style="52" customWidth="1"/>
    <col min="15367" max="15367" width="15.7109375" style="52" customWidth="1"/>
    <col min="15368" max="15368" width="15.5703125" style="52" customWidth="1"/>
    <col min="15369" max="15369" width="10.42578125" style="52" bestFit="1" customWidth="1"/>
    <col min="15370" max="15370" width="14.5703125" style="52" customWidth="1"/>
    <col min="15371" max="15371" width="14.85546875" style="52" customWidth="1"/>
    <col min="15372" max="15372" width="15" style="52" customWidth="1"/>
    <col min="15373" max="15373" width="17.42578125" style="52" customWidth="1"/>
    <col min="15374" max="15374" width="16.140625" style="52" customWidth="1"/>
    <col min="15375" max="15375" width="17.5703125" style="52" customWidth="1"/>
    <col min="15376" max="15376" width="3.7109375" style="52" customWidth="1"/>
    <col min="15377" max="15377" width="6.7109375" style="52" customWidth="1"/>
    <col min="15378" max="15378" width="16.42578125" style="52" bestFit="1" customWidth="1"/>
    <col min="15379" max="15379" width="9.140625" style="52"/>
    <col min="15380" max="15380" width="16.42578125" style="52" bestFit="1" customWidth="1"/>
    <col min="15381" max="15616" width="9.140625" style="52"/>
    <col min="15617" max="15617" width="3.85546875" style="52" customWidth="1"/>
    <col min="15618" max="15618" width="5.140625" style="52" customWidth="1"/>
    <col min="15619" max="15619" width="34.85546875" style="52" customWidth="1"/>
    <col min="15620" max="15620" width="18.28515625" style="52" customWidth="1"/>
    <col min="15621" max="15621" width="10.42578125" style="52" bestFit="1" customWidth="1"/>
    <col min="15622" max="15622" width="14.140625" style="52" customWidth="1"/>
    <col min="15623" max="15623" width="15.7109375" style="52" customWidth="1"/>
    <col min="15624" max="15624" width="15.5703125" style="52" customWidth="1"/>
    <col min="15625" max="15625" width="10.42578125" style="52" bestFit="1" customWidth="1"/>
    <col min="15626" max="15626" width="14.5703125" style="52" customWidth="1"/>
    <col min="15627" max="15627" width="14.85546875" style="52" customWidth="1"/>
    <col min="15628" max="15628" width="15" style="52" customWidth="1"/>
    <col min="15629" max="15629" width="17.42578125" style="52" customWidth="1"/>
    <col min="15630" max="15630" width="16.140625" style="52" customWidth="1"/>
    <col min="15631" max="15631" width="17.5703125" style="52" customWidth="1"/>
    <col min="15632" max="15632" width="3.7109375" style="52" customWidth="1"/>
    <col min="15633" max="15633" width="6.7109375" style="52" customWidth="1"/>
    <col min="15634" max="15634" width="16.42578125" style="52" bestFit="1" customWidth="1"/>
    <col min="15635" max="15635" width="9.140625" style="52"/>
    <col min="15636" max="15636" width="16.42578125" style="52" bestFit="1" customWidth="1"/>
    <col min="15637" max="15872" width="9.140625" style="52"/>
    <col min="15873" max="15873" width="3.85546875" style="52" customWidth="1"/>
    <col min="15874" max="15874" width="5.140625" style="52" customWidth="1"/>
    <col min="15875" max="15875" width="34.85546875" style="52" customWidth="1"/>
    <col min="15876" max="15876" width="18.28515625" style="52" customWidth="1"/>
    <col min="15877" max="15877" width="10.42578125" style="52" bestFit="1" customWidth="1"/>
    <col min="15878" max="15878" width="14.140625" style="52" customWidth="1"/>
    <col min="15879" max="15879" width="15.7109375" style="52" customWidth="1"/>
    <col min="15880" max="15880" width="15.5703125" style="52" customWidth="1"/>
    <col min="15881" max="15881" width="10.42578125" style="52" bestFit="1" customWidth="1"/>
    <col min="15882" max="15882" width="14.5703125" style="52" customWidth="1"/>
    <col min="15883" max="15883" width="14.85546875" style="52" customWidth="1"/>
    <col min="15884" max="15884" width="15" style="52" customWidth="1"/>
    <col min="15885" max="15885" width="17.42578125" style="52" customWidth="1"/>
    <col min="15886" max="15886" width="16.140625" style="52" customWidth="1"/>
    <col min="15887" max="15887" width="17.5703125" style="52" customWidth="1"/>
    <col min="15888" max="15888" width="3.7109375" style="52" customWidth="1"/>
    <col min="15889" max="15889" width="6.7109375" style="52" customWidth="1"/>
    <col min="15890" max="15890" width="16.42578125" style="52" bestFit="1" customWidth="1"/>
    <col min="15891" max="15891" width="9.140625" style="52"/>
    <col min="15892" max="15892" width="16.42578125" style="52" bestFit="1" customWidth="1"/>
    <col min="15893" max="16128" width="9.140625" style="52"/>
    <col min="16129" max="16129" width="3.85546875" style="52" customWidth="1"/>
    <col min="16130" max="16130" width="5.140625" style="52" customWidth="1"/>
    <col min="16131" max="16131" width="34.85546875" style="52" customWidth="1"/>
    <col min="16132" max="16132" width="18.28515625" style="52" customWidth="1"/>
    <col min="16133" max="16133" width="10.42578125" style="52" bestFit="1" customWidth="1"/>
    <col min="16134" max="16134" width="14.140625" style="52" customWidth="1"/>
    <col min="16135" max="16135" width="15.7109375" style="52" customWidth="1"/>
    <col min="16136" max="16136" width="15.5703125" style="52" customWidth="1"/>
    <col min="16137" max="16137" width="10.42578125" style="52" bestFit="1" customWidth="1"/>
    <col min="16138" max="16138" width="14.5703125" style="52" customWidth="1"/>
    <col min="16139" max="16139" width="14.85546875" style="52" customWidth="1"/>
    <col min="16140" max="16140" width="15" style="52" customWidth="1"/>
    <col min="16141" max="16141" width="17.42578125" style="52" customWidth="1"/>
    <col min="16142" max="16142" width="16.140625" style="52" customWidth="1"/>
    <col min="16143" max="16143" width="17.5703125" style="52" customWidth="1"/>
    <col min="16144" max="16144" width="3.7109375" style="52" customWidth="1"/>
    <col min="16145" max="16145" width="6.7109375" style="52" customWidth="1"/>
    <col min="16146" max="16146" width="16.42578125" style="52" bestFit="1" customWidth="1"/>
    <col min="16147" max="16147" width="9.140625" style="52"/>
    <col min="16148" max="16148" width="16.42578125" style="52" bestFit="1" customWidth="1"/>
    <col min="16149" max="16384" width="9.140625" style="52"/>
  </cols>
  <sheetData>
    <row r="2" spans="2:20" x14ac:dyDescent="0.25">
      <c r="B2" s="400" t="s">
        <v>405</v>
      </c>
      <c r="C2" s="400"/>
      <c r="D2" s="400"/>
      <c r="M2" s="372"/>
      <c r="N2" s="372"/>
      <c r="O2" s="372"/>
    </row>
    <row r="3" spans="2:20" x14ac:dyDescent="0.25">
      <c r="B3" s="400"/>
      <c r="C3" s="400"/>
      <c r="D3" s="400"/>
      <c r="M3" s="372"/>
      <c r="N3" s="372"/>
      <c r="O3" s="372"/>
    </row>
    <row r="4" spans="2:20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31.5" customHeight="1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19.149999999999999" customHeight="1" thickBot="1" x14ac:dyDescent="0.3">
      <c r="B8" s="140" t="s">
        <v>14</v>
      </c>
      <c r="C8" s="141" t="s">
        <v>54</v>
      </c>
      <c r="D8" s="170">
        <v>3800062171.2399998</v>
      </c>
      <c r="E8" s="170">
        <v>0</v>
      </c>
      <c r="F8" s="170">
        <v>2040572.57</v>
      </c>
      <c r="G8" s="170">
        <v>71006231.75</v>
      </c>
      <c r="H8" s="170">
        <v>67277775.930000007</v>
      </c>
      <c r="I8" s="170">
        <v>0</v>
      </c>
      <c r="J8" s="170">
        <v>59643188.609999999</v>
      </c>
      <c r="K8" s="170">
        <v>20553544.48</v>
      </c>
      <c r="L8" s="170">
        <v>38201954.369999997</v>
      </c>
      <c r="M8" s="171">
        <v>3821988064.0300002</v>
      </c>
      <c r="N8" s="170">
        <v>820562815.25</v>
      </c>
      <c r="O8" s="172">
        <v>3001425248.7800002</v>
      </c>
      <c r="R8" s="61"/>
      <c r="T8" s="61"/>
    </row>
    <row r="9" spans="2:20" ht="20.45" customHeight="1" thickBot="1" x14ac:dyDescent="0.3">
      <c r="B9" s="140" t="s">
        <v>55</v>
      </c>
      <c r="C9" s="141" t="s">
        <v>56</v>
      </c>
      <c r="D9" s="170">
        <v>2129505932.8900001</v>
      </c>
      <c r="E9" s="170">
        <v>0</v>
      </c>
      <c r="F9" s="170">
        <v>21120</v>
      </c>
      <c r="G9" s="170">
        <v>11115076.210000001</v>
      </c>
      <c r="H9" s="170">
        <v>45488756.789999999</v>
      </c>
      <c r="I9" s="170">
        <v>0</v>
      </c>
      <c r="J9" s="170">
        <v>35617811.57</v>
      </c>
      <c r="K9" s="170">
        <v>19860110.859999999</v>
      </c>
      <c r="L9" s="170">
        <v>30079548.690000001</v>
      </c>
      <c r="M9" s="171">
        <v>2100573414.77</v>
      </c>
      <c r="N9" s="170">
        <v>32497.29</v>
      </c>
      <c r="O9" s="172">
        <v>2100540917.48</v>
      </c>
      <c r="R9" s="61"/>
      <c r="T9" s="61"/>
    </row>
    <row r="10" spans="2:20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T10" s="61"/>
    </row>
    <row r="11" spans="2:20" ht="30.75" thickBot="1" x14ac:dyDescent="0.3">
      <c r="B11" s="140" t="s">
        <v>59</v>
      </c>
      <c r="C11" s="141" t="s">
        <v>60</v>
      </c>
      <c r="D11" s="170">
        <v>1653116475.27</v>
      </c>
      <c r="E11" s="170">
        <v>0</v>
      </c>
      <c r="F11" s="170">
        <v>1486262.13</v>
      </c>
      <c r="G11" s="170">
        <v>59599265.539999999</v>
      </c>
      <c r="H11" s="170">
        <v>21495906.18</v>
      </c>
      <c r="I11" s="170">
        <v>0</v>
      </c>
      <c r="J11" s="170">
        <v>23629370.75</v>
      </c>
      <c r="K11" s="170">
        <v>693433.62</v>
      </c>
      <c r="L11" s="170">
        <v>8071956.4199999999</v>
      </c>
      <c r="M11" s="171">
        <v>1703303148.3299999</v>
      </c>
      <c r="N11" s="170">
        <v>805668751.63</v>
      </c>
      <c r="O11" s="172">
        <v>897634396.70000005</v>
      </c>
      <c r="R11" s="61"/>
      <c r="T11" s="61"/>
    </row>
    <row r="12" spans="2:20" ht="24.6" customHeight="1" thickBot="1" x14ac:dyDescent="0.3">
      <c r="B12" s="140" t="s">
        <v>61</v>
      </c>
      <c r="C12" s="141" t="s">
        <v>62</v>
      </c>
      <c r="D12" s="170">
        <v>12579157.119999999</v>
      </c>
      <c r="E12" s="170">
        <v>0</v>
      </c>
      <c r="F12" s="170">
        <v>449345.9</v>
      </c>
      <c r="G12" s="170">
        <v>111962.94</v>
      </c>
      <c r="H12" s="170">
        <v>87896.960000000006</v>
      </c>
      <c r="I12" s="170">
        <v>0</v>
      </c>
      <c r="J12" s="170">
        <v>304228.58</v>
      </c>
      <c r="K12" s="170">
        <v>0</v>
      </c>
      <c r="L12" s="170">
        <v>49700.41</v>
      </c>
      <c r="M12" s="171">
        <v>12874433.93</v>
      </c>
      <c r="N12" s="170">
        <v>9644433.5600000005</v>
      </c>
      <c r="O12" s="172">
        <v>3230000.37</v>
      </c>
      <c r="R12" s="61"/>
      <c r="T12" s="61"/>
    </row>
    <row r="13" spans="2:20" ht="24.6" customHeight="1" thickBot="1" x14ac:dyDescent="0.3">
      <c r="B13" s="140" t="s">
        <v>63</v>
      </c>
      <c r="C13" s="141" t="s">
        <v>64</v>
      </c>
      <c r="D13" s="170">
        <v>33607</v>
      </c>
      <c r="E13" s="170">
        <v>0</v>
      </c>
      <c r="F13" s="170">
        <v>0</v>
      </c>
      <c r="G13" s="170">
        <v>20169.54</v>
      </c>
      <c r="H13" s="170">
        <v>0</v>
      </c>
      <c r="I13" s="170">
        <v>0</v>
      </c>
      <c r="J13" s="170">
        <v>0</v>
      </c>
      <c r="K13" s="170">
        <v>0</v>
      </c>
      <c r="L13" s="170">
        <v>0</v>
      </c>
      <c r="M13" s="171">
        <v>53776.54</v>
      </c>
      <c r="N13" s="170">
        <v>33842.31</v>
      </c>
      <c r="O13" s="172">
        <v>19934.23</v>
      </c>
      <c r="R13" s="61"/>
      <c r="T13" s="61"/>
    </row>
    <row r="14" spans="2:20" ht="24.6" customHeight="1" thickBot="1" x14ac:dyDescent="0.3">
      <c r="B14" s="140" t="s">
        <v>65</v>
      </c>
      <c r="C14" s="141" t="s">
        <v>66</v>
      </c>
      <c r="D14" s="170">
        <v>4826998.96</v>
      </c>
      <c r="E14" s="170">
        <v>0</v>
      </c>
      <c r="F14" s="170">
        <v>83844.539999999994</v>
      </c>
      <c r="G14" s="170">
        <v>159757.51999999999</v>
      </c>
      <c r="H14" s="170">
        <v>205216</v>
      </c>
      <c r="I14" s="170">
        <v>0</v>
      </c>
      <c r="J14" s="170">
        <v>91777.71</v>
      </c>
      <c r="K14" s="170">
        <v>0</v>
      </c>
      <c r="L14" s="170">
        <v>748.85</v>
      </c>
      <c r="M14" s="171">
        <v>5183290.46</v>
      </c>
      <c r="N14" s="170">
        <v>5183290.46</v>
      </c>
      <c r="O14" s="172">
        <v>0</v>
      </c>
      <c r="R14" s="61"/>
      <c r="T14" s="61"/>
    </row>
    <row r="15" spans="2:20" ht="22.15" customHeight="1" thickBot="1" x14ac:dyDescent="0.3">
      <c r="B15" s="143" t="s">
        <v>19</v>
      </c>
      <c r="C15" s="141" t="s">
        <v>67</v>
      </c>
      <c r="D15" s="170">
        <v>37798245.409999996</v>
      </c>
      <c r="E15" s="170">
        <v>0</v>
      </c>
      <c r="F15" s="170">
        <v>0</v>
      </c>
      <c r="G15" s="170">
        <v>86107035.319999993</v>
      </c>
      <c r="H15" s="170">
        <v>0</v>
      </c>
      <c r="I15" s="170">
        <v>0</v>
      </c>
      <c r="J15" s="170">
        <v>0</v>
      </c>
      <c r="K15" s="170">
        <v>54550324.859999999</v>
      </c>
      <c r="L15" s="170">
        <v>0</v>
      </c>
      <c r="M15" s="171">
        <v>69354955.870000005</v>
      </c>
      <c r="N15" s="170">
        <v>0</v>
      </c>
      <c r="O15" s="172">
        <v>69354955.870000005</v>
      </c>
      <c r="R15" s="61"/>
      <c r="T15" s="61"/>
    </row>
    <row r="16" spans="2:20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T16" s="61"/>
    </row>
    <row r="17" spans="2:20" ht="20.45" customHeight="1" thickBot="1" x14ac:dyDescent="0.3">
      <c r="B17" s="143" t="s">
        <v>23</v>
      </c>
      <c r="C17" s="141" t="s">
        <v>69</v>
      </c>
      <c r="D17" s="170">
        <v>1496611.86</v>
      </c>
      <c r="E17" s="170">
        <v>0</v>
      </c>
      <c r="F17" s="170">
        <v>0</v>
      </c>
      <c r="G17" s="170">
        <v>27045.17</v>
      </c>
      <c r="H17" s="170">
        <v>1436</v>
      </c>
      <c r="I17" s="170">
        <v>0</v>
      </c>
      <c r="J17" s="170">
        <v>95505.15</v>
      </c>
      <c r="K17" s="170">
        <v>0</v>
      </c>
      <c r="L17" s="170">
        <v>0</v>
      </c>
      <c r="M17" s="171">
        <v>1429587.88</v>
      </c>
      <c r="N17" s="170">
        <v>1274836.3</v>
      </c>
      <c r="O17" s="172">
        <v>154751.57999999999</v>
      </c>
      <c r="R17" s="61"/>
      <c r="T17" s="61"/>
    </row>
    <row r="18" spans="2:20" ht="22.15" customHeight="1" thickBot="1" x14ac:dyDescent="0.3">
      <c r="B18" s="402" t="s">
        <v>70</v>
      </c>
      <c r="C18" s="403"/>
      <c r="D18" s="171">
        <v>3839357028.5100002</v>
      </c>
      <c r="E18" s="171">
        <v>0</v>
      </c>
      <c r="F18" s="171">
        <v>2040572.57</v>
      </c>
      <c r="G18" s="171">
        <v>157140312.24000001</v>
      </c>
      <c r="H18" s="171">
        <v>67279211.930000007</v>
      </c>
      <c r="I18" s="171">
        <v>0</v>
      </c>
      <c r="J18" s="171">
        <v>59738693.759999998</v>
      </c>
      <c r="K18" s="171">
        <v>75103869.340000004</v>
      </c>
      <c r="L18" s="171">
        <v>38201954.369999997</v>
      </c>
      <c r="M18" s="171">
        <v>3892772607.7800002</v>
      </c>
      <c r="N18" s="171">
        <v>821837651.54999995</v>
      </c>
      <c r="O18" s="172">
        <v>3070934956.23</v>
      </c>
      <c r="R18" s="61"/>
      <c r="T18" s="61"/>
    </row>
    <row r="19" spans="2:20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69619959.640000001</v>
      </c>
      <c r="H19" s="144" t="s">
        <v>72</v>
      </c>
      <c r="I19" s="144" t="s">
        <v>72</v>
      </c>
      <c r="J19" s="144" t="s">
        <v>72</v>
      </c>
      <c r="K19" s="145">
        <v>20498635.870000001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>
      <c r="M24" s="61"/>
    </row>
    <row r="25" spans="2:20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36" right="0.24" top="0.74803149606299213" bottom="0.74803149606299213" header="0.31496062992125984" footer="0.31496062992125984"/>
  <pageSetup scale="58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85"/>
  <sheetViews>
    <sheetView showGridLines="0" showOutlineSymbols="0" workbookViewId="0">
      <selection activeCell="H2" sqref="H2"/>
    </sheetView>
  </sheetViews>
  <sheetFormatPr defaultRowHeight="15" x14ac:dyDescent="0.25"/>
  <cols>
    <col min="1" max="1" width="2.42578125" style="52" customWidth="1"/>
    <col min="2" max="2" width="4.42578125" style="52" customWidth="1"/>
    <col min="3" max="3" width="40.5703125" style="52" customWidth="1"/>
    <col min="4" max="8" width="16.7109375" style="52" customWidth="1"/>
    <col min="9" max="9" width="4.85546875" style="52" customWidth="1"/>
    <col min="10" max="10" width="9.140625" style="52"/>
    <col min="11" max="11" width="12.140625" style="52" customWidth="1"/>
    <col min="12" max="256" width="9.140625" style="52"/>
    <col min="257" max="257" width="2.42578125" style="52" customWidth="1"/>
    <col min="258" max="258" width="4.42578125" style="52" customWidth="1"/>
    <col min="259" max="259" width="40.5703125" style="52" customWidth="1"/>
    <col min="260" max="264" width="16.7109375" style="52" customWidth="1"/>
    <col min="265" max="265" width="4.85546875" style="52" customWidth="1"/>
    <col min="266" max="266" width="9.140625" style="52"/>
    <col min="267" max="267" width="12.140625" style="52" customWidth="1"/>
    <col min="268" max="512" width="9.140625" style="52"/>
    <col min="513" max="513" width="2.42578125" style="52" customWidth="1"/>
    <col min="514" max="514" width="4.42578125" style="52" customWidth="1"/>
    <col min="515" max="515" width="40.5703125" style="52" customWidth="1"/>
    <col min="516" max="520" width="16.7109375" style="52" customWidth="1"/>
    <col min="521" max="521" width="4.85546875" style="52" customWidth="1"/>
    <col min="522" max="522" width="9.140625" style="52"/>
    <col min="523" max="523" width="12.140625" style="52" customWidth="1"/>
    <col min="524" max="768" width="9.140625" style="52"/>
    <col min="769" max="769" width="2.42578125" style="52" customWidth="1"/>
    <col min="770" max="770" width="4.42578125" style="52" customWidth="1"/>
    <col min="771" max="771" width="40.5703125" style="52" customWidth="1"/>
    <col min="772" max="776" width="16.7109375" style="52" customWidth="1"/>
    <col min="777" max="777" width="4.85546875" style="52" customWidth="1"/>
    <col min="778" max="778" width="9.140625" style="52"/>
    <col min="779" max="779" width="12.140625" style="52" customWidth="1"/>
    <col min="780" max="1024" width="9.140625" style="52"/>
    <col min="1025" max="1025" width="2.42578125" style="52" customWidth="1"/>
    <col min="1026" max="1026" width="4.42578125" style="52" customWidth="1"/>
    <col min="1027" max="1027" width="40.5703125" style="52" customWidth="1"/>
    <col min="1028" max="1032" width="16.7109375" style="52" customWidth="1"/>
    <col min="1033" max="1033" width="4.85546875" style="52" customWidth="1"/>
    <col min="1034" max="1034" width="9.140625" style="52"/>
    <col min="1035" max="1035" width="12.140625" style="52" customWidth="1"/>
    <col min="1036" max="1280" width="9.140625" style="52"/>
    <col min="1281" max="1281" width="2.42578125" style="52" customWidth="1"/>
    <col min="1282" max="1282" width="4.42578125" style="52" customWidth="1"/>
    <col min="1283" max="1283" width="40.5703125" style="52" customWidth="1"/>
    <col min="1284" max="1288" width="16.7109375" style="52" customWidth="1"/>
    <col min="1289" max="1289" width="4.85546875" style="52" customWidth="1"/>
    <col min="1290" max="1290" width="9.140625" style="52"/>
    <col min="1291" max="1291" width="12.140625" style="52" customWidth="1"/>
    <col min="1292" max="1536" width="9.140625" style="52"/>
    <col min="1537" max="1537" width="2.42578125" style="52" customWidth="1"/>
    <col min="1538" max="1538" width="4.42578125" style="52" customWidth="1"/>
    <col min="1539" max="1539" width="40.5703125" style="52" customWidth="1"/>
    <col min="1540" max="1544" width="16.7109375" style="52" customWidth="1"/>
    <col min="1545" max="1545" width="4.85546875" style="52" customWidth="1"/>
    <col min="1546" max="1546" width="9.140625" style="52"/>
    <col min="1547" max="1547" width="12.140625" style="52" customWidth="1"/>
    <col min="1548" max="1792" width="9.140625" style="52"/>
    <col min="1793" max="1793" width="2.42578125" style="52" customWidth="1"/>
    <col min="1794" max="1794" width="4.42578125" style="52" customWidth="1"/>
    <col min="1795" max="1795" width="40.5703125" style="52" customWidth="1"/>
    <col min="1796" max="1800" width="16.7109375" style="52" customWidth="1"/>
    <col min="1801" max="1801" width="4.85546875" style="52" customWidth="1"/>
    <col min="1802" max="1802" width="9.140625" style="52"/>
    <col min="1803" max="1803" width="12.140625" style="52" customWidth="1"/>
    <col min="1804" max="2048" width="9.140625" style="52"/>
    <col min="2049" max="2049" width="2.42578125" style="52" customWidth="1"/>
    <col min="2050" max="2050" width="4.42578125" style="52" customWidth="1"/>
    <col min="2051" max="2051" width="40.5703125" style="52" customWidth="1"/>
    <col min="2052" max="2056" width="16.7109375" style="52" customWidth="1"/>
    <col min="2057" max="2057" width="4.85546875" style="52" customWidth="1"/>
    <col min="2058" max="2058" width="9.140625" style="52"/>
    <col min="2059" max="2059" width="12.140625" style="52" customWidth="1"/>
    <col min="2060" max="2304" width="9.140625" style="52"/>
    <col min="2305" max="2305" width="2.42578125" style="52" customWidth="1"/>
    <col min="2306" max="2306" width="4.42578125" style="52" customWidth="1"/>
    <col min="2307" max="2307" width="40.5703125" style="52" customWidth="1"/>
    <col min="2308" max="2312" width="16.7109375" style="52" customWidth="1"/>
    <col min="2313" max="2313" width="4.85546875" style="52" customWidth="1"/>
    <col min="2314" max="2314" width="9.140625" style="52"/>
    <col min="2315" max="2315" width="12.140625" style="52" customWidth="1"/>
    <col min="2316" max="2560" width="9.140625" style="52"/>
    <col min="2561" max="2561" width="2.42578125" style="52" customWidth="1"/>
    <col min="2562" max="2562" width="4.42578125" style="52" customWidth="1"/>
    <col min="2563" max="2563" width="40.5703125" style="52" customWidth="1"/>
    <col min="2564" max="2568" width="16.7109375" style="52" customWidth="1"/>
    <col min="2569" max="2569" width="4.85546875" style="52" customWidth="1"/>
    <col min="2570" max="2570" width="9.140625" style="52"/>
    <col min="2571" max="2571" width="12.140625" style="52" customWidth="1"/>
    <col min="2572" max="2816" width="9.140625" style="52"/>
    <col min="2817" max="2817" width="2.42578125" style="52" customWidth="1"/>
    <col min="2818" max="2818" width="4.42578125" style="52" customWidth="1"/>
    <col min="2819" max="2819" width="40.5703125" style="52" customWidth="1"/>
    <col min="2820" max="2824" width="16.7109375" style="52" customWidth="1"/>
    <col min="2825" max="2825" width="4.85546875" style="52" customWidth="1"/>
    <col min="2826" max="2826" width="9.140625" style="52"/>
    <col min="2827" max="2827" width="12.140625" style="52" customWidth="1"/>
    <col min="2828" max="3072" width="9.140625" style="52"/>
    <col min="3073" max="3073" width="2.42578125" style="52" customWidth="1"/>
    <col min="3074" max="3074" width="4.42578125" style="52" customWidth="1"/>
    <col min="3075" max="3075" width="40.5703125" style="52" customWidth="1"/>
    <col min="3076" max="3080" width="16.7109375" style="52" customWidth="1"/>
    <col min="3081" max="3081" width="4.85546875" style="52" customWidth="1"/>
    <col min="3082" max="3082" width="9.140625" style="52"/>
    <col min="3083" max="3083" width="12.140625" style="52" customWidth="1"/>
    <col min="3084" max="3328" width="9.140625" style="52"/>
    <col min="3329" max="3329" width="2.42578125" style="52" customWidth="1"/>
    <col min="3330" max="3330" width="4.42578125" style="52" customWidth="1"/>
    <col min="3331" max="3331" width="40.5703125" style="52" customWidth="1"/>
    <col min="3332" max="3336" width="16.7109375" style="52" customWidth="1"/>
    <col min="3337" max="3337" width="4.85546875" style="52" customWidth="1"/>
    <col min="3338" max="3338" width="9.140625" style="52"/>
    <col min="3339" max="3339" width="12.140625" style="52" customWidth="1"/>
    <col min="3340" max="3584" width="9.140625" style="52"/>
    <col min="3585" max="3585" width="2.42578125" style="52" customWidth="1"/>
    <col min="3586" max="3586" width="4.42578125" style="52" customWidth="1"/>
    <col min="3587" max="3587" width="40.5703125" style="52" customWidth="1"/>
    <col min="3588" max="3592" width="16.7109375" style="52" customWidth="1"/>
    <col min="3593" max="3593" width="4.85546875" style="52" customWidth="1"/>
    <col min="3594" max="3594" width="9.140625" style="52"/>
    <col min="3595" max="3595" width="12.140625" style="52" customWidth="1"/>
    <col min="3596" max="3840" width="9.140625" style="52"/>
    <col min="3841" max="3841" width="2.42578125" style="52" customWidth="1"/>
    <col min="3842" max="3842" width="4.42578125" style="52" customWidth="1"/>
    <col min="3843" max="3843" width="40.5703125" style="52" customWidth="1"/>
    <col min="3844" max="3848" width="16.7109375" style="52" customWidth="1"/>
    <col min="3849" max="3849" width="4.85546875" style="52" customWidth="1"/>
    <col min="3850" max="3850" width="9.140625" style="52"/>
    <col min="3851" max="3851" width="12.140625" style="52" customWidth="1"/>
    <col min="3852" max="4096" width="9.140625" style="52"/>
    <col min="4097" max="4097" width="2.42578125" style="52" customWidth="1"/>
    <col min="4098" max="4098" width="4.42578125" style="52" customWidth="1"/>
    <col min="4099" max="4099" width="40.5703125" style="52" customWidth="1"/>
    <col min="4100" max="4104" width="16.7109375" style="52" customWidth="1"/>
    <col min="4105" max="4105" width="4.85546875" style="52" customWidth="1"/>
    <col min="4106" max="4106" width="9.140625" style="52"/>
    <col min="4107" max="4107" width="12.140625" style="52" customWidth="1"/>
    <col min="4108" max="4352" width="9.140625" style="52"/>
    <col min="4353" max="4353" width="2.42578125" style="52" customWidth="1"/>
    <col min="4354" max="4354" width="4.42578125" style="52" customWidth="1"/>
    <col min="4355" max="4355" width="40.5703125" style="52" customWidth="1"/>
    <col min="4356" max="4360" width="16.7109375" style="52" customWidth="1"/>
    <col min="4361" max="4361" width="4.85546875" style="52" customWidth="1"/>
    <col min="4362" max="4362" width="9.140625" style="52"/>
    <col min="4363" max="4363" width="12.140625" style="52" customWidth="1"/>
    <col min="4364" max="4608" width="9.140625" style="52"/>
    <col min="4609" max="4609" width="2.42578125" style="52" customWidth="1"/>
    <col min="4610" max="4610" width="4.42578125" style="52" customWidth="1"/>
    <col min="4611" max="4611" width="40.5703125" style="52" customWidth="1"/>
    <col min="4612" max="4616" width="16.7109375" style="52" customWidth="1"/>
    <col min="4617" max="4617" width="4.85546875" style="52" customWidth="1"/>
    <col min="4618" max="4618" width="9.140625" style="52"/>
    <col min="4619" max="4619" width="12.140625" style="52" customWidth="1"/>
    <col min="4620" max="4864" width="9.140625" style="52"/>
    <col min="4865" max="4865" width="2.42578125" style="52" customWidth="1"/>
    <col min="4866" max="4866" width="4.42578125" style="52" customWidth="1"/>
    <col min="4867" max="4867" width="40.5703125" style="52" customWidth="1"/>
    <col min="4868" max="4872" width="16.7109375" style="52" customWidth="1"/>
    <col min="4873" max="4873" width="4.85546875" style="52" customWidth="1"/>
    <col min="4874" max="4874" width="9.140625" style="52"/>
    <col min="4875" max="4875" width="12.140625" style="52" customWidth="1"/>
    <col min="4876" max="5120" width="9.140625" style="52"/>
    <col min="5121" max="5121" width="2.42578125" style="52" customWidth="1"/>
    <col min="5122" max="5122" width="4.42578125" style="52" customWidth="1"/>
    <col min="5123" max="5123" width="40.5703125" style="52" customWidth="1"/>
    <col min="5124" max="5128" width="16.7109375" style="52" customWidth="1"/>
    <col min="5129" max="5129" width="4.85546875" style="52" customWidth="1"/>
    <col min="5130" max="5130" width="9.140625" style="52"/>
    <col min="5131" max="5131" width="12.140625" style="52" customWidth="1"/>
    <col min="5132" max="5376" width="9.140625" style="52"/>
    <col min="5377" max="5377" width="2.42578125" style="52" customWidth="1"/>
    <col min="5378" max="5378" width="4.42578125" style="52" customWidth="1"/>
    <col min="5379" max="5379" width="40.5703125" style="52" customWidth="1"/>
    <col min="5380" max="5384" width="16.7109375" style="52" customWidth="1"/>
    <col min="5385" max="5385" width="4.85546875" style="52" customWidth="1"/>
    <col min="5386" max="5386" width="9.140625" style="52"/>
    <col min="5387" max="5387" width="12.140625" style="52" customWidth="1"/>
    <col min="5388" max="5632" width="9.140625" style="52"/>
    <col min="5633" max="5633" width="2.42578125" style="52" customWidth="1"/>
    <col min="5634" max="5634" width="4.42578125" style="52" customWidth="1"/>
    <col min="5635" max="5635" width="40.5703125" style="52" customWidth="1"/>
    <col min="5636" max="5640" width="16.7109375" style="52" customWidth="1"/>
    <col min="5641" max="5641" width="4.85546875" style="52" customWidth="1"/>
    <col min="5642" max="5642" width="9.140625" style="52"/>
    <col min="5643" max="5643" width="12.140625" style="52" customWidth="1"/>
    <col min="5644" max="5888" width="9.140625" style="52"/>
    <col min="5889" max="5889" width="2.42578125" style="52" customWidth="1"/>
    <col min="5890" max="5890" width="4.42578125" style="52" customWidth="1"/>
    <col min="5891" max="5891" width="40.5703125" style="52" customWidth="1"/>
    <col min="5892" max="5896" width="16.7109375" style="52" customWidth="1"/>
    <col min="5897" max="5897" width="4.85546875" style="52" customWidth="1"/>
    <col min="5898" max="5898" width="9.140625" style="52"/>
    <col min="5899" max="5899" width="12.140625" style="52" customWidth="1"/>
    <col min="5900" max="6144" width="9.140625" style="52"/>
    <col min="6145" max="6145" width="2.42578125" style="52" customWidth="1"/>
    <col min="6146" max="6146" width="4.42578125" style="52" customWidth="1"/>
    <col min="6147" max="6147" width="40.5703125" style="52" customWidth="1"/>
    <col min="6148" max="6152" width="16.7109375" style="52" customWidth="1"/>
    <col min="6153" max="6153" width="4.85546875" style="52" customWidth="1"/>
    <col min="6154" max="6154" width="9.140625" style="52"/>
    <col min="6155" max="6155" width="12.140625" style="52" customWidth="1"/>
    <col min="6156" max="6400" width="9.140625" style="52"/>
    <col min="6401" max="6401" width="2.42578125" style="52" customWidth="1"/>
    <col min="6402" max="6402" width="4.42578125" style="52" customWidth="1"/>
    <col min="6403" max="6403" width="40.5703125" style="52" customWidth="1"/>
    <col min="6404" max="6408" width="16.7109375" style="52" customWidth="1"/>
    <col min="6409" max="6409" width="4.85546875" style="52" customWidth="1"/>
    <col min="6410" max="6410" width="9.140625" style="52"/>
    <col min="6411" max="6411" width="12.140625" style="52" customWidth="1"/>
    <col min="6412" max="6656" width="9.140625" style="52"/>
    <col min="6657" max="6657" width="2.42578125" style="52" customWidth="1"/>
    <col min="6658" max="6658" width="4.42578125" style="52" customWidth="1"/>
    <col min="6659" max="6659" width="40.5703125" style="52" customWidth="1"/>
    <col min="6660" max="6664" width="16.7109375" style="52" customWidth="1"/>
    <col min="6665" max="6665" width="4.85546875" style="52" customWidth="1"/>
    <col min="6666" max="6666" width="9.140625" style="52"/>
    <col min="6667" max="6667" width="12.140625" style="52" customWidth="1"/>
    <col min="6668" max="6912" width="9.140625" style="52"/>
    <col min="6913" max="6913" width="2.42578125" style="52" customWidth="1"/>
    <col min="6914" max="6914" width="4.42578125" style="52" customWidth="1"/>
    <col min="6915" max="6915" width="40.5703125" style="52" customWidth="1"/>
    <col min="6916" max="6920" width="16.7109375" style="52" customWidth="1"/>
    <col min="6921" max="6921" width="4.85546875" style="52" customWidth="1"/>
    <col min="6922" max="6922" width="9.140625" style="52"/>
    <col min="6923" max="6923" width="12.140625" style="52" customWidth="1"/>
    <col min="6924" max="7168" width="9.140625" style="52"/>
    <col min="7169" max="7169" width="2.42578125" style="52" customWidth="1"/>
    <col min="7170" max="7170" width="4.42578125" style="52" customWidth="1"/>
    <col min="7171" max="7171" width="40.5703125" style="52" customWidth="1"/>
    <col min="7172" max="7176" width="16.7109375" style="52" customWidth="1"/>
    <col min="7177" max="7177" width="4.85546875" style="52" customWidth="1"/>
    <col min="7178" max="7178" width="9.140625" style="52"/>
    <col min="7179" max="7179" width="12.140625" style="52" customWidth="1"/>
    <col min="7180" max="7424" width="9.140625" style="52"/>
    <col min="7425" max="7425" width="2.42578125" style="52" customWidth="1"/>
    <col min="7426" max="7426" width="4.42578125" style="52" customWidth="1"/>
    <col min="7427" max="7427" width="40.5703125" style="52" customWidth="1"/>
    <col min="7428" max="7432" width="16.7109375" style="52" customWidth="1"/>
    <col min="7433" max="7433" width="4.85546875" style="52" customWidth="1"/>
    <col min="7434" max="7434" width="9.140625" style="52"/>
    <col min="7435" max="7435" width="12.140625" style="52" customWidth="1"/>
    <col min="7436" max="7680" width="9.140625" style="52"/>
    <col min="7681" max="7681" width="2.42578125" style="52" customWidth="1"/>
    <col min="7682" max="7682" width="4.42578125" style="52" customWidth="1"/>
    <col min="7683" max="7683" width="40.5703125" style="52" customWidth="1"/>
    <col min="7684" max="7688" width="16.7109375" style="52" customWidth="1"/>
    <col min="7689" max="7689" width="4.85546875" style="52" customWidth="1"/>
    <col min="7690" max="7690" width="9.140625" style="52"/>
    <col min="7691" max="7691" width="12.140625" style="52" customWidth="1"/>
    <col min="7692" max="7936" width="9.140625" style="52"/>
    <col min="7937" max="7937" width="2.42578125" style="52" customWidth="1"/>
    <col min="7938" max="7938" width="4.42578125" style="52" customWidth="1"/>
    <col min="7939" max="7939" width="40.5703125" style="52" customWidth="1"/>
    <col min="7940" max="7944" width="16.7109375" style="52" customWidth="1"/>
    <col min="7945" max="7945" width="4.85546875" style="52" customWidth="1"/>
    <col min="7946" max="7946" width="9.140625" style="52"/>
    <col min="7947" max="7947" width="12.140625" style="52" customWidth="1"/>
    <col min="7948" max="8192" width="9.140625" style="52"/>
    <col min="8193" max="8193" width="2.42578125" style="52" customWidth="1"/>
    <col min="8194" max="8194" width="4.42578125" style="52" customWidth="1"/>
    <col min="8195" max="8195" width="40.5703125" style="52" customWidth="1"/>
    <col min="8196" max="8200" width="16.7109375" style="52" customWidth="1"/>
    <col min="8201" max="8201" width="4.85546875" style="52" customWidth="1"/>
    <col min="8202" max="8202" width="9.140625" style="52"/>
    <col min="8203" max="8203" width="12.140625" style="52" customWidth="1"/>
    <col min="8204" max="8448" width="9.140625" style="52"/>
    <col min="8449" max="8449" width="2.42578125" style="52" customWidth="1"/>
    <col min="8450" max="8450" width="4.42578125" style="52" customWidth="1"/>
    <col min="8451" max="8451" width="40.5703125" style="52" customWidth="1"/>
    <col min="8452" max="8456" width="16.7109375" style="52" customWidth="1"/>
    <col min="8457" max="8457" width="4.85546875" style="52" customWidth="1"/>
    <col min="8458" max="8458" width="9.140625" style="52"/>
    <col min="8459" max="8459" width="12.140625" style="52" customWidth="1"/>
    <col min="8460" max="8704" width="9.140625" style="52"/>
    <col min="8705" max="8705" width="2.42578125" style="52" customWidth="1"/>
    <col min="8706" max="8706" width="4.42578125" style="52" customWidth="1"/>
    <col min="8707" max="8707" width="40.5703125" style="52" customWidth="1"/>
    <col min="8708" max="8712" width="16.7109375" style="52" customWidth="1"/>
    <col min="8713" max="8713" width="4.85546875" style="52" customWidth="1"/>
    <col min="8714" max="8714" width="9.140625" style="52"/>
    <col min="8715" max="8715" width="12.140625" style="52" customWidth="1"/>
    <col min="8716" max="8960" width="9.140625" style="52"/>
    <col min="8961" max="8961" width="2.42578125" style="52" customWidth="1"/>
    <col min="8962" max="8962" width="4.42578125" style="52" customWidth="1"/>
    <col min="8963" max="8963" width="40.5703125" style="52" customWidth="1"/>
    <col min="8964" max="8968" width="16.7109375" style="52" customWidth="1"/>
    <col min="8969" max="8969" width="4.85546875" style="52" customWidth="1"/>
    <col min="8970" max="8970" width="9.140625" style="52"/>
    <col min="8971" max="8971" width="12.140625" style="52" customWidth="1"/>
    <col min="8972" max="9216" width="9.140625" style="52"/>
    <col min="9217" max="9217" width="2.42578125" style="52" customWidth="1"/>
    <col min="9218" max="9218" width="4.42578125" style="52" customWidth="1"/>
    <col min="9219" max="9219" width="40.5703125" style="52" customWidth="1"/>
    <col min="9220" max="9224" width="16.7109375" style="52" customWidth="1"/>
    <col min="9225" max="9225" width="4.85546875" style="52" customWidth="1"/>
    <col min="9226" max="9226" width="9.140625" style="52"/>
    <col min="9227" max="9227" width="12.140625" style="52" customWidth="1"/>
    <col min="9228" max="9472" width="9.140625" style="52"/>
    <col min="9473" max="9473" width="2.42578125" style="52" customWidth="1"/>
    <col min="9474" max="9474" width="4.42578125" style="52" customWidth="1"/>
    <col min="9475" max="9475" width="40.5703125" style="52" customWidth="1"/>
    <col min="9476" max="9480" width="16.7109375" style="52" customWidth="1"/>
    <col min="9481" max="9481" width="4.85546875" style="52" customWidth="1"/>
    <col min="9482" max="9482" width="9.140625" style="52"/>
    <col min="9483" max="9483" width="12.140625" style="52" customWidth="1"/>
    <col min="9484" max="9728" width="9.140625" style="52"/>
    <col min="9729" max="9729" width="2.42578125" style="52" customWidth="1"/>
    <col min="9730" max="9730" width="4.42578125" style="52" customWidth="1"/>
    <col min="9731" max="9731" width="40.5703125" style="52" customWidth="1"/>
    <col min="9732" max="9736" width="16.7109375" style="52" customWidth="1"/>
    <col min="9737" max="9737" width="4.85546875" style="52" customWidth="1"/>
    <col min="9738" max="9738" width="9.140625" style="52"/>
    <col min="9739" max="9739" width="12.140625" style="52" customWidth="1"/>
    <col min="9740" max="9984" width="9.140625" style="52"/>
    <col min="9985" max="9985" width="2.42578125" style="52" customWidth="1"/>
    <col min="9986" max="9986" width="4.42578125" style="52" customWidth="1"/>
    <col min="9987" max="9987" width="40.5703125" style="52" customWidth="1"/>
    <col min="9988" max="9992" width="16.7109375" style="52" customWidth="1"/>
    <col min="9993" max="9993" width="4.85546875" style="52" customWidth="1"/>
    <col min="9994" max="9994" width="9.140625" style="52"/>
    <col min="9995" max="9995" width="12.140625" style="52" customWidth="1"/>
    <col min="9996" max="10240" width="9.140625" style="52"/>
    <col min="10241" max="10241" width="2.42578125" style="52" customWidth="1"/>
    <col min="10242" max="10242" width="4.42578125" style="52" customWidth="1"/>
    <col min="10243" max="10243" width="40.5703125" style="52" customWidth="1"/>
    <col min="10244" max="10248" width="16.7109375" style="52" customWidth="1"/>
    <col min="10249" max="10249" width="4.85546875" style="52" customWidth="1"/>
    <col min="10250" max="10250" width="9.140625" style="52"/>
    <col min="10251" max="10251" width="12.140625" style="52" customWidth="1"/>
    <col min="10252" max="10496" width="9.140625" style="52"/>
    <col min="10497" max="10497" width="2.42578125" style="52" customWidth="1"/>
    <col min="10498" max="10498" width="4.42578125" style="52" customWidth="1"/>
    <col min="10499" max="10499" width="40.5703125" style="52" customWidth="1"/>
    <col min="10500" max="10504" width="16.7109375" style="52" customWidth="1"/>
    <col min="10505" max="10505" width="4.85546875" style="52" customWidth="1"/>
    <col min="10506" max="10506" width="9.140625" style="52"/>
    <col min="10507" max="10507" width="12.140625" style="52" customWidth="1"/>
    <col min="10508" max="10752" width="9.140625" style="52"/>
    <col min="10753" max="10753" width="2.42578125" style="52" customWidth="1"/>
    <col min="10754" max="10754" width="4.42578125" style="52" customWidth="1"/>
    <col min="10755" max="10755" width="40.5703125" style="52" customWidth="1"/>
    <col min="10756" max="10760" width="16.7109375" style="52" customWidth="1"/>
    <col min="10761" max="10761" width="4.85546875" style="52" customWidth="1"/>
    <col min="10762" max="10762" width="9.140625" style="52"/>
    <col min="10763" max="10763" width="12.140625" style="52" customWidth="1"/>
    <col min="10764" max="11008" width="9.140625" style="52"/>
    <col min="11009" max="11009" width="2.42578125" style="52" customWidth="1"/>
    <col min="11010" max="11010" width="4.42578125" style="52" customWidth="1"/>
    <col min="11011" max="11011" width="40.5703125" style="52" customWidth="1"/>
    <col min="11012" max="11016" width="16.7109375" style="52" customWidth="1"/>
    <col min="11017" max="11017" width="4.85546875" style="52" customWidth="1"/>
    <col min="11018" max="11018" width="9.140625" style="52"/>
    <col min="11019" max="11019" width="12.140625" style="52" customWidth="1"/>
    <col min="11020" max="11264" width="9.140625" style="52"/>
    <col min="11265" max="11265" width="2.42578125" style="52" customWidth="1"/>
    <col min="11266" max="11266" width="4.42578125" style="52" customWidth="1"/>
    <col min="11267" max="11267" width="40.5703125" style="52" customWidth="1"/>
    <col min="11268" max="11272" width="16.7109375" style="52" customWidth="1"/>
    <col min="11273" max="11273" width="4.85546875" style="52" customWidth="1"/>
    <col min="11274" max="11274" width="9.140625" style="52"/>
    <col min="11275" max="11275" width="12.140625" style="52" customWidth="1"/>
    <col min="11276" max="11520" width="9.140625" style="52"/>
    <col min="11521" max="11521" width="2.42578125" style="52" customWidth="1"/>
    <col min="11522" max="11522" width="4.42578125" style="52" customWidth="1"/>
    <col min="11523" max="11523" width="40.5703125" style="52" customWidth="1"/>
    <col min="11524" max="11528" width="16.7109375" style="52" customWidth="1"/>
    <col min="11529" max="11529" width="4.85546875" style="52" customWidth="1"/>
    <col min="11530" max="11530" width="9.140625" style="52"/>
    <col min="11531" max="11531" width="12.140625" style="52" customWidth="1"/>
    <col min="11532" max="11776" width="9.140625" style="52"/>
    <col min="11777" max="11777" width="2.42578125" style="52" customWidth="1"/>
    <col min="11778" max="11778" width="4.42578125" style="52" customWidth="1"/>
    <col min="11779" max="11779" width="40.5703125" style="52" customWidth="1"/>
    <col min="11780" max="11784" width="16.7109375" style="52" customWidth="1"/>
    <col min="11785" max="11785" width="4.85546875" style="52" customWidth="1"/>
    <col min="11786" max="11786" width="9.140625" style="52"/>
    <col min="11787" max="11787" width="12.140625" style="52" customWidth="1"/>
    <col min="11788" max="12032" width="9.140625" style="52"/>
    <col min="12033" max="12033" width="2.42578125" style="52" customWidth="1"/>
    <col min="12034" max="12034" width="4.42578125" style="52" customWidth="1"/>
    <col min="12035" max="12035" width="40.5703125" style="52" customWidth="1"/>
    <col min="12036" max="12040" width="16.7109375" style="52" customWidth="1"/>
    <col min="12041" max="12041" width="4.85546875" style="52" customWidth="1"/>
    <col min="12042" max="12042" width="9.140625" style="52"/>
    <col min="12043" max="12043" width="12.140625" style="52" customWidth="1"/>
    <col min="12044" max="12288" width="9.140625" style="52"/>
    <col min="12289" max="12289" width="2.42578125" style="52" customWidth="1"/>
    <col min="12290" max="12290" width="4.42578125" style="52" customWidth="1"/>
    <col min="12291" max="12291" width="40.5703125" style="52" customWidth="1"/>
    <col min="12292" max="12296" width="16.7109375" style="52" customWidth="1"/>
    <col min="12297" max="12297" width="4.85546875" style="52" customWidth="1"/>
    <col min="12298" max="12298" width="9.140625" style="52"/>
    <col min="12299" max="12299" width="12.140625" style="52" customWidth="1"/>
    <col min="12300" max="12544" width="9.140625" style="52"/>
    <col min="12545" max="12545" width="2.42578125" style="52" customWidth="1"/>
    <col min="12546" max="12546" width="4.42578125" style="52" customWidth="1"/>
    <col min="12547" max="12547" width="40.5703125" style="52" customWidth="1"/>
    <col min="12548" max="12552" width="16.7109375" style="52" customWidth="1"/>
    <col min="12553" max="12553" width="4.85546875" style="52" customWidth="1"/>
    <col min="12554" max="12554" width="9.140625" style="52"/>
    <col min="12555" max="12555" width="12.140625" style="52" customWidth="1"/>
    <col min="12556" max="12800" width="9.140625" style="52"/>
    <col min="12801" max="12801" width="2.42578125" style="52" customWidth="1"/>
    <col min="12802" max="12802" width="4.42578125" style="52" customWidth="1"/>
    <col min="12803" max="12803" width="40.5703125" style="52" customWidth="1"/>
    <col min="12804" max="12808" width="16.7109375" style="52" customWidth="1"/>
    <col min="12809" max="12809" width="4.85546875" style="52" customWidth="1"/>
    <col min="12810" max="12810" width="9.140625" style="52"/>
    <col min="12811" max="12811" width="12.140625" style="52" customWidth="1"/>
    <col min="12812" max="13056" width="9.140625" style="52"/>
    <col min="13057" max="13057" width="2.42578125" style="52" customWidth="1"/>
    <col min="13058" max="13058" width="4.42578125" style="52" customWidth="1"/>
    <col min="13059" max="13059" width="40.5703125" style="52" customWidth="1"/>
    <col min="13060" max="13064" width="16.7109375" style="52" customWidth="1"/>
    <col min="13065" max="13065" width="4.85546875" style="52" customWidth="1"/>
    <col min="13066" max="13066" width="9.140625" style="52"/>
    <col min="13067" max="13067" width="12.140625" style="52" customWidth="1"/>
    <col min="13068" max="13312" width="9.140625" style="52"/>
    <col min="13313" max="13313" width="2.42578125" style="52" customWidth="1"/>
    <col min="13314" max="13314" width="4.42578125" style="52" customWidth="1"/>
    <col min="13315" max="13315" width="40.5703125" style="52" customWidth="1"/>
    <col min="13316" max="13320" width="16.7109375" style="52" customWidth="1"/>
    <col min="13321" max="13321" width="4.85546875" style="52" customWidth="1"/>
    <col min="13322" max="13322" width="9.140625" style="52"/>
    <col min="13323" max="13323" width="12.140625" style="52" customWidth="1"/>
    <col min="13324" max="13568" width="9.140625" style="52"/>
    <col min="13569" max="13569" width="2.42578125" style="52" customWidth="1"/>
    <col min="13570" max="13570" width="4.42578125" style="52" customWidth="1"/>
    <col min="13571" max="13571" width="40.5703125" style="52" customWidth="1"/>
    <col min="13572" max="13576" width="16.7109375" style="52" customWidth="1"/>
    <col min="13577" max="13577" width="4.85546875" style="52" customWidth="1"/>
    <col min="13578" max="13578" width="9.140625" style="52"/>
    <col min="13579" max="13579" width="12.140625" style="52" customWidth="1"/>
    <col min="13580" max="13824" width="9.140625" style="52"/>
    <col min="13825" max="13825" width="2.42578125" style="52" customWidth="1"/>
    <col min="13826" max="13826" width="4.42578125" style="52" customWidth="1"/>
    <col min="13827" max="13827" width="40.5703125" style="52" customWidth="1"/>
    <col min="13828" max="13832" width="16.7109375" style="52" customWidth="1"/>
    <col min="13833" max="13833" width="4.85546875" style="52" customWidth="1"/>
    <col min="13834" max="13834" width="9.140625" style="52"/>
    <col min="13835" max="13835" width="12.140625" style="52" customWidth="1"/>
    <col min="13836" max="14080" width="9.140625" style="52"/>
    <col min="14081" max="14081" width="2.42578125" style="52" customWidth="1"/>
    <col min="14082" max="14082" width="4.42578125" style="52" customWidth="1"/>
    <col min="14083" max="14083" width="40.5703125" style="52" customWidth="1"/>
    <col min="14084" max="14088" width="16.7109375" style="52" customWidth="1"/>
    <col min="14089" max="14089" width="4.85546875" style="52" customWidth="1"/>
    <col min="14090" max="14090" width="9.140625" style="52"/>
    <col min="14091" max="14091" width="12.140625" style="52" customWidth="1"/>
    <col min="14092" max="14336" width="9.140625" style="52"/>
    <col min="14337" max="14337" width="2.42578125" style="52" customWidth="1"/>
    <col min="14338" max="14338" width="4.42578125" style="52" customWidth="1"/>
    <col min="14339" max="14339" width="40.5703125" style="52" customWidth="1"/>
    <col min="14340" max="14344" width="16.7109375" style="52" customWidth="1"/>
    <col min="14345" max="14345" width="4.85546875" style="52" customWidth="1"/>
    <col min="14346" max="14346" width="9.140625" style="52"/>
    <col min="14347" max="14347" width="12.140625" style="52" customWidth="1"/>
    <col min="14348" max="14592" width="9.140625" style="52"/>
    <col min="14593" max="14593" width="2.42578125" style="52" customWidth="1"/>
    <col min="14594" max="14594" width="4.42578125" style="52" customWidth="1"/>
    <col min="14595" max="14595" width="40.5703125" style="52" customWidth="1"/>
    <col min="14596" max="14600" width="16.7109375" style="52" customWidth="1"/>
    <col min="14601" max="14601" width="4.85546875" style="52" customWidth="1"/>
    <col min="14602" max="14602" width="9.140625" style="52"/>
    <col min="14603" max="14603" width="12.140625" style="52" customWidth="1"/>
    <col min="14604" max="14848" width="9.140625" style="52"/>
    <col min="14849" max="14849" width="2.42578125" style="52" customWidth="1"/>
    <col min="14850" max="14850" width="4.42578125" style="52" customWidth="1"/>
    <col min="14851" max="14851" width="40.5703125" style="52" customWidth="1"/>
    <col min="14852" max="14856" width="16.7109375" style="52" customWidth="1"/>
    <col min="14857" max="14857" width="4.85546875" style="52" customWidth="1"/>
    <col min="14858" max="14858" width="9.140625" style="52"/>
    <col min="14859" max="14859" width="12.140625" style="52" customWidth="1"/>
    <col min="14860" max="15104" width="9.140625" style="52"/>
    <col min="15105" max="15105" width="2.42578125" style="52" customWidth="1"/>
    <col min="15106" max="15106" width="4.42578125" style="52" customWidth="1"/>
    <col min="15107" max="15107" width="40.5703125" style="52" customWidth="1"/>
    <col min="15108" max="15112" width="16.7109375" style="52" customWidth="1"/>
    <col min="15113" max="15113" width="4.85546875" style="52" customWidth="1"/>
    <col min="15114" max="15114" width="9.140625" style="52"/>
    <col min="15115" max="15115" width="12.140625" style="52" customWidth="1"/>
    <col min="15116" max="15360" width="9.140625" style="52"/>
    <col min="15361" max="15361" width="2.42578125" style="52" customWidth="1"/>
    <col min="15362" max="15362" width="4.42578125" style="52" customWidth="1"/>
    <col min="15363" max="15363" width="40.5703125" style="52" customWidth="1"/>
    <col min="15364" max="15368" width="16.7109375" style="52" customWidth="1"/>
    <col min="15369" max="15369" width="4.85546875" style="52" customWidth="1"/>
    <col min="15370" max="15370" width="9.140625" style="52"/>
    <col min="15371" max="15371" width="12.140625" style="52" customWidth="1"/>
    <col min="15372" max="15616" width="9.140625" style="52"/>
    <col min="15617" max="15617" width="2.42578125" style="52" customWidth="1"/>
    <col min="15618" max="15618" width="4.42578125" style="52" customWidth="1"/>
    <col min="15619" max="15619" width="40.5703125" style="52" customWidth="1"/>
    <col min="15620" max="15624" width="16.7109375" style="52" customWidth="1"/>
    <col min="15625" max="15625" width="4.85546875" style="52" customWidth="1"/>
    <col min="15626" max="15626" width="9.140625" style="52"/>
    <col min="15627" max="15627" width="12.140625" style="52" customWidth="1"/>
    <col min="15628" max="15872" width="9.140625" style="52"/>
    <col min="15873" max="15873" width="2.42578125" style="52" customWidth="1"/>
    <col min="15874" max="15874" width="4.42578125" style="52" customWidth="1"/>
    <col min="15875" max="15875" width="40.5703125" style="52" customWidth="1"/>
    <col min="15876" max="15880" width="16.7109375" style="52" customWidth="1"/>
    <col min="15881" max="15881" width="4.85546875" style="52" customWidth="1"/>
    <col min="15882" max="15882" width="9.140625" style="52"/>
    <col min="15883" max="15883" width="12.140625" style="52" customWidth="1"/>
    <col min="15884" max="16128" width="9.140625" style="52"/>
    <col min="16129" max="16129" width="2.42578125" style="52" customWidth="1"/>
    <col min="16130" max="16130" width="4.42578125" style="52" customWidth="1"/>
    <col min="16131" max="16131" width="40.5703125" style="52" customWidth="1"/>
    <col min="16132" max="16136" width="16.7109375" style="52" customWidth="1"/>
    <col min="16137" max="16137" width="4.85546875" style="52" customWidth="1"/>
    <col min="16138" max="16138" width="9.140625" style="52"/>
    <col min="16139" max="16139" width="12.140625" style="52" customWidth="1"/>
    <col min="16140" max="16384" width="9.140625" style="52"/>
  </cols>
  <sheetData>
    <row r="2" spans="1:11" ht="15.6" customHeight="1" x14ac:dyDescent="0.25">
      <c r="A2" s="69"/>
      <c r="B2" s="406" t="s">
        <v>405</v>
      </c>
      <c r="C2" s="406"/>
      <c r="D2" s="70"/>
      <c r="E2" s="70"/>
      <c r="F2" s="70"/>
      <c r="G2" s="70"/>
      <c r="H2" s="71"/>
      <c r="I2" s="69"/>
    </row>
    <row r="3" spans="1:11" x14ac:dyDescent="0.25">
      <c r="A3" s="69"/>
      <c r="B3" s="406"/>
      <c r="C3" s="406"/>
      <c r="D3" s="70"/>
      <c r="E3" s="70"/>
      <c r="F3" s="70"/>
      <c r="G3" s="70"/>
      <c r="H3" s="71"/>
      <c r="I3" s="69"/>
    </row>
    <row r="4" spans="1:11" x14ac:dyDescent="0.25">
      <c r="A4" s="69"/>
      <c r="B4" s="69"/>
      <c r="C4" s="69"/>
      <c r="D4" s="69"/>
      <c r="E4" s="69"/>
      <c r="F4" s="69"/>
      <c r="G4" s="69"/>
      <c r="H4" s="69"/>
      <c r="I4" s="69"/>
    </row>
    <row r="5" spans="1:11" ht="19.899999999999999" customHeight="1" x14ac:dyDescent="0.25">
      <c r="A5" s="69"/>
      <c r="B5" s="391" t="s">
        <v>110</v>
      </c>
      <c r="C5" s="391"/>
      <c r="D5" s="391"/>
      <c r="E5" s="391"/>
      <c r="F5" s="391"/>
      <c r="G5" s="391"/>
      <c r="H5" s="391"/>
      <c r="I5" s="69"/>
    </row>
    <row r="6" spans="1:11" ht="2.4500000000000002" customHeight="1" thickBot="1" x14ac:dyDescent="0.3">
      <c r="A6" s="69"/>
      <c r="B6" s="72"/>
      <c r="C6" s="72"/>
      <c r="D6" s="72"/>
      <c r="E6" s="72"/>
      <c r="F6" s="72"/>
      <c r="G6" s="72"/>
      <c r="H6" s="147" t="s">
        <v>111</v>
      </c>
      <c r="I6" s="69"/>
    </row>
    <row r="7" spans="1:11" ht="31.5" thickTop="1" thickBot="1" x14ac:dyDescent="0.3">
      <c r="B7" s="73" t="s">
        <v>82</v>
      </c>
      <c r="C7" s="74" t="s">
        <v>112</v>
      </c>
      <c r="D7" s="75" t="s">
        <v>84</v>
      </c>
      <c r="E7" s="75" t="s">
        <v>44</v>
      </c>
      <c r="F7" s="75" t="s">
        <v>45</v>
      </c>
      <c r="G7" s="75" t="s">
        <v>85</v>
      </c>
      <c r="H7" s="76" t="s">
        <v>86</v>
      </c>
    </row>
    <row r="8" spans="1:11" ht="11.45" customHeight="1" thickBot="1" x14ac:dyDescent="0.3">
      <c r="A8" s="69"/>
      <c r="B8" s="77">
        <v>1</v>
      </c>
      <c r="C8" s="78">
        <v>2</v>
      </c>
      <c r="D8" s="78">
        <v>3</v>
      </c>
      <c r="E8" s="78">
        <v>4</v>
      </c>
      <c r="F8" s="78">
        <v>5</v>
      </c>
      <c r="G8" s="78">
        <v>6</v>
      </c>
      <c r="H8" s="79">
        <v>7</v>
      </c>
      <c r="I8" s="69"/>
    </row>
    <row r="9" spans="1:11" ht="16.5" thickBot="1" x14ac:dyDescent="0.3">
      <c r="A9" s="69"/>
      <c r="B9" s="77">
        <v>1</v>
      </c>
      <c r="C9" s="81" t="s">
        <v>440</v>
      </c>
      <c r="D9" s="82">
        <v>0</v>
      </c>
      <c r="E9" s="82">
        <v>162750</v>
      </c>
      <c r="F9" s="82">
        <v>0</v>
      </c>
      <c r="G9" s="82">
        <v>162750</v>
      </c>
      <c r="H9" s="83">
        <v>150136.87</v>
      </c>
      <c r="I9" s="69"/>
      <c r="K9" s="61"/>
    </row>
    <row r="10" spans="1:11" ht="30.75" thickBot="1" x14ac:dyDescent="0.3">
      <c r="A10" s="69"/>
      <c r="B10" s="77">
        <v>2</v>
      </c>
      <c r="C10" s="81" t="s">
        <v>601</v>
      </c>
      <c r="D10" s="82">
        <v>477375.47</v>
      </c>
      <c r="E10" s="82">
        <v>0</v>
      </c>
      <c r="F10" s="82">
        <v>0</v>
      </c>
      <c r="G10" s="82">
        <v>477375.47</v>
      </c>
      <c r="H10" s="83">
        <v>0</v>
      </c>
      <c r="I10" s="69"/>
      <c r="K10" s="61"/>
    </row>
    <row r="11" spans="1:11" ht="16.5" thickBot="1" x14ac:dyDescent="0.3">
      <c r="A11" s="69"/>
      <c r="B11" s="77">
        <v>3</v>
      </c>
      <c r="C11" s="81" t="s">
        <v>602</v>
      </c>
      <c r="D11" s="82">
        <v>814574.36</v>
      </c>
      <c r="E11" s="82">
        <v>0</v>
      </c>
      <c r="F11" s="82">
        <v>0</v>
      </c>
      <c r="G11" s="82">
        <v>814574.36</v>
      </c>
      <c r="H11" s="83">
        <v>169594.29</v>
      </c>
      <c r="I11" s="69"/>
      <c r="K11" s="61"/>
    </row>
    <row r="12" spans="1:11" ht="16.5" thickBot="1" x14ac:dyDescent="0.3">
      <c r="A12" s="69"/>
      <c r="B12" s="77">
        <v>4</v>
      </c>
      <c r="C12" s="81" t="s">
        <v>450</v>
      </c>
      <c r="D12" s="82">
        <v>1655539.13</v>
      </c>
      <c r="E12" s="82">
        <v>0</v>
      </c>
      <c r="F12" s="82">
        <v>0</v>
      </c>
      <c r="G12" s="82">
        <v>1655539.13</v>
      </c>
      <c r="H12" s="83">
        <v>533560.67000000004</v>
      </c>
      <c r="I12" s="69"/>
      <c r="K12" s="61"/>
    </row>
    <row r="13" spans="1:11" ht="16.5" thickBot="1" x14ac:dyDescent="0.3">
      <c r="A13" s="69"/>
      <c r="B13" s="77">
        <v>5</v>
      </c>
      <c r="C13" s="81" t="s">
        <v>603</v>
      </c>
      <c r="D13" s="82">
        <v>498334</v>
      </c>
      <c r="E13" s="82">
        <v>0</v>
      </c>
      <c r="F13" s="82">
        <v>0</v>
      </c>
      <c r="G13" s="82">
        <v>498334</v>
      </c>
      <c r="H13" s="83">
        <v>261508.14</v>
      </c>
      <c r="I13" s="69"/>
      <c r="K13" s="61"/>
    </row>
    <row r="14" spans="1:11" ht="30.75" thickBot="1" x14ac:dyDescent="0.3">
      <c r="A14" s="69"/>
      <c r="B14" s="77">
        <v>6</v>
      </c>
      <c r="C14" s="81" t="s">
        <v>604</v>
      </c>
      <c r="D14" s="82">
        <v>238861.87</v>
      </c>
      <c r="E14" s="82">
        <v>0</v>
      </c>
      <c r="F14" s="82">
        <v>0</v>
      </c>
      <c r="G14" s="82">
        <v>238861.87</v>
      </c>
      <c r="H14" s="83">
        <v>0</v>
      </c>
      <c r="I14" s="69"/>
      <c r="K14" s="61"/>
    </row>
    <row r="15" spans="1:11" ht="16.5" thickBot="1" x14ac:dyDescent="0.3">
      <c r="A15" s="69"/>
      <c r="B15" s="77">
        <v>7</v>
      </c>
      <c r="C15" s="81" t="s">
        <v>605</v>
      </c>
      <c r="D15" s="82">
        <v>78968.460000000006</v>
      </c>
      <c r="E15" s="82">
        <v>0</v>
      </c>
      <c r="F15" s="82">
        <v>0</v>
      </c>
      <c r="G15" s="82">
        <v>78968.460000000006</v>
      </c>
      <c r="H15" s="83">
        <v>0</v>
      </c>
      <c r="I15" s="69"/>
      <c r="K15" s="61"/>
    </row>
    <row r="16" spans="1:11" ht="30.75" thickBot="1" x14ac:dyDescent="0.3">
      <c r="A16" s="69"/>
      <c r="B16" s="77">
        <v>8</v>
      </c>
      <c r="C16" s="81" t="s">
        <v>588</v>
      </c>
      <c r="D16" s="82">
        <v>1644351.57</v>
      </c>
      <c r="E16" s="82">
        <v>0</v>
      </c>
      <c r="F16" s="82">
        <v>0</v>
      </c>
      <c r="G16" s="82">
        <v>1644351.57</v>
      </c>
      <c r="H16" s="83">
        <v>1202172.49</v>
      </c>
      <c r="I16" s="69"/>
      <c r="K16" s="61"/>
    </row>
    <row r="17" spans="1:11" ht="30.75" thickBot="1" x14ac:dyDescent="0.3">
      <c r="A17" s="69"/>
      <c r="B17" s="77">
        <v>9</v>
      </c>
      <c r="C17" s="81" t="s">
        <v>606</v>
      </c>
      <c r="D17" s="82">
        <v>42548.61</v>
      </c>
      <c r="E17" s="82">
        <v>19210.29</v>
      </c>
      <c r="F17" s="82">
        <v>0</v>
      </c>
      <c r="G17" s="82">
        <v>61758.9</v>
      </c>
      <c r="H17" s="83">
        <v>0</v>
      </c>
      <c r="I17" s="69"/>
      <c r="K17" s="61"/>
    </row>
    <row r="18" spans="1:11" ht="30.75" thickBot="1" x14ac:dyDescent="0.3">
      <c r="A18" s="69"/>
      <c r="B18" s="77">
        <v>10</v>
      </c>
      <c r="C18" s="81" t="s">
        <v>607</v>
      </c>
      <c r="D18" s="82">
        <v>208497.5</v>
      </c>
      <c r="E18" s="82">
        <v>0</v>
      </c>
      <c r="F18" s="82">
        <v>0</v>
      </c>
      <c r="G18" s="82">
        <v>208497.5</v>
      </c>
      <c r="H18" s="83">
        <v>0</v>
      </c>
      <c r="I18" s="69"/>
      <c r="K18" s="61"/>
    </row>
    <row r="19" spans="1:11" ht="16.5" thickBot="1" x14ac:dyDescent="0.3">
      <c r="A19" s="69"/>
      <c r="B19" s="77">
        <v>11</v>
      </c>
      <c r="C19" s="81" t="s">
        <v>608</v>
      </c>
      <c r="D19" s="82">
        <v>110338.77</v>
      </c>
      <c r="E19" s="82">
        <v>13610.18</v>
      </c>
      <c r="F19" s="82">
        <v>0</v>
      </c>
      <c r="G19" s="82">
        <v>123948.95</v>
      </c>
      <c r="H19" s="83">
        <v>4368.33</v>
      </c>
      <c r="I19" s="69"/>
      <c r="K19" s="61"/>
    </row>
    <row r="20" spans="1:11" ht="16.5" thickBot="1" x14ac:dyDescent="0.3">
      <c r="A20" s="69"/>
      <c r="B20" s="77">
        <v>12</v>
      </c>
      <c r="C20" s="81" t="s">
        <v>450</v>
      </c>
      <c r="D20" s="82">
        <v>673137.71</v>
      </c>
      <c r="E20" s="82">
        <v>0</v>
      </c>
      <c r="F20" s="82">
        <v>0</v>
      </c>
      <c r="G20" s="82">
        <v>673137.71</v>
      </c>
      <c r="H20" s="83">
        <v>107586.75</v>
      </c>
      <c r="I20" s="69"/>
      <c r="K20" s="61"/>
    </row>
    <row r="21" spans="1:11" ht="16.5" thickBot="1" x14ac:dyDescent="0.3">
      <c r="A21" s="69"/>
      <c r="B21" s="77">
        <v>13</v>
      </c>
      <c r="C21" s="81" t="s">
        <v>609</v>
      </c>
      <c r="D21" s="82">
        <v>397000</v>
      </c>
      <c r="E21" s="82">
        <v>14707479.33</v>
      </c>
      <c r="F21" s="82">
        <v>0</v>
      </c>
      <c r="G21" s="82">
        <v>15104479.33</v>
      </c>
      <c r="H21" s="83">
        <v>14556829.33</v>
      </c>
      <c r="I21" s="69"/>
      <c r="K21" s="61"/>
    </row>
    <row r="22" spans="1:11" ht="16.5" thickBot="1" x14ac:dyDescent="0.3">
      <c r="A22" s="69"/>
      <c r="B22" s="77">
        <v>14</v>
      </c>
      <c r="C22" s="81" t="s">
        <v>610</v>
      </c>
      <c r="D22" s="82">
        <v>144088.71</v>
      </c>
      <c r="E22" s="82">
        <v>0</v>
      </c>
      <c r="F22" s="82">
        <v>0</v>
      </c>
      <c r="G22" s="82">
        <v>144088.71</v>
      </c>
      <c r="H22" s="83">
        <v>20904.580000000002</v>
      </c>
      <c r="I22" s="69"/>
      <c r="K22" s="61"/>
    </row>
    <row r="23" spans="1:11" ht="16.5" thickBot="1" x14ac:dyDescent="0.3">
      <c r="A23" s="69"/>
      <c r="B23" s="77">
        <v>15</v>
      </c>
      <c r="C23" s="81" t="s">
        <v>611</v>
      </c>
      <c r="D23" s="82">
        <v>76597.289999999994</v>
      </c>
      <c r="E23" s="82">
        <v>0</v>
      </c>
      <c r="F23" s="82">
        <v>0</v>
      </c>
      <c r="G23" s="82">
        <v>76597.289999999994</v>
      </c>
      <c r="H23" s="83">
        <v>0</v>
      </c>
      <c r="I23" s="69"/>
      <c r="K23" s="61"/>
    </row>
    <row r="24" spans="1:11" ht="16.5" thickBot="1" x14ac:dyDescent="0.3">
      <c r="A24" s="69"/>
      <c r="B24" s="77">
        <v>16</v>
      </c>
      <c r="C24" s="81" t="s">
        <v>612</v>
      </c>
      <c r="D24" s="82">
        <v>97283.79</v>
      </c>
      <c r="E24" s="82">
        <v>0</v>
      </c>
      <c r="F24" s="82">
        <v>0</v>
      </c>
      <c r="G24" s="82">
        <v>97283.79</v>
      </c>
      <c r="H24" s="83">
        <v>0</v>
      </c>
      <c r="I24" s="69"/>
      <c r="K24" s="61"/>
    </row>
    <row r="25" spans="1:11" ht="16.5" thickBot="1" x14ac:dyDescent="0.3">
      <c r="A25" s="69"/>
      <c r="B25" s="77">
        <v>17</v>
      </c>
      <c r="C25" s="81" t="s">
        <v>613</v>
      </c>
      <c r="D25" s="82">
        <v>66168.350000000006</v>
      </c>
      <c r="E25" s="82">
        <v>0</v>
      </c>
      <c r="F25" s="82">
        <v>832.83</v>
      </c>
      <c r="G25" s="82">
        <v>65335.519999999997</v>
      </c>
      <c r="H25" s="83">
        <v>0</v>
      </c>
      <c r="I25" s="69"/>
      <c r="K25" s="61"/>
    </row>
    <row r="26" spans="1:11" ht="16.5" thickBot="1" x14ac:dyDescent="0.3">
      <c r="A26" s="69"/>
      <c r="B26" s="77">
        <v>18</v>
      </c>
      <c r="C26" s="81" t="s">
        <v>614</v>
      </c>
      <c r="D26" s="82">
        <v>80910</v>
      </c>
      <c r="E26" s="82">
        <v>0</v>
      </c>
      <c r="F26" s="82">
        <v>0</v>
      </c>
      <c r="G26" s="82">
        <v>80910</v>
      </c>
      <c r="H26" s="83">
        <v>0</v>
      </c>
      <c r="I26" s="69"/>
      <c r="K26" s="61"/>
    </row>
    <row r="27" spans="1:11" ht="16.5" thickBot="1" x14ac:dyDescent="0.3">
      <c r="A27" s="69"/>
      <c r="B27" s="77">
        <v>19</v>
      </c>
      <c r="C27" s="81" t="s">
        <v>615</v>
      </c>
      <c r="D27" s="82">
        <v>20802.900000000001</v>
      </c>
      <c r="E27" s="82">
        <v>0</v>
      </c>
      <c r="F27" s="82">
        <v>0</v>
      </c>
      <c r="G27" s="82">
        <v>20802.900000000001</v>
      </c>
      <c r="H27" s="83">
        <v>0</v>
      </c>
      <c r="I27" s="69"/>
      <c r="K27" s="61"/>
    </row>
    <row r="28" spans="1:11" ht="45.75" thickBot="1" x14ac:dyDescent="0.3">
      <c r="A28" s="69"/>
      <c r="B28" s="77">
        <v>20</v>
      </c>
      <c r="C28" s="81" t="s">
        <v>616</v>
      </c>
      <c r="D28" s="82">
        <v>490264.17</v>
      </c>
      <c r="E28" s="82">
        <v>0</v>
      </c>
      <c r="F28" s="82">
        <v>0</v>
      </c>
      <c r="G28" s="82">
        <v>490264.17</v>
      </c>
      <c r="H28" s="83">
        <v>295469</v>
      </c>
      <c r="I28" s="69"/>
      <c r="K28" s="61"/>
    </row>
    <row r="29" spans="1:11" ht="16.5" thickBot="1" x14ac:dyDescent="0.3">
      <c r="A29" s="69"/>
      <c r="B29" s="77">
        <v>21</v>
      </c>
      <c r="C29" s="81" t="s">
        <v>617</v>
      </c>
      <c r="D29" s="82">
        <v>15188</v>
      </c>
      <c r="E29" s="82">
        <v>0</v>
      </c>
      <c r="F29" s="82">
        <v>0</v>
      </c>
      <c r="G29" s="82">
        <v>15188</v>
      </c>
      <c r="H29" s="83">
        <v>0</v>
      </c>
      <c r="I29" s="69"/>
      <c r="K29" s="61"/>
    </row>
    <row r="30" spans="1:11" ht="30.75" thickBot="1" x14ac:dyDescent="0.3">
      <c r="A30" s="69"/>
      <c r="B30" s="77">
        <v>22</v>
      </c>
      <c r="C30" s="81" t="s">
        <v>618</v>
      </c>
      <c r="D30" s="82">
        <v>13968.75</v>
      </c>
      <c r="E30" s="82">
        <v>0</v>
      </c>
      <c r="F30" s="82">
        <v>13968.75</v>
      </c>
      <c r="G30" s="82">
        <v>0</v>
      </c>
      <c r="H30" s="83">
        <v>0</v>
      </c>
      <c r="I30" s="69"/>
      <c r="K30" s="61"/>
    </row>
    <row r="31" spans="1:11" ht="30.75" thickBot="1" x14ac:dyDescent="0.3">
      <c r="A31" s="69"/>
      <c r="B31" s="77">
        <v>23</v>
      </c>
      <c r="C31" s="81" t="s">
        <v>619</v>
      </c>
      <c r="D31" s="82">
        <v>529093.29</v>
      </c>
      <c r="E31" s="82">
        <v>0</v>
      </c>
      <c r="F31" s="82">
        <v>0</v>
      </c>
      <c r="G31" s="82">
        <v>529093.29</v>
      </c>
      <c r="H31" s="83">
        <v>137686.1</v>
      </c>
      <c r="I31" s="69"/>
      <c r="K31" s="61"/>
    </row>
    <row r="32" spans="1:11" ht="16.5" thickBot="1" x14ac:dyDescent="0.3">
      <c r="A32" s="69"/>
      <c r="B32" s="77">
        <v>24</v>
      </c>
      <c r="C32" s="81" t="s">
        <v>620</v>
      </c>
      <c r="D32" s="82">
        <v>79558.559999999998</v>
      </c>
      <c r="E32" s="82">
        <v>0</v>
      </c>
      <c r="F32" s="82">
        <v>0</v>
      </c>
      <c r="G32" s="82">
        <v>79558.559999999998</v>
      </c>
      <c r="H32" s="83">
        <v>0</v>
      </c>
      <c r="I32" s="69"/>
      <c r="K32" s="61"/>
    </row>
    <row r="33" spans="1:11" ht="30.75" thickBot="1" x14ac:dyDescent="0.3">
      <c r="A33" s="69"/>
      <c r="B33" s="77">
        <v>25</v>
      </c>
      <c r="C33" s="81" t="s">
        <v>621</v>
      </c>
      <c r="D33" s="82">
        <v>11729.42</v>
      </c>
      <c r="E33" s="82">
        <v>0</v>
      </c>
      <c r="F33" s="82">
        <v>0</v>
      </c>
      <c r="G33" s="82">
        <v>11729.42</v>
      </c>
      <c r="H33" s="83">
        <v>0</v>
      </c>
      <c r="I33" s="69"/>
      <c r="K33" s="61"/>
    </row>
    <row r="34" spans="1:11" ht="30.75" thickBot="1" x14ac:dyDescent="0.3">
      <c r="A34" s="69"/>
      <c r="B34" s="77">
        <v>26</v>
      </c>
      <c r="C34" s="81" t="s">
        <v>622</v>
      </c>
      <c r="D34" s="82">
        <v>11409.23</v>
      </c>
      <c r="E34" s="82">
        <v>0</v>
      </c>
      <c r="F34" s="82">
        <v>0</v>
      </c>
      <c r="G34" s="82">
        <v>11409.23</v>
      </c>
      <c r="H34" s="83">
        <v>0</v>
      </c>
      <c r="I34" s="69"/>
      <c r="K34" s="61"/>
    </row>
    <row r="35" spans="1:11" ht="16.5" thickBot="1" x14ac:dyDescent="0.3">
      <c r="A35" s="69"/>
      <c r="B35" s="77">
        <v>27</v>
      </c>
      <c r="C35" s="81" t="s">
        <v>623</v>
      </c>
      <c r="D35" s="82">
        <v>53507.17</v>
      </c>
      <c r="E35" s="82">
        <v>0</v>
      </c>
      <c r="F35" s="82">
        <v>0</v>
      </c>
      <c r="G35" s="82">
        <v>53507.17</v>
      </c>
      <c r="H35" s="83">
        <v>16639.16</v>
      </c>
      <c r="I35" s="69"/>
      <c r="K35" s="61"/>
    </row>
    <row r="36" spans="1:11" ht="30.75" thickBot="1" x14ac:dyDescent="0.3">
      <c r="A36" s="69"/>
      <c r="B36" s="77">
        <v>28</v>
      </c>
      <c r="C36" s="81" t="s">
        <v>624</v>
      </c>
      <c r="D36" s="82">
        <v>44173.85</v>
      </c>
      <c r="E36" s="82">
        <v>0</v>
      </c>
      <c r="F36" s="82">
        <v>44173.85</v>
      </c>
      <c r="G36" s="82">
        <v>0</v>
      </c>
      <c r="H36" s="83">
        <v>0</v>
      </c>
      <c r="I36" s="69"/>
      <c r="K36" s="61"/>
    </row>
    <row r="37" spans="1:11" ht="16.5" thickBot="1" x14ac:dyDescent="0.3">
      <c r="A37" s="69"/>
      <c r="B37" s="77">
        <v>29</v>
      </c>
      <c r="C37" s="81" t="s">
        <v>625</v>
      </c>
      <c r="D37" s="82">
        <v>67694.240000000005</v>
      </c>
      <c r="E37" s="82">
        <v>6417.62</v>
      </c>
      <c r="F37" s="82">
        <v>0</v>
      </c>
      <c r="G37" s="82">
        <v>74111.86</v>
      </c>
      <c r="H37" s="83">
        <v>15201.89</v>
      </c>
      <c r="I37" s="69"/>
      <c r="K37" s="61"/>
    </row>
    <row r="38" spans="1:11" ht="16.5" thickBot="1" x14ac:dyDescent="0.3">
      <c r="A38" s="69"/>
      <c r="B38" s="77">
        <v>30</v>
      </c>
      <c r="C38" s="81" t="s">
        <v>626</v>
      </c>
      <c r="D38" s="82">
        <v>53802.39</v>
      </c>
      <c r="E38" s="82">
        <v>0</v>
      </c>
      <c r="F38" s="82">
        <v>0</v>
      </c>
      <c r="G38" s="82">
        <v>53802.39</v>
      </c>
      <c r="H38" s="83">
        <v>0</v>
      </c>
      <c r="I38" s="69"/>
      <c r="K38" s="61"/>
    </row>
    <row r="39" spans="1:11" ht="30.75" thickBot="1" x14ac:dyDescent="0.3">
      <c r="A39" s="69"/>
      <c r="B39" s="77">
        <v>31</v>
      </c>
      <c r="C39" s="81" t="s">
        <v>627</v>
      </c>
      <c r="D39" s="82">
        <v>91833.75</v>
      </c>
      <c r="E39" s="82">
        <v>0</v>
      </c>
      <c r="F39" s="82">
        <v>0</v>
      </c>
      <c r="G39" s="82">
        <v>91833.75</v>
      </c>
      <c r="H39" s="83">
        <v>0</v>
      </c>
      <c r="I39" s="69"/>
      <c r="K39" s="61"/>
    </row>
    <row r="40" spans="1:11" ht="16.5" thickBot="1" x14ac:dyDescent="0.3">
      <c r="A40" s="69"/>
      <c r="B40" s="77">
        <v>32</v>
      </c>
      <c r="C40" s="81" t="s">
        <v>628</v>
      </c>
      <c r="D40" s="82">
        <v>138072.75</v>
      </c>
      <c r="E40" s="82">
        <v>0</v>
      </c>
      <c r="F40" s="82">
        <v>0</v>
      </c>
      <c r="G40" s="82">
        <v>138072.75</v>
      </c>
      <c r="H40" s="83">
        <v>0</v>
      </c>
      <c r="I40" s="69"/>
      <c r="K40" s="61"/>
    </row>
    <row r="41" spans="1:11" ht="16.5" thickBot="1" x14ac:dyDescent="0.3">
      <c r="A41" s="69"/>
      <c r="B41" s="77">
        <v>33</v>
      </c>
      <c r="C41" s="81" t="s">
        <v>629</v>
      </c>
      <c r="D41" s="82">
        <v>196620.37</v>
      </c>
      <c r="E41" s="82">
        <v>0</v>
      </c>
      <c r="F41" s="82">
        <v>0</v>
      </c>
      <c r="G41" s="82">
        <v>196620.37</v>
      </c>
      <c r="H41" s="83">
        <v>0</v>
      </c>
      <c r="I41" s="69"/>
      <c r="K41" s="61"/>
    </row>
    <row r="42" spans="1:11" ht="16.5" thickBot="1" x14ac:dyDescent="0.3">
      <c r="A42" s="69"/>
      <c r="B42" s="77">
        <v>34</v>
      </c>
      <c r="C42" s="81" t="s">
        <v>630</v>
      </c>
      <c r="D42" s="82">
        <v>92545.9</v>
      </c>
      <c r="E42" s="82">
        <v>0</v>
      </c>
      <c r="F42" s="82">
        <v>0</v>
      </c>
      <c r="G42" s="82">
        <v>92545.9</v>
      </c>
      <c r="H42" s="83">
        <v>0</v>
      </c>
      <c r="I42" s="69"/>
      <c r="K42" s="61"/>
    </row>
    <row r="43" spans="1:11" ht="16.5" thickBot="1" x14ac:dyDescent="0.3">
      <c r="A43" s="69"/>
      <c r="B43" s="77">
        <v>35</v>
      </c>
      <c r="C43" s="81" t="s">
        <v>631</v>
      </c>
      <c r="D43" s="82">
        <v>49653.59</v>
      </c>
      <c r="E43" s="82">
        <v>0</v>
      </c>
      <c r="F43" s="82">
        <v>0</v>
      </c>
      <c r="G43" s="82">
        <v>49653.59</v>
      </c>
      <c r="H43" s="83">
        <v>0</v>
      </c>
      <c r="I43" s="69"/>
      <c r="K43" s="61"/>
    </row>
    <row r="44" spans="1:11" ht="30.75" thickBot="1" x14ac:dyDescent="0.3">
      <c r="A44" s="69"/>
      <c r="B44" s="77">
        <v>36</v>
      </c>
      <c r="C44" s="81" t="s">
        <v>632</v>
      </c>
      <c r="D44" s="82">
        <v>0</v>
      </c>
      <c r="E44" s="82">
        <v>85326.9</v>
      </c>
      <c r="F44" s="82">
        <v>0</v>
      </c>
      <c r="G44" s="82">
        <v>85326.9</v>
      </c>
      <c r="H44" s="83">
        <v>68639.990000000005</v>
      </c>
      <c r="I44" s="69"/>
      <c r="K44" s="61"/>
    </row>
    <row r="45" spans="1:11" ht="16.5" thickBot="1" x14ac:dyDescent="0.3">
      <c r="A45" s="69"/>
      <c r="B45" s="77">
        <v>37</v>
      </c>
      <c r="C45" s="81" t="s">
        <v>633</v>
      </c>
      <c r="D45" s="82">
        <v>14209.22</v>
      </c>
      <c r="E45" s="82">
        <v>0</v>
      </c>
      <c r="F45" s="82">
        <v>151.47999999999999</v>
      </c>
      <c r="G45" s="82">
        <v>14057.74</v>
      </c>
      <c r="H45" s="83">
        <v>0</v>
      </c>
      <c r="I45" s="69"/>
      <c r="K45" s="61"/>
    </row>
    <row r="46" spans="1:11" ht="16.5" thickBot="1" x14ac:dyDescent="0.3">
      <c r="A46" s="69"/>
      <c r="B46" s="77">
        <v>38</v>
      </c>
      <c r="C46" s="81" t="s">
        <v>634</v>
      </c>
      <c r="D46" s="82">
        <v>405950.88</v>
      </c>
      <c r="E46" s="82">
        <v>13.33</v>
      </c>
      <c r="F46" s="82">
        <v>0</v>
      </c>
      <c r="G46" s="82">
        <v>405964.21</v>
      </c>
      <c r="H46" s="83">
        <v>198206.93</v>
      </c>
      <c r="I46" s="69"/>
      <c r="K46" s="61"/>
    </row>
    <row r="47" spans="1:11" ht="16.5" thickBot="1" x14ac:dyDescent="0.3">
      <c r="A47" s="69"/>
      <c r="B47" s="77">
        <v>39</v>
      </c>
      <c r="C47" s="81" t="s">
        <v>635</v>
      </c>
      <c r="D47" s="82">
        <v>80401.429999999993</v>
      </c>
      <c r="E47" s="82">
        <v>670.79</v>
      </c>
      <c r="F47" s="82">
        <v>0</v>
      </c>
      <c r="G47" s="82">
        <v>81072.22</v>
      </c>
      <c r="H47" s="83">
        <v>0</v>
      </c>
      <c r="I47" s="69"/>
      <c r="K47" s="61"/>
    </row>
    <row r="48" spans="1:11" ht="16.5" thickBot="1" x14ac:dyDescent="0.3">
      <c r="A48" s="69"/>
      <c r="B48" s="77">
        <v>40</v>
      </c>
      <c r="C48" s="81" t="s">
        <v>636</v>
      </c>
      <c r="D48" s="82">
        <v>29635.7</v>
      </c>
      <c r="E48" s="82">
        <v>0</v>
      </c>
      <c r="F48" s="82">
        <v>0</v>
      </c>
      <c r="G48" s="82">
        <v>29635.7</v>
      </c>
      <c r="H48" s="83">
        <v>0</v>
      </c>
      <c r="I48" s="69"/>
      <c r="K48" s="61"/>
    </row>
    <row r="49" spans="1:12" ht="30.75" thickBot="1" x14ac:dyDescent="0.3">
      <c r="A49" s="69"/>
      <c r="B49" s="77">
        <v>41</v>
      </c>
      <c r="C49" s="81" t="s">
        <v>637</v>
      </c>
      <c r="D49" s="82">
        <v>28232</v>
      </c>
      <c r="E49" s="82">
        <v>0</v>
      </c>
      <c r="F49" s="82">
        <v>0</v>
      </c>
      <c r="G49" s="82">
        <v>28232</v>
      </c>
      <c r="H49" s="83">
        <v>1931.87</v>
      </c>
      <c r="I49" s="69"/>
      <c r="K49" s="61"/>
    </row>
    <row r="50" spans="1:12" ht="16.5" thickBot="1" x14ac:dyDescent="0.3">
      <c r="A50" s="69"/>
      <c r="B50" s="77">
        <v>42</v>
      </c>
      <c r="C50" s="81" t="s">
        <v>638</v>
      </c>
      <c r="D50" s="82">
        <v>13196.63</v>
      </c>
      <c r="E50" s="82">
        <v>0</v>
      </c>
      <c r="F50" s="82">
        <v>13196.63</v>
      </c>
      <c r="G50" s="82">
        <v>0</v>
      </c>
      <c r="H50" s="83">
        <v>0</v>
      </c>
      <c r="I50" s="69"/>
      <c r="K50" s="61"/>
    </row>
    <row r="51" spans="1:12" ht="30.75" thickBot="1" x14ac:dyDescent="0.3">
      <c r="A51" s="69"/>
      <c r="B51" s="77">
        <v>43</v>
      </c>
      <c r="C51" s="81" t="s">
        <v>639</v>
      </c>
      <c r="D51" s="82">
        <v>62433.55</v>
      </c>
      <c r="E51" s="82">
        <v>0</v>
      </c>
      <c r="F51" s="82">
        <v>0</v>
      </c>
      <c r="G51" s="82">
        <v>62433.55</v>
      </c>
      <c r="H51" s="83">
        <v>15867.09</v>
      </c>
      <c r="I51" s="69"/>
      <c r="K51" s="61"/>
    </row>
    <row r="52" spans="1:12" ht="16.5" thickBot="1" x14ac:dyDescent="0.3">
      <c r="A52" s="69"/>
      <c r="B52" s="77">
        <v>44</v>
      </c>
      <c r="C52" s="81" t="s">
        <v>640</v>
      </c>
      <c r="D52" s="82">
        <v>209406.2</v>
      </c>
      <c r="E52" s="82">
        <v>0</v>
      </c>
      <c r="F52" s="82">
        <v>0</v>
      </c>
      <c r="G52" s="82">
        <v>209406.2</v>
      </c>
      <c r="H52" s="83">
        <v>0</v>
      </c>
      <c r="I52" s="69"/>
      <c r="K52" s="61"/>
    </row>
    <row r="53" spans="1:12" ht="30.75" thickBot="1" x14ac:dyDescent="0.3">
      <c r="A53" s="69"/>
      <c r="B53" s="77">
        <v>45</v>
      </c>
      <c r="C53" s="81" t="s">
        <v>641</v>
      </c>
      <c r="D53" s="82">
        <v>37008.370000000003</v>
      </c>
      <c r="E53" s="82">
        <v>0</v>
      </c>
      <c r="F53" s="82">
        <v>0</v>
      </c>
      <c r="G53" s="82">
        <v>37008.370000000003</v>
      </c>
      <c r="H53" s="83">
        <v>0</v>
      </c>
      <c r="I53" s="69"/>
      <c r="K53" s="61"/>
    </row>
    <row r="54" spans="1:12" ht="16.5" thickBot="1" x14ac:dyDescent="0.3">
      <c r="A54" s="69"/>
      <c r="B54" s="77">
        <v>46</v>
      </c>
      <c r="C54" s="81" t="s">
        <v>558</v>
      </c>
      <c r="D54" s="82">
        <v>26809.4</v>
      </c>
      <c r="E54" s="82">
        <v>0</v>
      </c>
      <c r="F54" s="82">
        <v>0</v>
      </c>
      <c r="G54" s="82">
        <v>26809.4</v>
      </c>
      <c r="H54" s="83">
        <v>0</v>
      </c>
      <c r="I54" s="69"/>
      <c r="K54" s="61"/>
    </row>
    <row r="55" spans="1:12" ht="16.5" thickBot="1" x14ac:dyDescent="0.3">
      <c r="A55" s="69"/>
      <c r="B55" s="77">
        <v>47</v>
      </c>
      <c r="C55" s="81" t="s">
        <v>642</v>
      </c>
      <c r="D55" s="82">
        <v>141546.32</v>
      </c>
      <c r="E55" s="82">
        <v>0</v>
      </c>
      <c r="F55" s="82">
        <v>0</v>
      </c>
      <c r="G55" s="82">
        <v>141546.32</v>
      </c>
      <c r="H55" s="83">
        <v>0</v>
      </c>
      <c r="I55" s="69"/>
      <c r="K55" s="61"/>
    </row>
    <row r="56" spans="1:12" ht="16.5" thickBot="1" x14ac:dyDescent="0.3">
      <c r="A56" s="69"/>
      <c r="B56" s="77">
        <v>48</v>
      </c>
      <c r="C56" s="81" t="s">
        <v>643</v>
      </c>
      <c r="D56" s="82">
        <v>64373.62</v>
      </c>
      <c r="E56" s="82">
        <v>0</v>
      </c>
      <c r="F56" s="82">
        <v>0</v>
      </c>
      <c r="G56" s="82">
        <v>64373.62</v>
      </c>
      <c r="H56" s="83">
        <v>0</v>
      </c>
      <c r="I56" s="69"/>
      <c r="K56" s="61"/>
    </row>
    <row r="57" spans="1:12" ht="30.75" thickBot="1" x14ac:dyDescent="0.3">
      <c r="A57" s="69"/>
      <c r="B57" s="77">
        <v>49</v>
      </c>
      <c r="C57" s="81" t="s">
        <v>644</v>
      </c>
      <c r="D57" s="82">
        <v>0</v>
      </c>
      <c r="E57" s="82">
        <v>83758.880000000005</v>
      </c>
      <c r="F57" s="82">
        <v>0</v>
      </c>
      <c r="G57" s="82">
        <v>83758.880000000005</v>
      </c>
      <c r="H57" s="83">
        <v>0</v>
      </c>
      <c r="I57" s="69"/>
      <c r="K57" s="61"/>
    </row>
    <row r="58" spans="1:12" ht="16.5" thickBot="1" x14ac:dyDescent="0.3">
      <c r="A58" s="69"/>
      <c r="B58" s="77">
        <v>50</v>
      </c>
      <c r="C58" s="81" t="s">
        <v>645</v>
      </c>
      <c r="D58" s="82">
        <v>5907.18</v>
      </c>
      <c r="E58" s="82">
        <v>0</v>
      </c>
      <c r="F58" s="82">
        <v>0</v>
      </c>
      <c r="G58" s="82">
        <v>5907.18</v>
      </c>
      <c r="H58" s="83">
        <v>0</v>
      </c>
      <c r="I58" s="69"/>
      <c r="K58" s="61"/>
    </row>
    <row r="59" spans="1:12" ht="16.5" thickBot="1" x14ac:dyDescent="0.3">
      <c r="A59" s="69"/>
      <c r="B59" s="77">
        <v>51</v>
      </c>
      <c r="C59" s="81" t="s">
        <v>646</v>
      </c>
      <c r="D59" s="82">
        <v>8461.52</v>
      </c>
      <c r="E59" s="82">
        <v>0</v>
      </c>
      <c r="F59" s="82">
        <v>0</v>
      </c>
      <c r="G59" s="82">
        <v>8461.52</v>
      </c>
      <c r="H59" s="83">
        <v>0</v>
      </c>
      <c r="I59" s="69"/>
      <c r="K59" s="61"/>
    </row>
    <row r="60" spans="1:12" ht="16.5" thickBot="1" x14ac:dyDescent="0.3">
      <c r="A60" s="69"/>
      <c r="B60" s="77">
        <v>52</v>
      </c>
      <c r="C60" s="81" t="s">
        <v>647</v>
      </c>
      <c r="D60" s="82">
        <v>0</v>
      </c>
      <c r="E60" s="82">
        <v>129343.38</v>
      </c>
      <c r="F60" s="82">
        <v>0</v>
      </c>
      <c r="G60" s="82">
        <v>129343.38</v>
      </c>
      <c r="H60" s="83">
        <v>0</v>
      </c>
      <c r="I60" s="69"/>
      <c r="K60" s="61"/>
    </row>
    <row r="61" spans="1:12" ht="30.75" thickBot="1" x14ac:dyDescent="0.3">
      <c r="A61" s="69"/>
      <c r="B61" s="77">
        <v>53</v>
      </c>
      <c r="C61" s="81" t="s">
        <v>648</v>
      </c>
      <c r="D61" s="82">
        <v>0</v>
      </c>
      <c r="E61" s="82">
        <v>67064.95</v>
      </c>
      <c r="F61" s="82">
        <v>0</v>
      </c>
      <c r="G61" s="82">
        <v>67064.95</v>
      </c>
      <c r="H61" s="83">
        <v>0</v>
      </c>
      <c r="I61" s="69"/>
      <c r="K61" s="61"/>
    </row>
    <row r="62" spans="1:12" ht="16.5" thickBot="1" x14ac:dyDescent="0.3">
      <c r="A62" s="69"/>
      <c r="B62" s="77">
        <v>54</v>
      </c>
      <c r="C62" s="81" t="s">
        <v>649</v>
      </c>
      <c r="D62" s="82">
        <v>0</v>
      </c>
      <c r="E62" s="82">
        <v>8961.7900000000009</v>
      </c>
      <c r="F62" s="82">
        <v>0</v>
      </c>
      <c r="G62" s="82">
        <v>8961.7900000000009</v>
      </c>
      <c r="H62" s="83">
        <v>3629.78</v>
      </c>
      <c r="I62" s="69"/>
      <c r="K62" s="61"/>
    </row>
    <row r="63" spans="1:12" ht="16.5" thickBot="1" x14ac:dyDescent="0.3">
      <c r="A63" s="69"/>
      <c r="B63" s="77">
        <v>55</v>
      </c>
      <c r="C63" s="81" t="s">
        <v>650</v>
      </c>
      <c r="D63" s="82">
        <v>0</v>
      </c>
      <c r="E63" s="82">
        <v>29160.13</v>
      </c>
      <c r="F63" s="82">
        <v>0</v>
      </c>
      <c r="G63" s="82">
        <v>29160.13</v>
      </c>
      <c r="H63" s="83">
        <v>11810.67</v>
      </c>
      <c r="I63" s="69"/>
      <c r="K63" s="61"/>
    </row>
    <row r="64" spans="1:12" s="155" customFormat="1" ht="27.75" customHeight="1" thickBot="1" x14ac:dyDescent="0.3">
      <c r="A64" s="151"/>
      <c r="B64" s="178"/>
      <c r="C64" s="153" t="s">
        <v>93</v>
      </c>
      <c r="D64" s="174">
        <v>10392065.939999999</v>
      </c>
      <c r="E64" s="174">
        <v>15313767.57</v>
      </c>
      <c r="F64" s="174">
        <v>72323.539999999994</v>
      </c>
      <c r="G64" s="174">
        <v>25633509.969999999</v>
      </c>
      <c r="H64" s="175">
        <v>17771743.93</v>
      </c>
      <c r="I64" s="151"/>
      <c r="K64" s="61"/>
      <c r="L64" s="52"/>
    </row>
    <row r="65" spans="1:11" ht="0.75" customHeight="1" thickBot="1" x14ac:dyDescent="0.3">
      <c r="A65" s="69"/>
      <c r="B65" s="156"/>
      <c r="C65" s="157"/>
      <c r="D65" s="158"/>
      <c r="E65" s="158"/>
      <c r="F65" s="158"/>
      <c r="G65" s="158"/>
      <c r="H65" s="159"/>
      <c r="I65" s="96"/>
      <c r="K65" s="61"/>
    </row>
    <row r="66" spans="1:11" ht="15.75" thickTop="1" x14ac:dyDescent="0.25">
      <c r="B66" s="97"/>
      <c r="C66" s="97"/>
      <c r="D66" s="97"/>
      <c r="E66" s="97"/>
      <c r="F66" s="97"/>
      <c r="G66" s="97"/>
      <c r="H66" s="97"/>
    </row>
    <row r="68" spans="1:11" x14ac:dyDescent="0.25">
      <c r="C68" s="98" t="s">
        <v>94</v>
      </c>
      <c r="D68" s="98"/>
      <c r="E68" s="98" t="s">
        <v>95</v>
      </c>
      <c r="F68" s="98"/>
      <c r="G68" s="381" t="s">
        <v>116</v>
      </c>
      <c r="H68" s="381"/>
    </row>
    <row r="69" spans="1:11" ht="34.9" customHeight="1" x14ac:dyDescent="0.25">
      <c r="C69" s="100" t="s">
        <v>78</v>
      </c>
      <c r="D69" s="101"/>
      <c r="E69" s="100" t="s">
        <v>79</v>
      </c>
      <c r="F69" s="101"/>
      <c r="G69" s="387" t="s">
        <v>80</v>
      </c>
      <c r="H69" s="387"/>
    </row>
    <row r="72" spans="1:11" x14ac:dyDescent="0.25">
      <c r="D72" s="61"/>
      <c r="E72" s="61"/>
      <c r="F72" s="61"/>
      <c r="G72" s="61"/>
      <c r="H72" s="61"/>
      <c r="I72" s="61"/>
      <c r="J72" s="61"/>
      <c r="K72" s="61"/>
    </row>
    <row r="84" spans="1:9" ht="16.149999999999999" customHeight="1" x14ac:dyDescent="0.25"/>
    <row r="85" spans="1:9" x14ac:dyDescent="0.25">
      <c r="A85" s="69"/>
      <c r="B85" s="104"/>
      <c r="C85" s="104"/>
      <c r="D85" s="104"/>
      <c r="E85" s="104"/>
      <c r="F85" s="104"/>
      <c r="G85" s="104"/>
      <c r="H85" s="104"/>
      <c r="I85" s="69"/>
    </row>
  </sheetData>
  <mergeCells count="4">
    <mergeCell ref="B2:C3"/>
    <mergeCell ref="B5:H5"/>
    <mergeCell ref="G68:H68"/>
    <mergeCell ref="G69:H69"/>
  </mergeCells>
  <pageMargins left="0.43" right="0.70866141732283472" top="0.32" bottom="0.39370078740157483" header="0.17" footer="0.31496062992125984"/>
  <pageSetup scale="53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6"/>
  <sheetViews>
    <sheetView showGridLines="0" showOutlineSymbols="0" zoomScale="90" workbookViewId="0">
      <selection activeCell="O1" sqref="O1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5" style="52" customWidth="1"/>
    <col min="4" max="4" width="17.7109375" style="52" customWidth="1"/>
    <col min="5" max="5" width="10.42578125" style="52" bestFit="1" customWidth="1"/>
    <col min="6" max="6" width="13.85546875" style="52" customWidth="1"/>
    <col min="7" max="7" width="14.7109375" style="52" customWidth="1"/>
    <col min="8" max="8" width="11.5703125" style="52" customWidth="1"/>
    <col min="9" max="9" width="10.42578125" style="52" bestFit="1" customWidth="1"/>
    <col min="10" max="10" width="14.5703125" style="52" customWidth="1"/>
    <col min="11" max="11" width="14.85546875" style="52" customWidth="1"/>
    <col min="12" max="12" width="11.5703125" style="52" customWidth="1"/>
    <col min="13" max="13" width="17.42578125" style="52" customWidth="1"/>
    <col min="14" max="14" width="15.7109375" style="52" customWidth="1"/>
    <col min="15" max="15" width="17.85546875" style="52" customWidth="1"/>
    <col min="16" max="16" width="3.7109375" style="52" customWidth="1"/>
    <col min="17" max="17" width="9.140625" style="52"/>
    <col min="18" max="18" width="16.42578125" style="52" bestFit="1" customWidth="1"/>
    <col min="19" max="19" width="9.140625" style="52"/>
    <col min="20" max="20" width="16.42578125" style="52" bestFit="1" customWidth="1"/>
    <col min="21" max="256" width="9.140625" style="52"/>
    <col min="257" max="257" width="3.85546875" style="52" customWidth="1"/>
    <col min="258" max="258" width="5.140625" style="52" customWidth="1"/>
    <col min="259" max="259" width="35" style="52" customWidth="1"/>
    <col min="260" max="260" width="17.7109375" style="52" customWidth="1"/>
    <col min="261" max="261" width="10.42578125" style="52" bestFit="1" customWidth="1"/>
    <col min="262" max="262" width="13.85546875" style="52" customWidth="1"/>
    <col min="263" max="263" width="14.7109375" style="52" customWidth="1"/>
    <col min="264" max="264" width="11.5703125" style="52" customWidth="1"/>
    <col min="265" max="265" width="10.42578125" style="52" bestFit="1" customWidth="1"/>
    <col min="266" max="266" width="14.5703125" style="52" customWidth="1"/>
    <col min="267" max="267" width="14.85546875" style="52" customWidth="1"/>
    <col min="268" max="268" width="11.5703125" style="52" customWidth="1"/>
    <col min="269" max="269" width="17.42578125" style="52" customWidth="1"/>
    <col min="270" max="270" width="15.7109375" style="52" customWidth="1"/>
    <col min="271" max="271" width="17.85546875" style="52" customWidth="1"/>
    <col min="272" max="272" width="3.7109375" style="52" customWidth="1"/>
    <col min="273" max="273" width="9.140625" style="52"/>
    <col min="274" max="274" width="16.42578125" style="52" bestFit="1" customWidth="1"/>
    <col min="275" max="275" width="9.140625" style="52"/>
    <col min="276" max="276" width="16.42578125" style="52" bestFit="1" customWidth="1"/>
    <col min="277" max="512" width="9.140625" style="52"/>
    <col min="513" max="513" width="3.85546875" style="52" customWidth="1"/>
    <col min="514" max="514" width="5.140625" style="52" customWidth="1"/>
    <col min="515" max="515" width="35" style="52" customWidth="1"/>
    <col min="516" max="516" width="17.7109375" style="52" customWidth="1"/>
    <col min="517" max="517" width="10.42578125" style="52" bestFit="1" customWidth="1"/>
    <col min="518" max="518" width="13.85546875" style="52" customWidth="1"/>
    <col min="519" max="519" width="14.7109375" style="52" customWidth="1"/>
    <col min="520" max="520" width="11.5703125" style="52" customWidth="1"/>
    <col min="521" max="521" width="10.42578125" style="52" bestFit="1" customWidth="1"/>
    <col min="522" max="522" width="14.5703125" style="52" customWidth="1"/>
    <col min="523" max="523" width="14.85546875" style="52" customWidth="1"/>
    <col min="524" max="524" width="11.5703125" style="52" customWidth="1"/>
    <col min="525" max="525" width="17.42578125" style="52" customWidth="1"/>
    <col min="526" max="526" width="15.7109375" style="52" customWidth="1"/>
    <col min="527" max="527" width="17.85546875" style="52" customWidth="1"/>
    <col min="528" max="528" width="3.7109375" style="52" customWidth="1"/>
    <col min="529" max="529" width="9.140625" style="52"/>
    <col min="530" max="530" width="16.42578125" style="52" bestFit="1" customWidth="1"/>
    <col min="531" max="531" width="9.140625" style="52"/>
    <col min="532" max="532" width="16.42578125" style="52" bestFit="1" customWidth="1"/>
    <col min="533" max="768" width="9.140625" style="52"/>
    <col min="769" max="769" width="3.85546875" style="52" customWidth="1"/>
    <col min="770" max="770" width="5.140625" style="52" customWidth="1"/>
    <col min="771" max="771" width="35" style="52" customWidth="1"/>
    <col min="772" max="772" width="17.7109375" style="52" customWidth="1"/>
    <col min="773" max="773" width="10.42578125" style="52" bestFit="1" customWidth="1"/>
    <col min="774" max="774" width="13.85546875" style="52" customWidth="1"/>
    <col min="775" max="775" width="14.7109375" style="52" customWidth="1"/>
    <col min="776" max="776" width="11.5703125" style="52" customWidth="1"/>
    <col min="777" max="777" width="10.42578125" style="52" bestFit="1" customWidth="1"/>
    <col min="778" max="778" width="14.5703125" style="52" customWidth="1"/>
    <col min="779" max="779" width="14.85546875" style="52" customWidth="1"/>
    <col min="780" max="780" width="11.5703125" style="52" customWidth="1"/>
    <col min="781" max="781" width="17.42578125" style="52" customWidth="1"/>
    <col min="782" max="782" width="15.7109375" style="52" customWidth="1"/>
    <col min="783" max="783" width="17.85546875" style="52" customWidth="1"/>
    <col min="784" max="784" width="3.7109375" style="52" customWidth="1"/>
    <col min="785" max="785" width="9.140625" style="52"/>
    <col min="786" max="786" width="16.42578125" style="52" bestFit="1" customWidth="1"/>
    <col min="787" max="787" width="9.140625" style="52"/>
    <col min="788" max="788" width="16.42578125" style="52" bestFit="1" customWidth="1"/>
    <col min="789" max="1024" width="9.140625" style="52"/>
    <col min="1025" max="1025" width="3.85546875" style="52" customWidth="1"/>
    <col min="1026" max="1026" width="5.140625" style="52" customWidth="1"/>
    <col min="1027" max="1027" width="35" style="52" customWidth="1"/>
    <col min="1028" max="1028" width="17.7109375" style="52" customWidth="1"/>
    <col min="1029" max="1029" width="10.42578125" style="52" bestFit="1" customWidth="1"/>
    <col min="1030" max="1030" width="13.85546875" style="52" customWidth="1"/>
    <col min="1031" max="1031" width="14.7109375" style="52" customWidth="1"/>
    <col min="1032" max="1032" width="11.5703125" style="52" customWidth="1"/>
    <col min="1033" max="1033" width="10.42578125" style="52" bestFit="1" customWidth="1"/>
    <col min="1034" max="1034" width="14.5703125" style="52" customWidth="1"/>
    <col min="1035" max="1035" width="14.85546875" style="52" customWidth="1"/>
    <col min="1036" max="1036" width="11.5703125" style="52" customWidth="1"/>
    <col min="1037" max="1037" width="17.42578125" style="52" customWidth="1"/>
    <col min="1038" max="1038" width="15.7109375" style="52" customWidth="1"/>
    <col min="1039" max="1039" width="17.85546875" style="52" customWidth="1"/>
    <col min="1040" max="1040" width="3.7109375" style="52" customWidth="1"/>
    <col min="1041" max="1041" width="9.140625" style="52"/>
    <col min="1042" max="1042" width="16.42578125" style="52" bestFit="1" customWidth="1"/>
    <col min="1043" max="1043" width="9.140625" style="52"/>
    <col min="1044" max="1044" width="16.42578125" style="52" bestFit="1" customWidth="1"/>
    <col min="1045" max="1280" width="9.140625" style="52"/>
    <col min="1281" max="1281" width="3.85546875" style="52" customWidth="1"/>
    <col min="1282" max="1282" width="5.140625" style="52" customWidth="1"/>
    <col min="1283" max="1283" width="35" style="52" customWidth="1"/>
    <col min="1284" max="1284" width="17.7109375" style="52" customWidth="1"/>
    <col min="1285" max="1285" width="10.42578125" style="52" bestFit="1" customWidth="1"/>
    <col min="1286" max="1286" width="13.85546875" style="52" customWidth="1"/>
    <col min="1287" max="1287" width="14.7109375" style="52" customWidth="1"/>
    <col min="1288" max="1288" width="11.5703125" style="52" customWidth="1"/>
    <col min="1289" max="1289" width="10.42578125" style="52" bestFit="1" customWidth="1"/>
    <col min="1290" max="1290" width="14.5703125" style="52" customWidth="1"/>
    <col min="1291" max="1291" width="14.85546875" style="52" customWidth="1"/>
    <col min="1292" max="1292" width="11.5703125" style="52" customWidth="1"/>
    <col min="1293" max="1293" width="17.42578125" style="52" customWidth="1"/>
    <col min="1294" max="1294" width="15.7109375" style="52" customWidth="1"/>
    <col min="1295" max="1295" width="17.85546875" style="52" customWidth="1"/>
    <col min="1296" max="1296" width="3.7109375" style="52" customWidth="1"/>
    <col min="1297" max="1297" width="9.140625" style="52"/>
    <col min="1298" max="1298" width="16.42578125" style="52" bestFit="1" customWidth="1"/>
    <col min="1299" max="1299" width="9.140625" style="52"/>
    <col min="1300" max="1300" width="16.42578125" style="52" bestFit="1" customWidth="1"/>
    <col min="1301" max="1536" width="9.140625" style="52"/>
    <col min="1537" max="1537" width="3.85546875" style="52" customWidth="1"/>
    <col min="1538" max="1538" width="5.140625" style="52" customWidth="1"/>
    <col min="1539" max="1539" width="35" style="52" customWidth="1"/>
    <col min="1540" max="1540" width="17.7109375" style="52" customWidth="1"/>
    <col min="1541" max="1541" width="10.42578125" style="52" bestFit="1" customWidth="1"/>
    <col min="1542" max="1542" width="13.85546875" style="52" customWidth="1"/>
    <col min="1543" max="1543" width="14.7109375" style="52" customWidth="1"/>
    <col min="1544" max="1544" width="11.5703125" style="52" customWidth="1"/>
    <col min="1545" max="1545" width="10.42578125" style="52" bestFit="1" customWidth="1"/>
    <col min="1546" max="1546" width="14.5703125" style="52" customWidth="1"/>
    <col min="1547" max="1547" width="14.85546875" style="52" customWidth="1"/>
    <col min="1548" max="1548" width="11.5703125" style="52" customWidth="1"/>
    <col min="1549" max="1549" width="17.42578125" style="52" customWidth="1"/>
    <col min="1550" max="1550" width="15.7109375" style="52" customWidth="1"/>
    <col min="1551" max="1551" width="17.85546875" style="52" customWidth="1"/>
    <col min="1552" max="1552" width="3.7109375" style="52" customWidth="1"/>
    <col min="1553" max="1553" width="9.140625" style="52"/>
    <col min="1554" max="1554" width="16.42578125" style="52" bestFit="1" customWidth="1"/>
    <col min="1555" max="1555" width="9.140625" style="52"/>
    <col min="1556" max="1556" width="16.42578125" style="52" bestFit="1" customWidth="1"/>
    <col min="1557" max="1792" width="9.140625" style="52"/>
    <col min="1793" max="1793" width="3.85546875" style="52" customWidth="1"/>
    <col min="1794" max="1794" width="5.140625" style="52" customWidth="1"/>
    <col min="1795" max="1795" width="35" style="52" customWidth="1"/>
    <col min="1796" max="1796" width="17.7109375" style="52" customWidth="1"/>
    <col min="1797" max="1797" width="10.42578125" style="52" bestFit="1" customWidth="1"/>
    <col min="1798" max="1798" width="13.85546875" style="52" customWidth="1"/>
    <col min="1799" max="1799" width="14.7109375" style="52" customWidth="1"/>
    <col min="1800" max="1800" width="11.5703125" style="52" customWidth="1"/>
    <col min="1801" max="1801" width="10.42578125" style="52" bestFit="1" customWidth="1"/>
    <col min="1802" max="1802" width="14.5703125" style="52" customWidth="1"/>
    <col min="1803" max="1803" width="14.85546875" style="52" customWidth="1"/>
    <col min="1804" max="1804" width="11.5703125" style="52" customWidth="1"/>
    <col min="1805" max="1805" width="17.42578125" style="52" customWidth="1"/>
    <col min="1806" max="1806" width="15.7109375" style="52" customWidth="1"/>
    <col min="1807" max="1807" width="17.85546875" style="52" customWidth="1"/>
    <col min="1808" max="1808" width="3.7109375" style="52" customWidth="1"/>
    <col min="1809" max="1809" width="9.140625" style="52"/>
    <col min="1810" max="1810" width="16.42578125" style="52" bestFit="1" customWidth="1"/>
    <col min="1811" max="1811" width="9.140625" style="52"/>
    <col min="1812" max="1812" width="16.42578125" style="52" bestFit="1" customWidth="1"/>
    <col min="1813" max="2048" width="9.140625" style="52"/>
    <col min="2049" max="2049" width="3.85546875" style="52" customWidth="1"/>
    <col min="2050" max="2050" width="5.140625" style="52" customWidth="1"/>
    <col min="2051" max="2051" width="35" style="52" customWidth="1"/>
    <col min="2052" max="2052" width="17.7109375" style="52" customWidth="1"/>
    <col min="2053" max="2053" width="10.42578125" style="52" bestFit="1" customWidth="1"/>
    <col min="2054" max="2054" width="13.85546875" style="52" customWidth="1"/>
    <col min="2055" max="2055" width="14.7109375" style="52" customWidth="1"/>
    <col min="2056" max="2056" width="11.5703125" style="52" customWidth="1"/>
    <col min="2057" max="2057" width="10.42578125" style="52" bestFit="1" customWidth="1"/>
    <col min="2058" max="2058" width="14.5703125" style="52" customWidth="1"/>
    <col min="2059" max="2059" width="14.85546875" style="52" customWidth="1"/>
    <col min="2060" max="2060" width="11.5703125" style="52" customWidth="1"/>
    <col min="2061" max="2061" width="17.42578125" style="52" customWidth="1"/>
    <col min="2062" max="2062" width="15.7109375" style="52" customWidth="1"/>
    <col min="2063" max="2063" width="17.85546875" style="52" customWidth="1"/>
    <col min="2064" max="2064" width="3.7109375" style="52" customWidth="1"/>
    <col min="2065" max="2065" width="9.140625" style="52"/>
    <col min="2066" max="2066" width="16.42578125" style="52" bestFit="1" customWidth="1"/>
    <col min="2067" max="2067" width="9.140625" style="52"/>
    <col min="2068" max="2068" width="16.42578125" style="52" bestFit="1" customWidth="1"/>
    <col min="2069" max="2304" width="9.140625" style="52"/>
    <col min="2305" max="2305" width="3.85546875" style="52" customWidth="1"/>
    <col min="2306" max="2306" width="5.140625" style="52" customWidth="1"/>
    <col min="2307" max="2307" width="35" style="52" customWidth="1"/>
    <col min="2308" max="2308" width="17.7109375" style="52" customWidth="1"/>
    <col min="2309" max="2309" width="10.42578125" style="52" bestFit="1" customWidth="1"/>
    <col min="2310" max="2310" width="13.85546875" style="52" customWidth="1"/>
    <col min="2311" max="2311" width="14.7109375" style="52" customWidth="1"/>
    <col min="2312" max="2312" width="11.5703125" style="52" customWidth="1"/>
    <col min="2313" max="2313" width="10.42578125" style="52" bestFit="1" customWidth="1"/>
    <col min="2314" max="2314" width="14.5703125" style="52" customWidth="1"/>
    <col min="2315" max="2315" width="14.85546875" style="52" customWidth="1"/>
    <col min="2316" max="2316" width="11.5703125" style="52" customWidth="1"/>
    <col min="2317" max="2317" width="17.42578125" style="52" customWidth="1"/>
    <col min="2318" max="2318" width="15.7109375" style="52" customWidth="1"/>
    <col min="2319" max="2319" width="17.85546875" style="52" customWidth="1"/>
    <col min="2320" max="2320" width="3.7109375" style="52" customWidth="1"/>
    <col min="2321" max="2321" width="9.140625" style="52"/>
    <col min="2322" max="2322" width="16.42578125" style="52" bestFit="1" customWidth="1"/>
    <col min="2323" max="2323" width="9.140625" style="52"/>
    <col min="2324" max="2324" width="16.42578125" style="52" bestFit="1" customWidth="1"/>
    <col min="2325" max="2560" width="9.140625" style="52"/>
    <col min="2561" max="2561" width="3.85546875" style="52" customWidth="1"/>
    <col min="2562" max="2562" width="5.140625" style="52" customWidth="1"/>
    <col min="2563" max="2563" width="35" style="52" customWidth="1"/>
    <col min="2564" max="2564" width="17.7109375" style="52" customWidth="1"/>
    <col min="2565" max="2565" width="10.42578125" style="52" bestFit="1" customWidth="1"/>
    <col min="2566" max="2566" width="13.85546875" style="52" customWidth="1"/>
    <col min="2567" max="2567" width="14.7109375" style="52" customWidth="1"/>
    <col min="2568" max="2568" width="11.5703125" style="52" customWidth="1"/>
    <col min="2569" max="2569" width="10.42578125" style="52" bestFit="1" customWidth="1"/>
    <col min="2570" max="2570" width="14.5703125" style="52" customWidth="1"/>
    <col min="2571" max="2571" width="14.85546875" style="52" customWidth="1"/>
    <col min="2572" max="2572" width="11.5703125" style="52" customWidth="1"/>
    <col min="2573" max="2573" width="17.42578125" style="52" customWidth="1"/>
    <col min="2574" max="2574" width="15.7109375" style="52" customWidth="1"/>
    <col min="2575" max="2575" width="17.85546875" style="52" customWidth="1"/>
    <col min="2576" max="2576" width="3.7109375" style="52" customWidth="1"/>
    <col min="2577" max="2577" width="9.140625" style="52"/>
    <col min="2578" max="2578" width="16.42578125" style="52" bestFit="1" customWidth="1"/>
    <col min="2579" max="2579" width="9.140625" style="52"/>
    <col min="2580" max="2580" width="16.42578125" style="52" bestFit="1" customWidth="1"/>
    <col min="2581" max="2816" width="9.140625" style="52"/>
    <col min="2817" max="2817" width="3.85546875" style="52" customWidth="1"/>
    <col min="2818" max="2818" width="5.140625" style="52" customWidth="1"/>
    <col min="2819" max="2819" width="35" style="52" customWidth="1"/>
    <col min="2820" max="2820" width="17.7109375" style="52" customWidth="1"/>
    <col min="2821" max="2821" width="10.42578125" style="52" bestFit="1" customWidth="1"/>
    <col min="2822" max="2822" width="13.85546875" style="52" customWidth="1"/>
    <col min="2823" max="2823" width="14.7109375" style="52" customWidth="1"/>
    <col min="2824" max="2824" width="11.5703125" style="52" customWidth="1"/>
    <col min="2825" max="2825" width="10.42578125" style="52" bestFit="1" customWidth="1"/>
    <col min="2826" max="2826" width="14.5703125" style="52" customWidth="1"/>
    <col min="2827" max="2827" width="14.85546875" style="52" customWidth="1"/>
    <col min="2828" max="2828" width="11.5703125" style="52" customWidth="1"/>
    <col min="2829" max="2829" width="17.42578125" style="52" customWidth="1"/>
    <col min="2830" max="2830" width="15.7109375" style="52" customWidth="1"/>
    <col min="2831" max="2831" width="17.85546875" style="52" customWidth="1"/>
    <col min="2832" max="2832" width="3.7109375" style="52" customWidth="1"/>
    <col min="2833" max="2833" width="9.140625" style="52"/>
    <col min="2834" max="2834" width="16.42578125" style="52" bestFit="1" customWidth="1"/>
    <col min="2835" max="2835" width="9.140625" style="52"/>
    <col min="2836" max="2836" width="16.42578125" style="52" bestFit="1" customWidth="1"/>
    <col min="2837" max="3072" width="9.140625" style="52"/>
    <col min="3073" max="3073" width="3.85546875" style="52" customWidth="1"/>
    <col min="3074" max="3074" width="5.140625" style="52" customWidth="1"/>
    <col min="3075" max="3075" width="35" style="52" customWidth="1"/>
    <col min="3076" max="3076" width="17.7109375" style="52" customWidth="1"/>
    <col min="3077" max="3077" width="10.42578125" style="52" bestFit="1" customWidth="1"/>
    <col min="3078" max="3078" width="13.85546875" style="52" customWidth="1"/>
    <col min="3079" max="3079" width="14.7109375" style="52" customWidth="1"/>
    <col min="3080" max="3080" width="11.5703125" style="52" customWidth="1"/>
    <col min="3081" max="3081" width="10.42578125" style="52" bestFit="1" customWidth="1"/>
    <col min="3082" max="3082" width="14.5703125" style="52" customWidth="1"/>
    <col min="3083" max="3083" width="14.85546875" style="52" customWidth="1"/>
    <col min="3084" max="3084" width="11.5703125" style="52" customWidth="1"/>
    <col min="3085" max="3085" width="17.42578125" style="52" customWidth="1"/>
    <col min="3086" max="3086" width="15.7109375" style="52" customWidth="1"/>
    <col min="3087" max="3087" width="17.85546875" style="52" customWidth="1"/>
    <col min="3088" max="3088" width="3.7109375" style="52" customWidth="1"/>
    <col min="3089" max="3089" width="9.140625" style="52"/>
    <col min="3090" max="3090" width="16.42578125" style="52" bestFit="1" customWidth="1"/>
    <col min="3091" max="3091" width="9.140625" style="52"/>
    <col min="3092" max="3092" width="16.42578125" style="52" bestFit="1" customWidth="1"/>
    <col min="3093" max="3328" width="9.140625" style="52"/>
    <col min="3329" max="3329" width="3.85546875" style="52" customWidth="1"/>
    <col min="3330" max="3330" width="5.140625" style="52" customWidth="1"/>
    <col min="3331" max="3331" width="35" style="52" customWidth="1"/>
    <col min="3332" max="3332" width="17.7109375" style="52" customWidth="1"/>
    <col min="3333" max="3333" width="10.42578125" style="52" bestFit="1" customWidth="1"/>
    <col min="3334" max="3334" width="13.85546875" style="52" customWidth="1"/>
    <col min="3335" max="3335" width="14.7109375" style="52" customWidth="1"/>
    <col min="3336" max="3336" width="11.5703125" style="52" customWidth="1"/>
    <col min="3337" max="3337" width="10.42578125" style="52" bestFit="1" customWidth="1"/>
    <col min="3338" max="3338" width="14.5703125" style="52" customWidth="1"/>
    <col min="3339" max="3339" width="14.85546875" style="52" customWidth="1"/>
    <col min="3340" max="3340" width="11.5703125" style="52" customWidth="1"/>
    <col min="3341" max="3341" width="17.42578125" style="52" customWidth="1"/>
    <col min="3342" max="3342" width="15.7109375" style="52" customWidth="1"/>
    <col min="3343" max="3343" width="17.85546875" style="52" customWidth="1"/>
    <col min="3344" max="3344" width="3.7109375" style="52" customWidth="1"/>
    <col min="3345" max="3345" width="9.140625" style="52"/>
    <col min="3346" max="3346" width="16.42578125" style="52" bestFit="1" customWidth="1"/>
    <col min="3347" max="3347" width="9.140625" style="52"/>
    <col min="3348" max="3348" width="16.42578125" style="52" bestFit="1" customWidth="1"/>
    <col min="3349" max="3584" width="9.140625" style="52"/>
    <col min="3585" max="3585" width="3.85546875" style="52" customWidth="1"/>
    <col min="3586" max="3586" width="5.140625" style="52" customWidth="1"/>
    <col min="3587" max="3587" width="35" style="52" customWidth="1"/>
    <col min="3588" max="3588" width="17.7109375" style="52" customWidth="1"/>
    <col min="3589" max="3589" width="10.42578125" style="52" bestFit="1" customWidth="1"/>
    <col min="3590" max="3590" width="13.85546875" style="52" customWidth="1"/>
    <col min="3591" max="3591" width="14.7109375" style="52" customWidth="1"/>
    <col min="3592" max="3592" width="11.5703125" style="52" customWidth="1"/>
    <col min="3593" max="3593" width="10.42578125" style="52" bestFit="1" customWidth="1"/>
    <col min="3594" max="3594" width="14.5703125" style="52" customWidth="1"/>
    <col min="3595" max="3595" width="14.85546875" style="52" customWidth="1"/>
    <col min="3596" max="3596" width="11.5703125" style="52" customWidth="1"/>
    <col min="3597" max="3597" width="17.42578125" style="52" customWidth="1"/>
    <col min="3598" max="3598" width="15.7109375" style="52" customWidth="1"/>
    <col min="3599" max="3599" width="17.85546875" style="52" customWidth="1"/>
    <col min="3600" max="3600" width="3.7109375" style="52" customWidth="1"/>
    <col min="3601" max="3601" width="9.140625" style="52"/>
    <col min="3602" max="3602" width="16.42578125" style="52" bestFit="1" customWidth="1"/>
    <col min="3603" max="3603" width="9.140625" style="52"/>
    <col min="3604" max="3604" width="16.42578125" style="52" bestFit="1" customWidth="1"/>
    <col min="3605" max="3840" width="9.140625" style="52"/>
    <col min="3841" max="3841" width="3.85546875" style="52" customWidth="1"/>
    <col min="3842" max="3842" width="5.140625" style="52" customWidth="1"/>
    <col min="3843" max="3843" width="35" style="52" customWidth="1"/>
    <col min="3844" max="3844" width="17.7109375" style="52" customWidth="1"/>
    <col min="3845" max="3845" width="10.42578125" style="52" bestFit="1" customWidth="1"/>
    <col min="3846" max="3846" width="13.85546875" style="52" customWidth="1"/>
    <col min="3847" max="3847" width="14.7109375" style="52" customWidth="1"/>
    <col min="3848" max="3848" width="11.5703125" style="52" customWidth="1"/>
    <col min="3849" max="3849" width="10.42578125" style="52" bestFit="1" customWidth="1"/>
    <col min="3850" max="3850" width="14.5703125" style="52" customWidth="1"/>
    <col min="3851" max="3851" width="14.85546875" style="52" customWidth="1"/>
    <col min="3852" max="3852" width="11.5703125" style="52" customWidth="1"/>
    <col min="3853" max="3853" width="17.42578125" style="52" customWidth="1"/>
    <col min="3854" max="3854" width="15.7109375" style="52" customWidth="1"/>
    <col min="3855" max="3855" width="17.85546875" style="52" customWidth="1"/>
    <col min="3856" max="3856" width="3.7109375" style="52" customWidth="1"/>
    <col min="3857" max="3857" width="9.140625" style="52"/>
    <col min="3858" max="3858" width="16.42578125" style="52" bestFit="1" customWidth="1"/>
    <col min="3859" max="3859" width="9.140625" style="52"/>
    <col min="3860" max="3860" width="16.42578125" style="52" bestFit="1" customWidth="1"/>
    <col min="3861" max="4096" width="9.140625" style="52"/>
    <col min="4097" max="4097" width="3.85546875" style="52" customWidth="1"/>
    <col min="4098" max="4098" width="5.140625" style="52" customWidth="1"/>
    <col min="4099" max="4099" width="35" style="52" customWidth="1"/>
    <col min="4100" max="4100" width="17.7109375" style="52" customWidth="1"/>
    <col min="4101" max="4101" width="10.42578125" style="52" bestFit="1" customWidth="1"/>
    <col min="4102" max="4102" width="13.85546875" style="52" customWidth="1"/>
    <col min="4103" max="4103" width="14.7109375" style="52" customWidth="1"/>
    <col min="4104" max="4104" width="11.5703125" style="52" customWidth="1"/>
    <col min="4105" max="4105" width="10.42578125" style="52" bestFit="1" customWidth="1"/>
    <col min="4106" max="4106" width="14.5703125" style="52" customWidth="1"/>
    <col min="4107" max="4107" width="14.85546875" style="52" customWidth="1"/>
    <col min="4108" max="4108" width="11.5703125" style="52" customWidth="1"/>
    <col min="4109" max="4109" width="17.42578125" style="52" customWidth="1"/>
    <col min="4110" max="4110" width="15.7109375" style="52" customWidth="1"/>
    <col min="4111" max="4111" width="17.85546875" style="52" customWidth="1"/>
    <col min="4112" max="4112" width="3.7109375" style="52" customWidth="1"/>
    <col min="4113" max="4113" width="9.140625" style="52"/>
    <col min="4114" max="4114" width="16.42578125" style="52" bestFit="1" customWidth="1"/>
    <col min="4115" max="4115" width="9.140625" style="52"/>
    <col min="4116" max="4116" width="16.42578125" style="52" bestFit="1" customWidth="1"/>
    <col min="4117" max="4352" width="9.140625" style="52"/>
    <col min="4353" max="4353" width="3.85546875" style="52" customWidth="1"/>
    <col min="4354" max="4354" width="5.140625" style="52" customWidth="1"/>
    <col min="4355" max="4355" width="35" style="52" customWidth="1"/>
    <col min="4356" max="4356" width="17.7109375" style="52" customWidth="1"/>
    <col min="4357" max="4357" width="10.42578125" style="52" bestFit="1" customWidth="1"/>
    <col min="4358" max="4358" width="13.85546875" style="52" customWidth="1"/>
    <col min="4359" max="4359" width="14.7109375" style="52" customWidth="1"/>
    <col min="4360" max="4360" width="11.5703125" style="52" customWidth="1"/>
    <col min="4361" max="4361" width="10.42578125" style="52" bestFit="1" customWidth="1"/>
    <col min="4362" max="4362" width="14.5703125" style="52" customWidth="1"/>
    <col min="4363" max="4363" width="14.85546875" style="52" customWidth="1"/>
    <col min="4364" max="4364" width="11.5703125" style="52" customWidth="1"/>
    <col min="4365" max="4365" width="17.42578125" style="52" customWidth="1"/>
    <col min="4366" max="4366" width="15.7109375" style="52" customWidth="1"/>
    <col min="4367" max="4367" width="17.85546875" style="52" customWidth="1"/>
    <col min="4368" max="4368" width="3.7109375" style="52" customWidth="1"/>
    <col min="4369" max="4369" width="9.140625" style="52"/>
    <col min="4370" max="4370" width="16.42578125" style="52" bestFit="1" customWidth="1"/>
    <col min="4371" max="4371" width="9.140625" style="52"/>
    <col min="4372" max="4372" width="16.42578125" style="52" bestFit="1" customWidth="1"/>
    <col min="4373" max="4608" width="9.140625" style="52"/>
    <col min="4609" max="4609" width="3.85546875" style="52" customWidth="1"/>
    <col min="4610" max="4610" width="5.140625" style="52" customWidth="1"/>
    <col min="4611" max="4611" width="35" style="52" customWidth="1"/>
    <col min="4612" max="4612" width="17.7109375" style="52" customWidth="1"/>
    <col min="4613" max="4613" width="10.42578125" style="52" bestFit="1" customWidth="1"/>
    <col min="4614" max="4614" width="13.85546875" style="52" customWidth="1"/>
    <col min="4615" max="4615" width="14.7109375" style="52" customWidth="1"/>
    <col min="4616" max="4616" width="11.5703125" style="52" customWidth="1"/>
    <col min="4617" max="4617" width="10.42578125" style="52" bestFit="1" customWidth="1"/>
    <col min="4618" max="4618" width="14.5703125" style="52" customWidth="1"/>
    <col min="4619" max="4619" width="14.85546875" style="52" customWidth="1"/>
    <col min="4620" max="4620" width="11.5703125" style="52" customWidth="1"/>
    <col min="4621" max="4621" width="17.42578125" style="52" customWidth="1"/>
    <col min="4622" max="4622" width="15.7109375" style="52" customWidth="1"/>
    <col min="4623" max="4623" width="17.85546875" style="52" customWidth="1"/>
    <col min="4624" max="4624" width="3.7109375" style="52" customWidth="1"/>
    <col min="4625" max="4625" width="9.140625" style="52"/>
    <col min="4626" max="4626" width="16.42578125" style="52" bestFit="1" customWidth="1"/>
    <col min="4627" max="4627" width="9.140625" style="52"/>
    <col min="4628" max="4628" width="16.42578125" style="52" bestFit="1" customWidth="1"/>
    <col min="4629" max="4864" width="9.140625" style="52"/>
    <col min="4865" max="4865" width="3.85546875" style="52" customWidth="1"/>
    <col min="4866" max="4866" width="5.140625" style="52" customWidth="1"/>
    <col min="4867" max="4867" width="35" style="52" customWidth="1"/>
    <col min="4868" max="4868" width="17.7109375" style="52" customWidth="1"/>
    <col min="4869" max="4869" width="10.42578125" style="52" bestFit="1" customWidth="1"/>
    <col min="4870" max="4870" width="13.85546875" style="52" customWidth="1"/>
    <col min="4871" max="4871" width="14.7109375" style="52" customWidth="1"/>
    <col min="4872" max="4872" width="11.5703125" style="52" customWidth="1"/>
    <col min="4873" max="4873" width="10.42578125" style="52" bestFit="1" customWidth="1"/>
    <col min="4874" max="4874" width="14.5703125" style="52" customWidth="1"/>
    <col min="4875" max="4875" width="14.85546875" style="52" customWidth="1"/>
    <col min="4876" max="4876" width="11.5703125" style="52" customWidth="1"/>
    <col min="4877" max="4877" width="17.42578125" style="52" customWidth="1"/>
    <col min="4878" max="4878" width="15.7109375" style="52" customWidth="1"/>
    <col min="4879" max="4879" width="17.85546875" style="52" customWidth="1"/>
    <col min="4880" max="4880" width="3.7109375" style="52" customWidth="1"/>
    <col min="4881" max="4881" width="9.140625" style="52"/>
    <col min="4882" max="4882" width="16.42578125" style="52" bestFit="1" customWidth="1"/>
    <col min="4883" max="4883" width="9.140625" style="52"/>
    <col min="4884" max="4884" width="16.42578125" style="52" bestFit="1" customWidth="1"/>
    <col min="4885" max="5120" width="9.140625" style="52"/>
    <col min="5121" max="5121" width="3.85546875" style="52" customWidth="1"/>
    <col min="5122" max="5122" width="5.140625" style="52" customWidth="1"/>
    <col min="5123" max="5123" width="35" style="52" customWidth="1"/>
    <col min="5124" max="5124" width="17.7109375" style="52" customWidth="1"/>
    <col min="5125" max="5125" width="10.42578125" style="52" bestFit="1" customWidth="1"/>
    <col min="5126" max="5126" width="13.85546875" style="52" customWidth="1"/>
    <col min="5127" max="5127" width="14.7109375" style="52" customWidth="1"/>
    <col min="5128" max="5128" width="11.5703125" style="52" customWidth="1"/>
    <col min="5129" max="5129" width="10.42578125" style="52" bestFit="1" customWidth="1"/>
    <col min="5130" max="5130" width="14.5703125" style="52" customWidth="1"/>
    <col min="5131" max="5131" width="14.85546875" style="52" customWidth="1"/>
    <col min="5132" max="5132" width="11.5703125" style="52" customWidth="1"/>
    <col min="5133" max="5133" width="17.42578125" style="52" customWidth="1"/>
    <col min="5134" max="5134" width="15.7109375" style="52" customWidth="1"/>
    <col min="5135" max="5135" width="17.85546875" style="52" customWidth="1"/>
    <col min="5136" max="5136" width="3.7109375" style="52" customWidth="1"/>
    <col min="5137" max="5137" width="9.140625" style="52"/>
    <col min="5138" max="5138" width="16.42578125" style="52" bestFit="1" customWidth="1"/>
    <col min="5139" max="5139" width="9.140625" style="52"/>
    <col min="5140" max="5140" width="16.42578125" style="52" bestFit="1" customWidth="1"/>
    <col min="5141" max="5376" width="9.140625" style="52"/>
    <col min="5377" max="5377" width="3.85546875" style="52" customWidth="1"/>
    <col min="5378" max="5378" width="5.140625" style="52" customWidth="1"/>
    <col min="5379" max="5379" width="35" style="52" customWidth="1"/>
    <col min="5380" max="5380" width="17.7109375" style="52" customWidth="1"/>
    <col min="5381" max="5381" width="10.42578125" style="52" bestFit="1" customWidth="1"/>
    <col min="5382" max="5382" width="13.85546875" style="52" customWidth="1"/>
    <col min="5383" max="5383" width="14.7109375" style="52" customWidth="1"/>
    <col min="5384" max="5384" width="11.5703125" style="52" customWidth="1"/>
    <col min="5385" max="5385" width="10.42578125" style="52" bestFit="1" customWidth="1"/>
    <col min="5386" max="5386" width="14.5703125" style="52" customWidth="1"/>
    <col min="5387" max="5387" width="14.85546875" style="52" customWidth="1"/>
    <col min="5388" max="5388" width="11.5703125" style="52" customWidth="1"/>
    <col min="5389" max="5389" width="17.42578125" style="52" customWidth="1"/>
    <col min="5390" max="5390" width="15.7109375" style="52" customWidth="1"/>
    <col min="5391" max="5391" width="17.85546875" style="52" customWidth="1"/>
    <col min="5392" max="5392" width="3.7109375" style="52" customWidth="1"/>
    <col min="5393" max="5393" width="9.140625" style="52"/>
    <col min="5394" max="5394" width="16.42578125" style="52" bestFit="1" customWidth="1"/>
    <col min="5395" max="5395" width="9.140625" style="52"/>
    <col min="5396" max="5396" width="16.42578125" style="52" bestFit="1" customWidth="1"/>
    <col min="5397" max="5632" width="9.140625" style="52"/>
    <col min="5633" max="5633" width="3.85546875" style="52" customWidth="1"/>
    <col min="5634" max="5634" width="5.140625" style="52" customWidth="1"/>
    <col min="5635" max="5635" width="35" style="52" customWidth="1"/>
    <col min="5636" max="5636" width="17.7109375" style="52" customWidth="1"/>
    <col min="5637" max="5637" width="10.42578125" style="52" bestFit="1" customWidth="1"/>
    <col min="5638" max="5638" width="13.85546875" style="52" customWidth="1"/>
    <col min="5639" max="5639" width="14.7109375" style="52" customWidth="1"/>
    <col min="5640" max="5640" width="11.5703125" style="52" customWidth="1"/>
    <col min="5641" max="5641" width="10.42578125" style="52" bestFit="1" customWidth="1"/>
    <col min="5642" max="5642" width="14.5703125" style="52" customWidth="1"/>
    <col min="5643" max="5643" width="14.85546875" style="52" customWidth="1"/>
    <col min="5644" max="5644" width="11.5703125" style="52" customWidth="1"/>
    <col min="5645" max="5645" width="17.42578125" style="52" customWidth="1"/>
    <col min="5646" max="5646" width="15.7109375" style="52" customWidth="1"/>
    <col min="5647" max="5647" width="17.85546875" style="52" customWidth="1"/>
    <col min="5648" max="5648" width="3.7109375" style="52" customWidth="1"/>
    <col min="5649" max="5649" width="9.140625" style="52"/>
    <col min="5650" max="5650" width="16.42578125" style="52" bestFit="1" customWidth="1"/>
    <col min="5651" max="5651" width="9.140625" style="52"/>
    <col min="5652" max="5652" width="16.42578125" style="52" bestFit="1" customWidth="1"/>
    <col min="5653" max="5888" width="9.140625" style="52"/>
    <col min="5889" max="5889" width="3.85546875" style="52" customWidth="1"/>
    <col min="5890" max="5890" width="5.140625" style="52" customWidth="1"/>
    <col min="5891" max="5891" width="35" style="52" customWidth="1"/>
    <col min="5892" max="5892" width="17.7109375" style="52" customWidth="1"/>
    <col min="5893" max="5893" width="10.42578125" style="52" bestFit="1" customWidth="1"/>
    <col min="5894" max="5894" width="13.85546875" style="52" customWidth="1"/>
    <col min="5895" max="5895" width="14.7109375" style="52" customWidth="1"/>
    <col min="5896" max="5896" width="11.5703125" style="52" customWidth="1"/>
    <col min="5897" max="5897" width="10.42578125" style="52" bestFit="1" customWidth="1"/>
    <col min="5898" max="5898" width="14.5703125" style="52" customWidth="1"/>
    <col min="5899" max="5899" width="14.85546875" style="52" customWidth="1"/>
    <col min="5900" max="5900" width="11.5703125" style="52" customWidth="1"/>
    <col min="5901" max="5901" width="17.42578125" style="52" customWidth="1"/>
    <col min="5902" max="5902" width="15.7109375" style="52" customWidth="1"/>
    <col min="5903" max="5903" width="17.85546875" style="52" customWidth="1"/>
    <col min="5904" max="5904" width="3.7109375" style="52" customWidth="1"/>
    <col min="5905" max="5905" width="9.140625" style="52"/>
    <col min="5906" max="5906" width="16.42578125" style="52" bestFit="1" customWidth="1"/>
    <col min="5907" max="5907" width="9.140625" style="52"/>
    <col min="5908" max="5908" width="16.42578125" style="52" bestFit="1" customWidth="1"/>
    <col min="5909" max="6144" width="9.140625" style="52"/>
    <col min="6145" max="6145" width="3.85546875" style="52" customWidth="1"/>
    <col min="6146" max="6146" width="5.140625" style="52" customWidth="1"/>
    <col min="6147" max="6147" width="35" style="52" customWidth="1"/>
    <col min="6148" max="6148" width="17.7109375" style="52" customWidth="1"/>
    <col min="6149" max="6149" width="10.42578125" style="52" bestFit="1" customWidth="1"/>
    <col min="6150" max="6150" width="13.85546875" style="52" customWidth="1"/>
    <col min="6151" max="6151" width="14.7109375" style="52" customWidth="1"/>
    <col min="6152" max="6152" width="11.5703125" style="52" customWidth="1"/>
    <col min="6153" max="6153" width="10.42578125" style="52" bestFit="1" customWidth="1"/>
    <col min="6154" max="6154" width="14.5703125" style="52" customWidth="1"/>
    <col min="6155" max="6155" width="14.85546875" style="52" customWidth="1"/>
    <col min="6156" max="6156" width="11.5703125" style="52" customWidth="1"/>
    <col min="6157" max="6157" width="17.42578125" style="52" customWidth="1"/>
    <col min="6158" max="6158" width="15.7109375" style="52" customWidth="1"/>
    <col min="6159" max="6159" width="17.85546875" style="52" customWidth="1"/>
    <col min="6160" max="6160" width="3.7109375" style="52" customWidth="1"/>
    <col min="6161" max="6161" width="9.140625" style="52"/>
    <col min="6162" max="6162" width="16.42578125" style="52" bestFit="1" customWidth="1"/>
    <col min="6163" max="6163" width="9.140625" style="52"/>
    <col min="6164" max="6164" width="16.42578125" style="52" bestFit="1" customWidth="1"/>
    <col min="6165" max="6400" width="9.140625" style="52"/>
    <col min="6401" max="6401" width="3.85546875" style="52" customWidth="1"/>
    <col min="6402" max="6402" width="5.140625" style="52" customWidth="1"/>
    <col min="6403" max="6403" width="35" style="52" customWidth="1"/>
    <col min="6404" max="6404" width="17.7109375" style="52" customWidth="1"/>
    <col min="6405" max="6405" width="10.42578125" style="52" bestFit="1" customWidth="1"/>
    <col min="6406" max="6406" width="13.85546875" style="52" customWidth="1"/>
    <col min="6407" max="6407" width="14.7109375" style="52" customWidth="1"/>
    <col min="6408" max="6408" width="11.5703125" style="52" customWidth="1"/>
    <col min="6409" max="6409" width="10.42578125" style="52" bestFit="1" customWidth="1"/>
    <col min="6410" max="6410" width="14.5703125" style="52" customWidth="1"/>
    <col min="6411" max="6411" width="14.85546875" style="52" customWidth="1"/>
    <col min="6412" max="6412" width="11.5703125" style="52" customWidth="1"/>
    <col min="6413" max="6413" width="17.42578125" style="52" customWidth="1"/>
    <col min="6414" max="6414" width="15.7109375" style="52" customWidth="1"/>
    <col min="6415" max="6415" width="17.85546875" style="52" customWidth="1"/>
    <col min="6416" max="6416" width="3.7109375" style="52" customWidth="1"/>
    <col min="6417" max="6417" width="9.140625" style="52"/>
    <col min="6418" max="6418" width="16.42578125" style="52" bestFit="1" customWidth="1"/>
    <col min="6419" max="6419" width="9.140625" style="52"/>
    <col min="6420" max="6420" width="16.42578125" style="52" bestFit="1" customWidth="1"/>
    <col min="6421" max="6656" width="9.140625" style="52"/>
    <col min="6657" max="6657" width="3.85546875" style="52" customWidth="1"/>
    <col min="6658" max="6658" width="5.140625" style="52" customWidth="1"/>
    <col min="6659" max="6659" width="35" style="52" customWidth="1"/>
    <col min="6660" max="6660" width="17.7109375" style="52" customWidth="1"/>
    <col min="6661" max="6661" width="10.42578125" style="52" bestFit="1" customWidth="1"/>
    <col min="6662" max="6662" width="13.85546875" style="52" customWidth="1"/>
    <col min="6663" max="6663" width="14.7109375" style="52" customWidth="1"/>
    <col min="6664" max="6664" width="11.5703125" style="52" customWidth="1"/>
    <col min="6665" max="6665" width="10.42578125" style="52" bestFit="1" customWidth="1"/>
    <col min="6666" max="6666" width="14.5703125" style="52" customWidth="1"/>
    <col min="6667" max="6667" width="14.85546875" style="52" customWidth="1"/>
    <col min="6668" max="6668" width="11.5703125" style="52" customWidth="1"/>
    <col min="6669" max="6669" width="17.42578125" style="52" customWidth="1"/>
    <col min="6670" max="6670" width="15.7109375" style="52" customWidth="1"/>
    <col min="6671" max="6671" width="17.85546875" style="52" customWidth="1"/>
    <col min="6672" max="6672" width="3.7109375" style="52" customWidth="1"/>
    <col min="6673" max="6673" width="9.140625" style="52"/>
    <col min="6674" max="6674" width="16.42578125" style="52" bestFit="1" customWidth="1"/>
    <col min="6675" max="6675" width="9.140625" style="52"/>
    <col min="6676" max="6676" width="16.42578125" style="52" bestFit="1" customWidth="1"/>
    <col min="6677" max="6912" width="9.140625" style="52"/>
    <col min="6913" max="6913" width="3.85546875" style="52" customWidth="1"/>
    <col min="6914" max="6914" width="5.140625" style="52" customWidth="1"/>
    <col min="6915" max="6915" width="35" style="52" customWidth="1"/>
    <col min="6916" max="6916" width="17.7109375" style="52" customWidth="1"/>
    <col min="6917" max="6917" width="10.42578125" style="52" bestFit="1" customWidth="1"/>
    <col min="6918" max="6918" width="13.85546875" style="52" customWidth="1"/>
    <col min="6919" max="6919" width="14.7109375" style="52" customWidth="1"/>
    <col min="6920" max="6920" width="11.5703125" style="52" customWidth="1"/>
    <col min="6921" max="6921" width="10.42578125" style="52" bestFit="1" customWidth="1"/>
    <col min="6922" max="6922" width="14.5703125" style="52" customWidth="1"/>
    <col min="6923" max="6923" width="14.85546875" style="52" customWidth="1"/>
    <col min="6924" max="6924" width="11.5703125" style="52" customWidth="1"/>
    <col min="6925" max="6925" width="17.42578125" style="52" customWidth="1"/>
    <col min="6926" max="6926" width="15.7109375" style="52" customWidth="1"/>
    <col min="6927" max="6927" width="17.85546875" style="52" customWidth="1"/>
    <col min="6928" max="6928" width="3.7109375" style="52" customWidth="1"/>
    <col min="6929" max="6929" width="9.140625" style="52"/>
    <col min="6930" max="6930" width="16.42578125" style="52" bestFit="1" customWidth="1"/>
    <col min="6931" max="6931" width="9.140625" style="52"/>
    <col min="6932" max="6932" width="16.42578125" style="52" bestFit="1" customWidth="1"/>
    <col min="6933" max="7168" width="9.140625" style="52"/>
    <col min="7169" max="7169" width="3.85546875" style="52" customWidth="1"/>
    <col min="7170" max="7170" width="5.140625" style="52" customWidth="1"/>
    <col min="7171" max="7171" width="35" style="52" customWidth="1"/>
    <col min="7172" max="7172" width="17.7109375" style="52" customWidth="1"/>
    <col min="7173" max="7173" width="10.42578125" style="52" bestFit="1" customWidth="1"/>
    <col min="7174" max="7174" width="13.85546875" style="52" customWidth="1"/>
    <col min="7175" max="7175" width="14.7109375" style="52" customWidth="1"/>
    <col min="7176" max="7176" width="11.5703125" style="52" customWidth="1"/>
    <col min="7177" max="7177" width="10.42578125" style="52" bestFit="1" customWidth="1"/>
    <col min="7178" max="7178" width="14.5703125" style="52" customWidth="1"/>
    <col min="7179" max="7179" width="14.85546875" style="52" customWidth="1"/>
    <col min="7180" max="7180" width="11.5703125" style="52" customWidth="1"/>
    <col min="7181" max="7181" width="17.42578125" style="52" customWidth="1"/>
    <col min="7182" max="7182" width="15.7109375" style="52" customWidth="1"/>
    <col min="7183" max="7183" width="17.85546875" style="52" customWidth="1"/>
    <col min="7184" max="7184" width="3.7109375" style="52" customWidth="1"/>
    <col min="7185" max="7185" width="9.140625" style="52"/>
    <col min="7186" max="7186" width="16.42578125" style="52" bestFit="1" customWidth="1"/>
    <col min="7187" max="7187" width="9.140625" style="52"/>
    <col min="7188" max="7188" width="16.42578125" style="52" bestFit="1" customWidth="1"/>
    <col min="7189" max="7424" width="9.140625" style="52"/>
    <col min="7425" max="7425" width="3.85546875" style="52" customWidth="1"/>
    <col min="7426" max="7426" width="5.140625" style="52" customWidth="1"/>
    <col min="7427" max="7427" width="35" style="52" customWidth="1"/>
    <col min="7428" max="7428" width="17.7109375" style="52" customWidth="1"/>
    <col min="7429" max="7429" width="10.42578125" style="52" bestFit="1" customWidth="1"/>
    <col min="7430" max="7430" width="13.85546875" style="52" customWidth="1"/>
    <col min="7431" max="7431" width="14.7109375" style="52" customWidth="1"/>
    <col min="7432" max="7432" width="11.5703125" style="52" customWidth="1"/>
    <col min="7433" max="7433" width="10.42578125" style="52" bestFit="1" customWidth="1"/>
    <col min="7434" max="7434" width="14.5703125" style="52" customWidth="1"/>
    <col min="7435" max="7435" width="14.85546875" style="52" customWidth="1"/>
    <col min="7436" max="7436" width="11.5703125" style="52" customWidth="1"/>
    <col min="7437" max="7437" width="17.42578125" style="52" customWidth="1"/>
    <col min="7438" max="7438" width="15.7109375" style="52" customWidth="1"/>
    <col min="7439" max="7439" width="17.85546875" style="52" customWidth="1"/>
    <col min="7440" max="7440" width="3.7109375" style="52" customWidth="1"/>
    <col min="7441" max="7441" width="9.140625" style="52"/>
    <col min="7442" max="7442" width="16.42578125" style="52" bestFit="1" customWidth="1"/>
    <col min="7443" max="7443" width="9.140625" style="52"/>
    <col min="7444" max="7444" width="16.42578125" style="52" bestFit="1" customWidth="1"/>
    <col min="7445" max="7680" width="9.140625" style="52"/>
    <col min="7681" max="7681" width="3.85546875" style="52" customWidth="1"/>
    <col min="7682" max="7682" width="5.140625" style="52" customWidth="1"/>
    <col min="7683" max="7683" width="35" style="52" customWidth="1"/>
    <col min="7684" max="7684" width="17.7109375" style="52" customWidth="1"/>
    <col min="7685" max="7685" width="10.42578125" style="52" bestFit="1" customWidth="1"/>
    <col min="7686" max="7686" width="13.85546875" style="52" customWidth="1"/>
    <col min="7687" max="7687" width="14.7109375" style="52" customWidth="1"/>
    <col min="7688" max="7688" width="11.5703125" style="52" customWidth="1"/>
    <col min="7689" max="7689" width="10.42578125" style="52" bestFit="1" customWidth="1"/>
    <col min="7690" max="7690" width="14.5703125" style="52" customWidth="1"/>
    <col min="7691" max="7691" width="14.85546875" style="52" customWidth="1"/>
    <col min="7692" max="7692" width="11.5703125" style="52" customWidth="1"/>
    <col min="7693" max="7693" width="17.42578125" style="52" customWidth="1"/>
    <col min="7694" max="7694" width="15.7109375" style="52" customWidth="1"/>
    <col min="7695" max="7695" width="17.85546875" style="52" customWidth="1"/>
    <col min="7696" max="7696" width="3.7109375" style="52" customWidth="1"/>
    <col min="7697" max="7697" width="9.140625" style="52"/>
    <col min="7698" max="7698" width="16.42578125" style="52" bestFit="1" customWidth="1"/>
    <col min="7699" max="7699" width="9.140625" style="52"/>
    <col min="7700" max="7700" width="16.42578125" style="52" bestFit="1" customWidth="1"/>
    <col min="7701" max="7936" width="9.140625" style="52"/>
    <col min="7937" max="7937" width="3.85546875" style="52" customWidth="1"/>
    <col min="7938" max="7938" width="5.140625" style="52" customWidth="1"/>
    <col min="7939" max="7939" width="35" style="52" customWidth="1"/>
    <col min="7940" max="7940" width="17.7109375" style="52" customWidth="1"/>
    <col min="7941" max="7941" width="10.42578125" style="52" bestFit="1" customWidth="1"/>
    <col min="7942" max="7942" width="13.85546875" style="52" customWidth="1"/>
    <col min="7943" max="7943" width="14.7109375" style="52" customWidth="1"/>
    <col min="7944" max="7944" width="11.5703125" style="52" customWidth="1"/>
    <col min="7945" max="7945" width="10.42578125" style="52" bestFit="1" customWidth="1"/>
    <col min="7946" max="7946" width="14.5703125" style="52" customWidth="1"/>
    <col min="7947" max="7947" width="14.85546875" style="52" customWidth="1"/>
    <col min="7948" max="7948" width="11.5703125" style="52" customWidth="1"/>
    <col min="7949" max="7949" width="17.42578125" style="52" customWidth="1"/>
    <col min="7950" max="7950" width="15.7109375" style="52" customWidth="1"/>
    <col min="7951" max="7951" width="17.85546875" style="52" customWidth="1"/>
    <col min="7952" max="7952" width="3.7109375" style="52" customWidth="1"/>
    <col min="7953" max="7953" width="9.140625" style="52"/>
    <col min="7954" max="7954" width="16.42578125" style="52" bestFit="1" customWidth="1"/>
    <col min="7955" max="7955" width="9.140625" style="52"/>
    <col min="7956" max="7956" width="16.42578125" style="52" bestFit="1" customWidth="1"/>
    <col min="7957" max="8192" width="9.140625" style="52"/>
    <col min="8193" max="8193" width="3.85546875" style="52" customWidth="1"/>
    <col min="8194" max="8194" width="5.140625" style="52" customWidth="1"/>
    <col min="8195" max="8195" width="35" style="52" customWidth="1"/>
    <col min="8196" max="8196" width="17.7109375" style="52" customWidth="1"/>
    <col min="8197" max="8197" width="10.42578125" style="52" bestFit="1" customWidth="1"/>
    <col min="8198" max="8198" width="13.85546875" style="52" customWidth="1"/>
    <col min="8199" max="8199" width="14.7109375" style="52" customWidth="1"/>
    <col min="8200" max="8200" width="11.5703125" style="52" customWidth="1"/>
    <col min="8201" max="8201" width="10.42578125" style="52" bestFit="1" customWidth="1"/>
    <col min="8202" max="8202" width="14.5703125" style="52" customWidth="1"/>
    <col min="8203" max="8203" width="14.85546875" style="52" customWidth="1"/>
    <col min="8204" max="8204" width="11.5703125" style="52" customWidth="1"/>
    <col min="8205" max="8205" width="17.42578125" style="52" customWidth="1"/>
    <col min="8206" max="8206" width="15.7109375" style="52" customWidth="1"/>
    <col min="8207" max="8207" width="17.85546875" style="52" customWidth="1"/>
    <col min="8208" max="8208" width="3.7109375" style="52" customWidth="1"/>
    <col min="8209" max="8209" width="9.140625" style="52"/>
    <col min="8210" max="8210" width="16.42578125" style="52" bestFit="1" customWidth="1"/>
    <col min="8211" max="8211" width="9.140625" style="52"/>
    <col min="8212" max="8212" width="16.42578125" style="52" bestFit="1" customWidth="1"/>
    <col min="8213" max="8448" width="9.140625" style="52"/>
    <col min="8449" max="8449" width="3.85546875" style="52" customWidth="1"/>
    <col min="8450" max="8450" width="5.140625" style="52" customWidth="1"/>
    <col min="8451" max="8451" width="35" style="52" customWidth="1"/>
    <col min="8452" max="8452" width="17.7109375" style="52" customWidth="1"/>
    <col min="8453" max="8453" width="10.42578125" style="52" bestFit="1" customWidth="1"/>
    <col min="8454" max="8454" width="13.85546875" style="52" customWidth="1"/>
    <col min="8455" max="8455" width="14.7109375" style="52" customWidth="1"/>
    <col min="8456" max="8456" width="11.5703125" style="52" customWidth="1"/>
    <col min="8457" max="8457" width="10.42578125" style="52" bestFit="1" customWidth="1"/>
    <col min="8458" max="8458" width="14.5703125" style="52" customWidth="1"/>
    <col min="8459" max="8459" width="14.85546875" style="52" customWidth="1"/>
    <col min="8460" max="8460" width="11.5703125" style="52" customWidth="1"/>
    <col min="8461" max="8461" width="17.42578125" style="52" customWidth="1"/>
    <col min="8462" max="8462" width="15.7109375" style="52" customWidth="1"/>
    <col min="8463" max="8463" width="17.85546875" style="52" customWidth="1"/>
    <col min="8464" max="8464" width="3.7109375" style="52" customWidth="1"/>
    <col min="8465" max="8465" width="9.140625" style="52"/>
    <col min="8466" max="8466" width="16.42578125" style="52" bestFit="1" customWidth="1"/>
    <col min="8467" max="8467" width="9.140625" style="52"/>
    <col min="8468" max="8468" width="16.42578125" style="52" bestFit="1" customWidth="1"/>
    <col min="8469" max="8704" width="9.140625" style="52"/>
    <col min="8705" max="8705" width="3.85546875" style="52" customWidth="1"/>
    <col min="8706" max="8706" width="5.140625" style="52" customWidth="1"/>
    <col min="8707" max="8707" width="35" style="52" customWidth="1"/>
    <col min="8708" max="8708" width="17.7109375" style="52" customWidth="1"/>
    <col min="8709" max="8709" width="10.42578125" style="52" bestFit="1" customWidth="1"/>
    <col min="8710" max="8710" width="13.85546875" style="52" customWidth="1"/>
    <col min="8711" max="8711" width="14.7109375" style="52" customWidth="1"/>
    <col min="8712" max="8712" width="11.5703125" style="52" customWidth="1"/>
    <col min="8713" max="8713" width="10.42578125" style="52" bestFit="1" customWidth="1"/>
    <col min="8714" max="8714" width="14.5703125" style="52" customWidth="1"/>
    <col min="8715" max="8715" width="14.85546875" style="52" customWidth="1"/>
    <col min="8716" max="8716" width="11.5703125" style="52" customWidth="1"/>
    <col min="8717" max="8717" width="17.42578125" style="52" customWidth="1"/>
    <col min="8718" max="8718" width="15.7109375" style="52" customWidth="1"/>
    <col min="8719" max="8719" width="17.85546875" style="52" customWidth="1"/>
    <col min="8720" max="8720" width="3.7109375" style="52" customWidth="1"/>
    <col min="8721" max="8721" width="9.140625" style="52"/>
    <col min="8722" max="8722" width="16.42578125" style="52" bestFit="1" customWidth="1"/>
    <col min="8723" max="8723" width="9.140625" style="52"/>
    <col min="8724" max="8724" width="16.42578125" style="52" bestFit="1" customWidth="1"/>
    <col min="8725" max="8960" width="9.140625" style="52"/>
    <col min="8961" max="8961" width="3.85546875" style="52" customWidth="1"/>
    <col min="8962" max="8962" width="5.140625" style="52" customWidth="1"/>
    <col min="8963" max="8963" width="35" style="52" customWidth="1"/>
    <col min="8964" max="8964" width="17.7109375" style="52" customWidth="1"/>
    <col min="8965" max="8965" width="10.42578125" style="52" bestFit="1" customWidth="1"/>
    <col min="8966" max="8966" width="13.85546875" style="52" customWidth="1"/>
    <col min="8967" max="8967" width="14.7109375" style="52" customWidth="1"/>
    <col min="8968" max="8968" width="11.5703125" style="52" customWidth="1"/>
    <col min="8969" max="8969" width="10.42578125" style="52" bestFit="1" customWidth="1"/>
    <col min="8970" max="8970" width="14.5703125" style="52" customWidth="1"/>
    <col min="8971" max="8971" width="14.85546875" style="52" customWidth="1"/>
    <col min="8972" max="8972" width="11.5703125" style="52" customWidth="1"/>
    <col min="8973" max="8973" width="17.42578125" style="52" customWidth="1"/>
    <col min="8974" max="8974" width="15.7109375" style="52" customWidth="1"/>
    <col min="8975" max="8975" width="17.85546875" style="52" customWidth="1"/>
    <col min="8976" max="8976" width="3.7109375" style="52" customWidth="1"/>
    <col min="8977" max="8977" width="9.140625" style="52"/>
    <col min="8978" max="8978" width="16.42578125" style="52" bestFit="1" customWidth="1"/>
    <col min="8979" max="8979" width="9.140625" style="52"/>
    <col min="8980" max="8980" width="16.42578125" style="52" bestFit="1" customWidth="1"/>
    <col min="8981" max="9216" width="9.140625" style="52"/>
    <col min="9217" max="9217" width="3.85546875" style="52" customWidth="1"/>
    <col min="9218" max="9218" width="5.140625" style="52" customWidth="1"/>
    <col min="9219" max="9219" width="35" style="52" customWidth="1"/>
    <col min="9220" max="9220" width="17.7109375" style="52" customWidth="1"/>
    <col min="9221" max="9221" width="10.42578125" style="52" bestFit="1" customWidth="1"/>
    <col min="9222" max="9222" width="13.85546875" style="52" customWidth="1"/>
    <col min="9223" max="9223" width="14.7109375" style="52" customWidth="1"/>
    <col min="9224" max="9224" width="11.5703125" style="52" customWidth="1"/>
    <col min="9225" max="9225" width="10.42578125" style="52" bestFit="1" customWidth="1"/>
    <col min="9226" max="9226" width="14.5703125" style="52" customWidth="1"/>
    <col min="9227" max="9227" width="14.85546875" style="52" customWidth="1"/>
    <col min="9228" max="9228" width="11.5703125" style="52" customWidth="1"/>
    <col min="9229" max="9229" width="17.42578125" style="52" customWidth="1"/>
    <col min="9230" max="9230" width="15.7109375" style="52" customWidth="1"/>
    <col min="9231" max="9231" width="17.85546875" style="52" customWidth="1"/>
    <col min="9232" max="9232" width="3.7109375" style="52" customWidth="1"/>
    <col min="9233" max="9233" width="9.140625" style="52"/>
    <col min="9234" max="9234" width="16.42578125" style="52" bestFit="1" customWidth="1"/>
    <col min="9235" max="9235" width="9.140625" style="52"/>
    <col min="9236" max="9236" width="16.42578125" style="52" bestFit="1" customWidth="1"/>
    <col min="9237" max="9472" width="9.140625" style="52"/>
    <col min="9473" max="9473" width="3.85546875" style="52" customWidth="1"/>
    <col min="9474" max="9474" width="5.140625" style="52" customWidth="1"/>
    <col min="9475" max="9475" width="35" style="52" customWidth="1"/>
    <col min="9476" max="9476" width="17.7109375" style="52" customWidth="1"/>
    <col min="9477" max="9477" width="10.42578125" style="52" bestFit="1" customWidth="1"/>
    <col min="9478" max="9478" width="13.85546875" style="52" customWidth="1"/>
    <col min="9479" max="9479" width="14.7109375" style="52" customWidth="1"/>
    <col min="9480" max="9480" width="11.5703125" style="52" customWidth="1"/>
    <col min="9481" max="9481" width="10.42578125" style="52" bestFit="1" customWidth="1"/>
    <col min="9482" max="9482" width="14.5703125" style="52" customWidth="1"/>
    <col min="9483" max="9483" width="14.85546875" style="52" customWidth="1"/>
    <col min="9484" max="9484" width="11.5703125" style="52" customWidth="1"/>
    <col min="9485" max="9485" width="17.42578125" style="52" customWidth="1"/>
    <col min="9486" max="9486" width="15.7109375" style="52" customWidth="1"/>
    <col min="9487" max="9487" width="17.85546875" style="52" customWidth="1"/>
    <col min="9488" max="9488" width="3.7109375" style="52" customWidth="1"/>
    <col min="9489" max="9489" width="9.140625" style="52"/>
    <col min="9490" max="9490" width="16.42578125" style="52" bestFit="1" customWidth="1"/>
    <col min="9491" max="9491" width="9.140625" style="52"/>
    <col min="9492" max="9492" width="16.42578125" style="52" bestFit="1" customWidth="1"/>
    <col min="9493" max="9728" width="9.140625" style="52"/>
    <col min="9729" max="9729" width="3.85546875" style="52" customWidth="1"/>
    <col min="9730" max="9730" width="5.140625" style="52" customWidth="1"/>
    <col min="9731" max="9731" width="35" style="52" customWidth="1"/>
    <col min="9732" max="9732" width="17.7109375" style="52" customWidth="1"/>
    <col min="9733" max="9733" width="10.42578125" style="52" bestFit="1" customWidth="1"/>
    <col min="9734" max="9734" width="13.85546875" style="52" customWidth="1"/>
    <col min="9735" max="9735" width="14.7109375" style="52" customWidth="1"/>
    <col min="9736" max="9736" width="11.5703125" style="52" customWidth="1"/>
    <col min="9737" max="9737" width="10.42578125" style="52" bestFit="1" customWidth="1"/>
    <col min="9738" max="9738" width="14.5703125" style="52" customWidth="1"/>
    <col min="9739" max="9739" width="14.85546875" style="52" customWidth="1"/>
    <col min="9740" max="9740" width="11.5703125" style="52" customWidth="1"/>
    <col min="9741" max="9741" width="17.42578125" style="52" customWidth="1"/>
    <col min="9742" max="9742" width="15.7109375" style="52" customWidth="1"/>
    <col min="9743" max="9743" width="17.85546875" style="52" customWidth="1"/>
    <col min="9744" max="9744" width="3.7109375" style="52" customWidth="1"/>
    <col min="9745" max="9745" width="9.140625" style="52"/>
    <col min="9746" max="9746" width="16.42578125" style="52" bestFit="1" customWidth="1"/>
    <col min="9747" max="9747" width="9.140625" style="52"/>
    <col min="9748" max="9748" width="16.42578125" style="52" bestFit="1" customWidth="1"/>
    <col min="9749" max="9984" width="9.140625" style="52"/>
    <col min="9985" max="9985" width="3.85546875" style="52" customWidth="1"/>
    <col min="9986" max="9986" width="5.140625" style="52" customWidth="1"/>
    <col min="9987" max="9987" width="35" style="52" customWidth="1"/>
    <col min="9988" max="9988" width="17.7109375" style="52" customWidth="1"/>
    <col min="9989" max="9989" width="10.42578125" style="52" bestFit="1" customWidth="1"/>
    <col min="9990" max="9990" width="13.85546875" style="52" customWidth="1"/>
    <col min="9991" max="9991" width="14.7109375" style="52" customWidth="1"/>
    <col min="9992" max="9992" width="11.5703125" style="52" customWidth="1"/>
    <col min="9993" max="9993" width="10.42578125" style="52" bestFit="1" customWidth="1"/>
    <col min="9994" max="9994" width="14.5703125" style="52" customWidth="1"/>
    <col min="9995" max="9995" width="14.85546875" style="52" customWidth="1"/>
    <col min="9996" max="9996" width="11.5703125" style="52" customWidth="1"/>
    <col min="9997" max="9997" width="17.42578125" style="52" customWidth="1"/>
    <col min="9998" max="9998" width="15.7109375" style="52" customWidth="1"/>
    <col min="9999" max="9999" width="17.85546875" style="52" customWidth="1"/>
    <col min="10000" max="10000" width="3.7109375" style="52" customWidth="1"/>
    <col min="10001" max="10001" width="9.140625" style="52"/>
    <col min="10002" max="10002" width="16.42578125" style="52" bestFit="1" customWidth="1"/>
    <col min="10003" max="10003" width="9.140625" style="52"/>
    <col min="10004" max="10004" width="16.42578125" style="52" bestFit="1" customWidth="1"/>
    <col min="10005" max="10240" width="9.140625" style="52"/>
    <col min="10241" max="10241" width="3.85546875" style="52" customWidth="1"/>
    <col min="10242" max="10242" width="5.140625" style="52" customWidth="1"/>
    <col min="10243" max="10243" width="35" style="52" customWidth="1"/>
    <col min="10244" max="10244" width="17.7109375" style="52" customWidth="1"/>
    <col min="10245" max="10245" width="10.42578125" style="52" bestFit="1" customWidth="1"/>
    <col min="10246" max="10246" width="13.85546875" style="52" customWidth="1"/>
    <col min="10247" max="10247" width="14.7109375" style="52" customWidth="1"/>
    <col min="10248" max="10248" width="11.5703125" style="52" customWidth="1"/>
    <col min="10249" max="10249" width="10.42578125" style="52" bestFit="1" customWidth="1"/>
    <col min="10250" max="10250" width="14.5703125" style="52" customWidth="1"/>
    <col min="10251" max="10251" width="14.85546875" style="52" customWidth="1"/>
    <col min="10252" max="10252" width="11.5703125" style="52" customWidth="1"/>
    <col min="10253" max="10253" width="17.42578125" style="52" customWidth="1"/>
    <col min="10254" max="10254" width="15.7109375" style="52" customWidth="1"/>
    <col min="10255" max="10255" width="17.85546875" style="52" customWidth="1"/>
    <col min="10256" max="10256" width="3.7109375" style="52" customWidth="1"/>
    <col min="10257" max="10257" width="9.140625" style="52"/>
    <col min="10258" max="10258" width="16.42578125" style="52" bestFit="1" customWidth="1"/>
    <col min="10259" max="10259" width="9.140625" style="52"/>
    <col min="10260" max="10260" width="16.42578125" style="52" bestFit="1" customWidth="1"/>
    <col min="10261" max="10496" width="9.140625" style="52"/>
    <col min="10497" max="10497" width="3.85546875" style="52" customWidth="1"/>
    <col min="10498" max="10498" width="5.140625" style="52" customWidth="1"/>
    <col min="10499" max="10499" width="35" style="52" customWidth="1"/>
    <col min="10500" max="10500" width="17.7109375" style="52" customWidth="1"/>
    <col min="10501" max="10501" width="10.42578125" style="52" bestFit="1" customWidth="1"/>
    <col min="10502" max="10502" width="13.85546875" style="52" customWidth="1"/>
    <col min="10503" max="10503" width="14.7109375" style="52" customWidth="1"/>
    <col min="10504" max="10504" width="11.5703125" style="52" customWidth="1"/>
    <col min="10505" max="10505" width="10.42578125" style="52" bestFit="1" customWidth="1"/>
    <col min="10506" max="10506" width="14.5703125" style="52" customWidth="1"/>
    <col min="10507" max="10507" width="14.85546875" style="52" customWidth="1"/>
    <col min="10508" max="10508" width="11.5703125" style="52" customWidth="1"/>
    <col min="10509" max="10509" width="17.42578125" style="52" customWidth="1"/>
    <col min="10510" max="10510" width="15.7109375" style="52" customWidth="1"/>
    <col min="10511" max="10511" width="17.85546875" style="52" customWidth="1"/>
    <col min="10512" max="10512" width="3.7109375" style="52" customWidth="1"/>
    <col min="10513" max="10513" width="9.140625" style="52"/>
    <col min="10514" max="10514" width="16.42578125" style="52" bestFit="1" customWidth="1"/>
    <col min="10515" max="10515" width="9.140625" style="52"/>
    <col min="10516" max="10516" width="16.42578125" style="52" bestFit="1" customWidth="1"/>
    <col min="10517" max="10752" width="9.140625" style="52"/>
    <col min="10753" max="10753" width="3.85546875" style="52" customWidth="1"/>
    <col min="10754" max="10754" width="5.140625" style="52" customWidth="1"/>
    <col min="10755" max="10755" width="35" style="52" customWidth="1"/>
    <col min="10756" max="10756" width="17.7109375" style="52" customWidth="1"/>
    <col min="10757" max="10757" width="10.42578125" style="52" bestFit="1" customWidth="1"/>
    <col min="10758" max="10758" width="13.85546875" style="52" customWidth="1"/>
    <col min="10759" max="10759" width="14.7109375" style="52" customWidth="1"/>
    <col min="10760" max="10760" width="11.5703125" style="52" customWidth="1"/>
    <col min="10761" max="10761" width="10.42578125" style="52" bestFit="1" customWidth="1"/>
    <col min="10762" max="10762" width="14.5703125" style="52" customWidth="1"/>
    <col min="10763" max="10763" width="14.85546875" style="52" customWidth="1"/>
    <col min="10764" max="10764" width="11.5703125" style="52" customWidth="1"/>
    <col min="10765" max="10765" width="17.42578125" style="52" customWidth="1"/>
    <col min="10766" max="10766" width="15.7109375" style="52" customWidth="1"/>
    <col min="10767" max="10767" width="17.85546875" style="52" customWidth="1"/>
    <col min="10768" max="10768" width="3.7109375" style="52" customWidth="1"/>
    <col min="10769" max="10769" width="9.140625" style="52"/>
    <col min="10770" max="10770" width="16.42578125" style="52" bestFit="1" customWidth="1"/>
    <col min="10771" max="10771" width="9.140625" style="52"/>
    <col min="10772" max="10772" width="16.42578125" style="52" bestFit="1" customWidth="1"/>
    <col min="10773" max="11008" width="9.140625" style="52"/>
    <col min="11009" max="11009" width="3.85546875" style="52" customWidth="1"/>
    <col min="11010" max="11010" width="5.140625" style="52" customWidth="1"/>
    <col min="11011" max="11011" width="35" style="52" customWidth="1"/>
    <col min="11012" max="11012" width="17.7109375" style="52" customWidth="1"/>
    <col min="11013" max="11013" width="10.42578125" style="52" bestFit="1" customWidth="1"/>
    <col min="11014" max="11014" width="13.85546875" style="52" customWidth="1"/>
    <col min="11015" max="11015" width="14.7109375" style="52" customWidth="1"/>
    <col min="11016" max="11016" width="11.5703125" style="52" customWidth="1"/>
    <col min="11017" max="11017" width="10.42578125" style="52" bestFit="1" customWidth="1"/>
    <col min="11018" max="11018" width="14.5703125" style="52" customWidth="1"/>
    <col min="11019" max="11019" width="14.85546875" style="52" customWidth="1"/>
    <col min="11020" max="11020" width="11.5703125" style="52" customWidth="1"/>
    <col min="11021" max="11021" width="17.42578125" style="52" customWidth="1"/>
    <col min="11022" max="11022" width="15.7109375" style="52" customWidth="1"/>
    <col min="11023" max="11023" width="17.85546875" style="52" customWidth="1"/>
    <col min="11024" max="11024" width="3.7109375" style="52" customWidth="1"/>
    <col min="11025" max="11025" width="9.140625" style="52"/>
    <col min="11026" max="11026" width="16.42578125" style="52" bestFit="1" customWidth="1"/>
    <col min="11027" max="11027" width="9.140625" style="52"/>
    <col min="11028" max="11028" width="16.42578125" style="52" bestFit="1" customWidth="1"/>
    <col min="11029" max="11264" width="9.140625" style="52"/>
    <col min="11265" max="11265" width="3.85546875" style="52" customWidth="1"/>
    <col min="11266" max="11266" width="5.140625" style="52" customWidth="1"/>
    <col min="11267" max="11267" width="35" style="52" customWidth="1"/>
    <col min="11268" max="11268" width="17.7109375" style="52" customWidth="1"/>
    <col min="11269" max="11269" width="10.42578125" style="52" bestFit="1" customWidth="1"/>
    <col min="11270" max="11270" width="13.85546875" style="52" customWidth="1"/>
    <col min="11271" max="11271" width="14.7109375" style="52" customWidth="1"/>
    <col min="11272" max="11272" width="11.5703125" style="52" customWidth="1"/>
    <col min="11273" max="11273" width="10.42578125" style="52" bestFit="1" customWidth="1"/>
    <col min="11274" max="11274" width="14.5703125" style="52" customWidth="1"/>
    <col min="11275" max="11275" width="14.85546875" style="52" customWidth="1"/>
    <col min="11276" max="11276" width="11.5703125" style="52" customWidth="1"/>
    <col min="11277" max="11277" width="17.42578125" style="52" customWidth="1"/>
    <col min="11278" max="11278" width="15.7109375" style="52" customWidth="1"/>
    <col min="11279" max="11279" width="17.85546875" style="52" customWidth="1"/>
    <col min="11280" max="11280" width="3.7109375" style="52" customWidth="1"/>
    <col min="11281" max="11281" width="9.140625" style="52"/>
    <col min="11282" max="11282" width="16.42578125" style="52" bestFit="1" customWidth="1"/>
    <col min="11283" max="11283" width="9.140625" style="52"/>
    <col min="11284" max="11284" width="16.42578125" style="52" bestFit="1" customWidth="1"/>
    <col min="11285" max="11520" width="9.140625" style="52"/>
    <col min="11521" max="11521" width="3.85546875" style="52" customWidth="1"/>
    <col min="11522" max="11522" width="5.140625" style="52" customWidth="1"/>
    <col min="11523" max="11523" width="35" style="52" customWidth="1"/>
    <col min="11524" max="11524" width="17.7109375" style="52" customWidth="1"/>
    <col min="11525" max="11525" width="10.42578125" style="52" bestFit="1" customWidth="1"/>
    <col min="11526" max="11526" width="13.85546875" style="52" customWidth="1"/>
    <col min="11527" max="11527" width="14.7109375" style="52" customWidth="1"/>
    <col min="11528" max="11528" width="11.5703125" style="52" customWidth="1"/>
    <col min="11529" max="11529" width="10.42578125" style="52" bestFit="1" customWidth="1"/>
    <col min="11530" max="11530" width="14.5703125" style="52" customWidth="1"/>
    <col min="11531" max="11531" width="14.85546875" style="52" customWidth="1"/>
    <col min="11532" max="11532" width="11.5703125" style="52" customWidth="1"/>
    <col min="11533" max="11533" width="17.42578125" style="52" customWidth="1"/>
    <col min="11534" max="11534" width="15.7109375" style="52" customWidth="1"/>
    <col min="11535" max="11535" width="17.85546875" style="52" customWidth="1"/>
    <col min="11536" max="11536" width="3.7109375" style="52" customWidth="1"/>
    <col min="11537" max="11537" width="9.140625" style="52"/>
    <col min="11538" max="11538" width="16.42578125" style="52" bestFit="1" customWidth="1"/>
    <col min="11539" max="11539" width="9.140625" style="52"/>
    <col min="11540" max="11540" width="16.42578125" style="52" bestFit="1" customWidth="1"/>
    <col min="11541" max="11776" width="9.140625" style="52"/>
    <col min="11777" max="11777" width="3.85546875" style="52" customWidth="1"/>
    <col min="11778" max="11778" width="5.140625" style="52" customWidth="1"/>
    <col min="11779" max="11779" width="35" style="52" customWidth="1"/>
    <col min="11780" max="11780" width="17.7109375" style="52" customWidth="1"/>
    <col min="11781" max="11781" width="10.42578125" style="52" bestFit="1" customWidth="1"/>
    <col min="11782" max="11782" width="13.85546875" style="52" customWidth="1"/>
    <col min="11783" max="11783" width="14.7109375" style="52" customWidth="1"/>
    <col min="11784" max="11784" width="11.5703125" style="52" customWidth="1"/>
    <col min="11785" max="11785" width="10.42578125" style="52" bestFit="1" customWidth="1"/>
    <col min="11786" max="11786" width="14.5703125" style="52" customWidth="1"/>
    <col min="11787" max="11787" width="14.85546875" style="52" customWidth="1"/>
    <col min="11788" max="11788" width="11.5703125" style="52" customWidth="1"/>
    <col min="11789" max="11789" width="17.42578125" style="52" customWidth="1"/>
    <col min="11790" max="11790" width="15.7109375" style="52" customWidth="1"/>
    <col min="11791" max="11791" width="17.85546875" style="52" customWidth="1"/>
    <col min="11792" max="11792" width="3.7109375" style="52" customWidth="1"/>
    <col min="11793" max="11793" width="9.140625" style="52"/>
    <col min="11794" max="11794" width="16.42578125" style="52" bestFit="1" customWidth="1"/>
    <col min="11795" max="11795" width="9.140625" style="52"/>
    <col min="11796" max="11796" width="16.42578125" style="52" bestFit="1" customWidth="1"/>
    <col min="11797" max="12032" width="9.140625" style="52"/>
    <col min="12033" max="12033" width="3.85546875" style="52" customWidth="1"/>
    <col min="12034" max="12034" width="5.140625" style="52" customWidth="1"/>
    <col min="12035" max="12035" width="35" style="52" customWidth="1"/>
    <col min="12036" max="12036" width="17.7109375" style="52" customWidth="1"/>
    <col min="12037" max="12037" width="10.42578125" style="52" bestFit="1" customWidth="1"/>
    <col min="12038" max="12038" width="13.85546875" style="52" customWidth="1"/>
    <col min="12039" max="12039" width="14.7109375" style="52" customWidth="1"/>
    <col min="12040" max="12040" width="11.5703125" style="52" customWidth="1"/>
    <col min="12041" max="12041" width="10.42578125" style="52" bestFit="1" customWidth="1"/>
    <col min="12042" max="12042" width="14.5703125" style="52" customWidth="1"/>
    <col min="12043" max="12043" width="14.85546875" style="52" customWidth="1"/>
    <col min="12044" max="12044" width="11.5703125" style="52" customWidth="1"/>
    <col min="12045" max="12045" width="17.42578125" style="52" customWidth="1"/>
    <col min="12046" max="12046" width="15.7109375" style="52" customWidth="1"/>
    <col min="12047" max="12047" width="17.85546875" style="52" customWidth="1"/>
    <col min="12048" max="12048" width="3.7109375" style="52" customWidth="1"/>
    <col min="12049" max="12049" width="9.140625" style="52"/>
    <col min="12050" max="12050" width="16.42578125" style="52" bestFit="1" customWidth="1"/>
    <col min="12051" max="12051" width="9.140625" style="52"/>
    <col min="12052" max="12052" width="16.42578125" style="52" bestFit="1" customWidth="1"/>
    <col min="12053" max="12288" width="9.140625" style="52"/>
    <col min="12289" max="12289" width="3.85546875" style="52" customWidth="1"/>
    <col min="12290" max="12290" width="5.140625" style="52" customWidth="1"/>
    <col min="12291" max="12291" width="35" style="52" customWidth="1"/>
    <col min="12292" max="12292" width="17.7109375" style="52" customWidth="1"/>
    <col min="12293" max="12293" width="10.42578125" style="52" bestFit="1" customWidth="1"/>
    <col min="12294" max="12294" width="13.85546875" style="52" customWidth="1"/>
    <col min="12295" max="12295" width="14.7109375" style="52" customWidth="1"/>
    <col min="12296" max="12296" width="11.5703125" style="52" customWidth="1"/>
    <col min="12297" max="12297" width="10.42578125" style="52" bestFit="1" customWidth="1"/>
    <col min="12298" max="12298" width="14.5703125" style="52" customWidth="1"/>
    <col min="12299" max="12299" width="14.85546875" style="52" customWidth="1"/>
    <col min="12300" max="12300" width="11.5703125" style="52" customWidth="1"/>
    <col min="12301" max="12301" width="17.42578125" style="52" customWidth="1"/>
    <col min="12302" max="12302" width="15.7109375" style="52" customWidth="1"/>
    <col min="12303" max="12303" width="17.85546875" style="52" customWidth="1"/>
    <col min="12304" max="12304" width="3.7109375" style="52" customWidth="1"/>
    <col min="12305" max="12305" width="9.140625" style="52"/>
    <col min="12306" max="12306" width="16.42578125" style="52" bestFit="1" customWidth="1"/>
    <col min="12307" max="12307" width="9.140625" style="52"/>
    <col min="12308" max="12308" width="16.42578125" style="52" bestFit="1" customWidth="1"/>
    <col min="12309" max="12544" width="9.140625" style="52"/>
    <col min="12545" max="12545" width="3.85546875" style="52" customWidth="1"/>
    <col min="12546" max="12546" width="5.140625" style="52" customWidth="1"/>
    <col min="12547" max="12547" width="35" style="52" customWidth="1"/>
    <col min="12548" max="12548" width="17.7109375" style="52" customWidth="1"/>
    <col min="12549" max="12549" width="10.42578125" style="52" bestFit="1" customWidth="1"/>
    <col min="12550" max="12550" width="13.85546875" style="52" customWidth="1"/>
    <col min="12551" max="12551" width="14.7109375" style="52" customWidth="1"/>
    <col min="12552" max="12552" width="11.5703125" style="52" customWidth="1"/>
    <col min="12553" max="12553" width="10.42578125" style="52" bestFit="1" customWidth="1"/>
    <col min="12554" max="12554" width="14.5703125" style="52" customWidth="1"/>
    <col min="12555" max="12555" width="14.85546875" style="52" customWidth="1"/>
    <col min="12556" max="12556" width="11.5703125" style="52" customWidth="1"/>
    <col min="12557" max="12557" width="17.42578125" style="52" customWidth="1"/>
    <col min="12558" max="12558" width="15.7109375" style="52" customWidth="1"/>
    <col min="12559" max="12559" width="17.85546875" style="52" customWidth="1"/>
    <col min="12560" max="12560" width="3.7109375" style="52" customWidth="1"/>
    <col min="12561" max="12561" width="9.140625" style="52"/>
    <col min="12562" max="12562" width="16.42578125" style="52" bestFit="1" customWidth="1"/>
    <col min="12563" max="12563" width="9.140625" style="52"/>
    <col min="12564" max="12564" width="16.42578125" style="52" bestFit="1" customWidth="1"/>
    <col min="12565" max="12800" width="9.140625" style="52"/>
    <col min="12801" max="12801" width="3.85546875" style="52" customWidth="1"/>
    <col min="12802" max="12802" width="5.140625" style="52" customWidth="1"/>
    <col min="12803" max="12803" width="35" style="52" customWidth="1"/>
    <col min="12804" max="12804" width="17.7109375" style="52" customWidth="1"/>
    <col min="12805" max="12805" width="10.42578125" style="52" bestFit="1" customWidth="1"/>
    <col min="12806" max="12806" width="13.85546875" style="52" customWidth="1"/>
    <col min="12807" max="12807" width="14.7109375" style="52" customWidth="1"/>
    <col min="12808" max="12808" width="11.5703125" style="52" customWidth="1"/>
    <col min="12809" max="12809" width="10.42578125" style="52" bestFit="1" customWidth="1"/>
    <col min="12810" max="12810" width="14.5703125" style="52" customWidth="1"/>
    <col min="12811" max="12811" width="14.85546875" style="52" customWidth="1"/>
    <col min="12812" max="12812" width="11.5703125" style="52" customWidth="1"/>
    <col min="12813" max="12813" width="17.42578125" style="52" customWidth="1"/>
    <col min="12814" max="12814" width="15.7109375" style="52" customWidth="1"/>
    <col min="12815" max="12815" width="17.85546875" style="52" customWidth="1"/>
    <col min="12816" max="12816" width="3.7109375" style="52" customWidth="1"/>
    <col min="12817" max="12817" width="9.140625" style="52"/>
    <col min="12818" max="12818" width="16.42578125" style="52" bestFit="1" customWidth="1"/>
    <col min="12819" max="12819" width="9.140625" style="52"/>
    <col min="12820" max="12820" width="16.42578125" style="52" bestFit="1" customWidth="1"/>
    <col min="12821" max="13056" width="9.140625" style="52"/>
    <col min="13057" max="13057" width="3.85546875" style="52" customWidth="1"/>
    <col min="13058" max="13058" width="5.140625" style="52" customWidth="1"/>
    <col min="13059" max="13059" width="35" style="52" customWidth="1"/>
    <col min="13060" max="13060" width="17.7109375" style="52" customWidth="1"/>
    <col min="13061" max="13061" width="10.42578125" style="52" bestFit="1" customWidth="1"/>
    <col min="13062" max="13062" width="13.85546875" style="52" customWidth="1"/>
    <col min="13063" max="13063" width="14.7109375" style="52" customWidth="1"/>
    <col min="13064" max="13064" width="11.5703125" style="52" customWidth="1"/>
    <col min="13065" max="13065" width="10.42578125" style="52" bestFit="1" customWidth="1"/>
    <col min="13066" max="13066" width="14.5703125" style="52" customWidth="1"/>
    <col min="13067" max="13067" width="14.85546875" style="52" customWidth="1"/>
    <col min="13068" max="13068" width="11.5703125" style="52" customWidth="1"/>
    <col min="13069" max="13069" width="17.42578125" style="52" customWidth="1"/>
    <col min="13070" max="13070" width="15.7109375" style="52" customWidth="1"/>
    <col min="13071" max="13071" width="17.85546875" style="52" customWidth="1"/>
    <col min="13072" max="13072" width="3.7109375" style="52" customWidth="1"/>
    <col min="13073" max="13073" width="9.140625" style="52"/>
    <col min="13074" max="13074" width="16.42578125" style="52" bestFit="1" customWidth="1"/>
    <col min="13075" max="13075" width="9.140625" style="52"/>
    <col min="13076" max="13076" width="16.42578125" style="52" bestFit="1" customWidth="1"/>
    <col min="13077" max="13312" width="9.140625" style="52"/>
    <col min="13313" max="13313" width="3.85546875" style="52" customWidth="1"/>
    <col min="13314" max="13314" width="5.140625" style="52" customWidth="1"/>
    <col min="13315" max="13315" width="35" style="52" customWidth="1"/>
    <col min="13316" max="13316" width="17.7109375" style="52" customWidth="1"/>
    <col min="13317" max="13317" width="10.42578125" style="52" bestFit="1" customWidth="1"/>
    <col min="13318" max="13318" width="13.85546875" style="52" customWidth="1"/>
    <col min="13319" max="13319" width="14.7109375" style="52" customWidth="1"/>
    <col min="13320" max="13320" width="11.5703125" style="52" customWidth="1"/>
    <col min="13321" max="13321" width="10.42578125" style="52" bestFit="1" customWidth="1"/>
    <col min="13322" max="13322" width="14.5703125" style="52" customWidth="1"/>
    <col min="13323" max="13323" width="14.85546875" style="52" customWidth="1"/>
    <col min="13324" max="13324" width="11.5703125" style="52" customWidth="1"/>
    <col min="13325" max="13325" width="17.42578125" style="52" customWidth="1"/>
    <col min="13326" max="13326" width="15.7109375" style="52" customWidth="1"/>
    <col min="13327" max="13327" width="17.85546875" style="52" customWidth="1"/>
    <col min="13328" max="13328" width="3.7109375" style="52" customWidth="1"/>
    <col min="13329" max="13329" width="9.140625" style="52"/>
    <col min="13330" max="13330" width="16.42578125" style="52" bestFit="1" customWidth="1"/>
    <col min="13331" max="13331" width="9.140625" style="52"/>
    <col min="13332" max="13332" width="16.42578125" style="52" bestFit="1" customWidth="1"/>
    <col min="13333" max="13568" width="9.140625" style="52"/>
    <col min="13569" max="13569" width="3.85546875" style="52" customWidth="1"/>
    <col min="13570" max="13570" width="5.140625" style="52" customWidth="1"/>
    <col min="13571" max="13571" width="35" style="52" customWidth="1"/>
    <col min="13572" max="13572" width="17.7109375" style="52" customWidth="1"/>
    <col min="13573" max="13573" width="10.42578125" style="52" bestFit="1" customWidth="1"/>
    <col min="13574" max="13574" width="13.85546875" style="52" customWidth="1"/>
    <col min="13575" max="13575" width="14.7109375" style="52" customWidth="1"/>
    <col min="13576" max="13576" width="11.5703125" style="52" customWidth="1"/>
    <col min="13577" max="13577" width="10.42578125" style="52" bestFit="1" customWidth="1"/>
    <col min="13578" max="13578" width="14.5703125" style="52" customWidth="1"/>
    <col min="13579" max="13579" width="14.85546875" style="52" customWidth="1"/>
    <col min="13580" max="13580" width="11.5703125" style="52" customWidth="1"/>
    <col min="13581" max="13581" width="17.42578125" style="52" customWidth="1"/>
    <col min="13582" max="13582" width="15.7109375" style="52" customWidth="1"/>
    <col min="13583" max="13583" width="17.85546875" style="52" customWidth="1"/>
    <col min="13584" max="13584" width="3.7109375" style="52" customWidth="1"/>
    <col min="13585" max="13585" width="9.140625" style="52"/>
    <col min="13586" max="13586" width="16.42578125" style="52" bestFit="1" customWidth="1"/>
    <col min="13587" max="13587" width="9.140625" style="52"/>
    <col min="13588" max="13588" width="16.42578125" style="52" bestFit="1" customWidth="1"/>
    <col min="13589" max="13824" width="9.140625" style="52"/>
    <col min="13825" max="13825" width="3.85546875" style="52" customWidth="1"/>
    <col min="13826" max="13826" width="5.140625" style="52" customWidth="1"/>
    <col min="13827" max="13827" width="35" style="52" customWidth="1"/>
    <col min="13828" max="13828" width="17.7109375" style="52" customWidth="1"/>
    <col min="13829" max="13829" width="10.42578125" style="52" bestFit="1" customWidth="1"/>
    <col min="13830" max="13830" width="13.85546875" style="52" customWidth="1"/>
    <col min="13831" max="13831" width="14.7109375" style="52" customWidth="1"/>
    <col min="13832" max="13832" width="11.5703125" style="52" customWidth="1"/>
    <col min="13833" max="13833" width="10.42578125" style="52" bestFit="1" customWidth="1"/>
    <col min="13834" max="13834" width="14.5703125" style="52" customWidth="1"/>
    <col min="13835" max="13835" width="14.85546875" style="52" customWidth="1"/>
    <col min="13836" max="13836" width="11.5703125" style="52" customWidth="1"/>
    <col min="13837" max="13837" width="17.42578125" style="52" customWidth="1"/>
    <col min="13838" max="13838" width="15.7109375" style="52" customWidth="1"/>
    <col min="13839" max="13839" width="17.85546875" style="52" customWidth="1"/>
    <col min="13840" max="13840" width="3.7109375" style="52" customWidth="1"/>
    <col min="13841" max="13841" width="9.140625" style="52"/>
    <col min="13842" max="13842" width="16.42578125" style="52" bestFit="1" customWidth="1"/>
    <col min="13843" max="13843" width="9.140625" style="52"/>
    <col min="13844" max="13844" width="16.42578125" style="52" bestFit="1" customWidth="1"/>
    <col min="13845" max="14080" width="9.140625" style="52"/>
    <col min="14081" max="14081" width="3.85546875" style="52" customWidth="1"/>
    <col min="14082" max="14082" width="5.140625" style="52" customWidth="1"/>
    <col min="14083" max="14083" width="35" style="52" customWidth="1"/>
    <col min="14084" max="14084" width="17.7109375" style="52" customWidth="1"/>
    <col min="14085" max="14085" width="10.42578125" style="52" bestFit="1" customWidth="1"/>
    <col min="14086" max="14086" width="13.85546875" style="52" customWidth="1"/>
    <col min="14087" max="14087" width="14.7109375" style="52" customWidth="1"/>
    <col min="14088" max="14088" width="11.5703125" style="52" customWidth="1"/>
    <col min="14089" max="14089" width="10.42578125" style="52" bestFit="1" customWidth="1"/>
    <col min="14090" max="14090" width="14.5703125" style="52" customWidth="1"/>
    <col min="14091" max="14091" width="14.85546875" style="52" customWidth="1"/>
    <col min="14092" max="14092" width="11.5703125" style="52" customWidth="1"/>
    <col min="14093" max="14093" width="17.42578125" style="52" customWidth="1"/>
    <col min="14094" max="14094" width="15.7109375" style="52" customWidth="1"/>
    <col min="14095" max="14095" width="17.85546875" style="52" customWidth="1"/>
    <col min="14096" max="14096" width="3.7109375" style="52" customWidth="1"/>
    <col min="14097" max="14097" width="9.140625" style="52"/>
    <col min="14098" max="14098" width="16.42578125" style="52" bestFit="1" customWidth="1"/>
    <col min="14099" max="14099" width="9.140625" style="52"/>
    <col min="14100" max="14100" width="16.42578125" style="52" bestFit="1" customWidth="1"/>
    <col min="14101" max="14336" width="9.140625" style="52"/>
    <col min="14337" max="14337" width="3.85546875" style="52" customWidth="1"/>
    <col min="14338" max="14338" width="5.140625" style="52" customWidth="1"/>
    <col min="14339" max="14339" width="35" style="52" customWidth="1"/>
    <col min="14340" max="14340" width="17.7109375" style="52" customWidth="1"/>
    <col min="14341" max="14341" width="10.42578125" style="52" bestFit="1" customWidth="1"/>
    <col min="14342" max="14342" width="13.85546875" style="52" customWidth="1"/>
    <col min="14343" max="14343" width="14.7109375" style="52" customWidth="1"/>
    <col min="14344" max="14344" width="11.5703125" style="52" customWidth="1"/>
    <col min="14345" max="14345" width="10.42578125" style="52" bestFit="1" customWidth="1"/>
    <col min="14346" max="14346" width="14.5703125" style="52" customWidth="1"/>
    <col min="14347" max="14347" width="14.85546875" style="52" customWidth="1"/>
    <col min="14348" max="14348" width="11.5703125" style="52" customWidth="1"/>
    <col min="14349" max="14349" width="17.42578125" style="52" customWidth="1"/>
    <col min="14350" max="14350" width="15.7109375" style="52" customWidth="1"/>
    <col min="14351" max="14351" width="17.85546875" style="52" customWidth="1"/>
    <col min="14352" max="14352" width="3.7109375" style="52" customWidth="1"/>
    <col min="14353" max="14353" width="9.140625" style="52"/>
    <col min="14354" max="14354" width="16.42578125" style="52" bestFit="1" customWidth="1"/>
    <col min="14355" max="14355" width="9.140625" style="52"/>
    <col min="14356" max="14356" width="16.42578125" style="52" bestFit="1" customWidth="1"/>
    <col min="14357" max="14592" width="9.140625" style="52"/>
    <col min="14593" max="14593" width="3.85546875" style="52" customWidth="1"/>
    <col min="14594" max="14594" width="5.140625" style="52" customWidth="1"/>
    <col min="14595" max="14595" width="35" style="52" customWidth="1"/>
    <col min="14596" max="14596" width="17.7109375" style="52" customWidth="1"/>
    <col min="14597" max="14597" width="10.42578125" style="52" bestFit="1" customWidth="1"/>
    <col min="14598" max="14598" width="13.85546875" style="52" customWidth="1"/>
    <col min="14599" max="14599" width="14.7109375" style="52" customWidth="1"/>
    <col min="14600" max="14600" width="11.5703125" style="52" customWidth="1"/>
    <col min="14601" max="14601" width="10.42578125" style="52" bestFit="1" customWidth="1"/>
    <col min="14602" max="14602" width="14.5703125" style="52" customWidth="1"/>
    <col min="14603" max="14603" width="14.85546875" style="52" customWidth="1"/>
    <col min="14604" max="14604" width="11.5703125" style="52" customWidth="1"/>
    <col min="14605" max="14605" width="17.42578125" style="52" customWidth="1"/>
    <col min="14606" max="14606" width="15.7109375" style="52" customWidth="1"/>
    <col min="14607" max="14607" width="17.85546875" style="52" customWidth="1"/>
    <col min="14608" max="14608" width="3.7109375" style="52" customWidth="1"/>
    <col min="14609" max="14609" width="9.140625" style="52"/>
    <col min="14610" max="14610" width="16.42578125" style="52" bestFit="1" customWidth="1"/>
    <col min="14611" max="14611" width="9.140625" style="52"/>
    <col min="14612" max="14612" width="16.42578125" style="52" bestFit="1" customWidth="1"/>
    <col min="14613" max="14848" width="9.140625" style="52"/>
    <col min="14849" max="14849" width="3.85546875" style="52" customWidth="1"/>
    <col min="14850" max="14850" width="5.140625" style="52" customWidth="1"/>
    <col min="14851" max="14851" width="35" style="52" customWidth="1"/>
    <col min="14852" max="14852" width="17.7109375" style="52" customWidth="1"/>
    <col min="14853" max="14853" width="10.42578125" style="52" bestFit="1" customWidth="1"/>
    <col min="14854" max="14854" width="13.85546875" style="52" customWidth="1"/>
    <col min="14855" max="14855" width="14.7109375" style="52" customWidth="1"/>
    <col min="14856" max="14856" width="11.5703125" style="52" customWidth="1"/>
    <col min="14857" max="14857" width="10.42578125" style="52" bestFit="1" customWidth="1"/>
    <col min="14858" max="14858" width="14.5703125" style="52" customWidth="1"/>
    <col min="14859" max="14859" width="14.85546875" style="52" customWidth="1"/>
    <col min="14860" max="14860" width="11.5703125" style="52" customWidth="1"/>
    <col min="14861" max="14861" width="17.42578125" style="52" customWidth="1"/>
    <col min="14862" max="14862" width="15.7109375" style="52" customWidth="1"/>
    <col min="14863" max="14863" width="17.85546875" style="52" customWidth="1"/>
    <col min="14864" max="14864" width="3.7109375" style="52" customWidth="1"/>
    <col min="14865" max="14865" width="9.140625" style="52"/>
    <col min="14866" max="14866" width="16.42578125" style="52" bestFit="1" customWidth="1"/>
    <col min="14867" max="14867" width="9.140625" style="52"/>
    <col min="14868" max="14868" width="16.42578125" style="52" bestFit="1" customWidth="1"/>
    <col min="14869" max="15104" width="9.140625" style="52"/>
    <col min="15105" max="15105" width="3.85546875" style="52" customWidth="1"/>
    <col min="15106" max="15106" width="5.140625" style="52" customWidth="1"/>
    <col min="15107" max="15107" width="35" style="52" customWidth="1"/>
    <col min="15108" max="15108" width="17.7109375" style="52" customWidth="1"/>
    <col min="15109" max="15109" width="10.42578125" style="52" bestFit="1" customWidth="1"/>
    <col min="15110" max="15110" width="13.85546875" style="52" customWidth="1"/>
    <col min="15111" max="15111" width="14.7109375" style="52" customWidth="1"/>
    <col min="15112" max="15112" width="11.5703125" style="52" customWidth="1"/>
    <col min="15113" max="15113" width="10.42578125" style="52" bestFit="1" customWidth="1"/>
    <col min="15114" max="15114" width="14.5703125" style="52" customWidth="1"/>
    <col min="15115" max="15115" width="14.85546875" style="52" customWidth="1"/>
    <col min="15116" max="15116" width="11.5703125" style="52" customWidth="1"/>
    <col min="15117" max="15117" width="17.42578125" style="52" customWidth="1"/>
    <col min="15118" max="15118" width="15.7109375" style="52" customWidth="1"/>
    <col min="15119" max="15119" width="17.85546875" style="52" customWidth="1"/>
    <col min="15120" max="15120" width="3.7109375" style="52" customWidth="1"/>
    <col min="15121" max="15121" width="9.140625" style="52"/>
    <col min="15122" max="15122" width="16.42578125" style="52" bestFit="1" customWidth="1"/>
    <col min="15123" max="15123" width="9.140625" style="52"/>
    <col min="15124" max="15124" width="16.42578125" style="52" bestFit="1" customWidth="1"/>
    <col min="15125" max="15360" width="9.140625" style="52"/>
    <col min="15361" max="15361" width="3.85546875" style="52" customWidth="1"/>
    <col min="15362" max="15362" width="5.140625" style="52" customWidth="1"/>
    <col min="15363" max="15363" width="35" style="52" customWidth="1"/>
    <col min="15364" max="15364" width="17.7109375" style="52" customWidth="1"/>
    <col min="15365" max="15365" width="10.42578125" style="52" bestFit="1" customWidth="1"/>
    <col min="15366" max="15366" width="13.85546875" style="52" customWidth="1"/>
    <col min="15367" max="15367" width="14.7109375" style="52" customWidth="1"/>
    <col min="15368" max="15368" width="11.5703125" style="52" customWidth="1"/>
    <col min="15369" max="15369" width="10.42578125" style="52" bestFit="1" customWidth="1"/>
    <col min="15370" max="15370" width="14.5703125" style="52" customWidth="1"/>
    <col min="15371" max="15371" width="14.85546875" style="52" customWidth="1"/>
    <col min="15372" max="15372" width="11.5703125" style="52" customWidth="1"/>
    <col min="15373" max="15373" width="17.42578125" style="52" customWidth="1"/>
    <col min="15374" max="15374" width="15.7109375" style="52" customWidth="1"/>
    <col min="15375" max="15375" width="17.85546875" style="52" customWidth="1"/>
    <col min="15376" max="15376" width="3.7109375" style="52" customWidth="1"/>
    <col min="15377" max="15377" width="9.140625" style="52"/>
    <col min="15378" max="15378" width="16.42578125" style="52" bestFit="1" customWidth="1"/>
    <col min="15379" max="15379" width="9.140625" style="52"/>
    <col min="15380" max="15380" width="16.42578125" style="52" bestFit="1" customWidth="1"/>
    <col min="15381" max="15616" width="9.140625" style="52"/>
    <col min="15617" max="15617" width="3.85546875" style="52" customWidth="1"/>
    <col min="15618" max="15618" width="5.140625" style="52" customWidth="1"/>
    <col min="15619" max="15619" width="35" style="52" customWidth="1"/>
    <col min="15620" max="15620" width="17.7109375" style="52" customWidth="1"/>
    <col min="15621" max="15621" width="10.42578125" style="52" bestFit="1" customWidth="1"/>
    <col min="15622" max="15622" width="13.85546875" style="52" customWidth="1"/>
    <col min="15623" max="15623" width="14.7109375" style="52" customWidth="1"/>
    <col min="15624" max="15624" width="11.5703125" style="52" customWidth="1"/>
    <col min="15625" max="15625" width="10.42578125" style="52" bestFit="1" customWidth="1"/>
    <col min="15626" max="15626" width="14.5703125" style="52" customWidth="1"/>
    <col min="15627" max="15627" width="14.85546875" style="52" customWidth="1"/>
    <col min="15628" max="15628" width="11.5703125" style="52" customWidth="1"/>
    <col min="15629" max="15629" width="17.42578125" style="52" customWidth="1"/>
    <col min="15630" max="15630" width="15.7109375" style="52" customWidth="1"/>
    <col min="15631" max="15631" width="17.85546875" style="52" customWidth="1"/>
    <col min="15632" max="15632" width="3.7109375" style="52" customWidth="1"/>
    <col min="15633" max="15633" width="9.140625" style="52"/>
    <col min="15634" max="15634" width="16.42578125" style="52" bestFit="1" customWidth="1"/>
    <col min="15635" max="15635" width="9.140625" style="52"/>
    <col min="15636" max="15636" width="16.42578125" style="52" bestFit="1" customWidth="1"/>
    <col min="15637" max="15872" width="9.140625" style="52"/>
    <col min="15873" max="15873" width="3.85546875" style="52" customWidth="1"/>
    <col min="15874" max="15874" width="5.140625" style="52" customWidth="1"/>
    <col min="15875" max="15875" width="35" style="52" customWidth="1"/>
    <col min="15876" max="15876" width="17.7109375" style="52" customWidth="1"/>
    <col min="15877" max="15877" width="10.42578125" style="52" bestFit="1" customWidth="1"/>
    <col min="15878" max="15878" width="13.85546875" style="52" customWidth="1"/>
    <col min="15879" max="15879" width="14.7109375" style="52" customWidth="1"/>
    <col min="15880" max="15880" width="11.5703125" style="52" customWidth="1"/>
    <col min="15881" max="15881" width="10.42578125" style="52" bestFit="1" customWidth="1"/>
    <col min="15882" max="15882" width="14.5703125" style="52" customWidth="1"/>
    <col min="15883" max="15883" width="14.85546875" style="52" customWidth="1"/>
    <col min="15884" max="15884" width="11.5703125" style="52" customWidth="1"/>
    <col min="15885" max="15885" width="17.42578125" style="52" customWidth="1"/>
    <col min="15886" max="15886" width="15.7109375" style="52" customWidth="1"/>
    <col min="15887" max="15887" width="17.85546875" style="52" customWidth="1"/>
    <col min="15888" max="15888" width="3.7109375" style="52" customWidth="1"/>
    <col min="15889" max="15889" width="9.140625" style="52"/>
    <col min="15890" max="15890" width="16.42578125" style="52" bestFit="1" customWidth="1"/>
    <col min="15891" max="15891" width="9.140625" style="52"/>
    <col min="15892" max="15892" width="16.42578125" style="52" bestFit="1" customWidth="1"/>
    <col min="15893" max="16128" width="9.140625" style="52"/>
    <col min="16129" max="16129" width="3.85546875" style="52" customWidth="1"/>
    <col min="16130" max="16130" width="5.140625" style="52" customWidth="1"/>
    <col min="16131" max="16131" width="35" style="52" customWidth="1"/>
    <col min="16132" max="16132" width="17.7109375" style="52" customWidth="1"/>
    <col min="16133" max="16133" width="10.42578125" style="52" bestFit="1" customWidth="1"/>
    <col min="16134" max="16134" width="13.85546875" style="52" customWidth="1"/>
    <col min="16135" max="16135" width="14.7109375" style="52" customWidth="1"/>
    <col min="16136" max="16136" width="11.5703125" style="52" customWidth="1"/>
    <col min="16137" max="16137" width="10.42578125" style="52" bestFit="1" customWidth="1"/>
    <col min="16138" max="16138" width="14.5703125" style="52" customWidth="1"/>
    <col min="16139" max="16139" width="14.85546875" style="52" customWidth="1"/>
    <col min="16140" max="16140" width="11.5703125" style="52" customWidth="1"/>
    <col min="16141" max="16141" width="17.42578125" style="52" customWidth="1"/>
    <col min="16142" max="16142" width="15.7109375" style="52" customWidth="1"/>
    <col min="16143" max="16143" width="17.85546875" style="52" customWidth="1"/>
    <col min="16144" max="16144" width="3.7109375" style="52" customWidth="1"/>
    <col min="16145" max="16145" width="9.140625" style="52"/>
    <col min="16146" max="16146" width="16.42578125" style="52" bestFit="1" customWidth="1"/>
    <col min="16147" max="16147" width="9.140625" style="52"/>
    <col min="16148" max="16148" width="16.42578125" style="52" bestFit="1" customWidth="1"/>
    <col min="16149" max="16384" width="9.140625" style="52"/>
  </cols>
  <sheetData>
    <row r="2" spans="2:20" x14ac:dyDescent="0.25">
      <c r="B2" s="400" t="s">
        <v>408</v>
      </c>
      <c r="C2" s="400"/>
      <c r="D2" s="400"/>
      <c r="M2" s="372"/>
      <c r="N2" s="372"/>
      <c r="O2" s="372"/>
    </row>
    <row r="3" spans="2:20" x14ac:dyDescent="0.25">
      <c r="B3" s="400"/>
      <c r="C3" s="400"/>
      <c r="D3" s="400"/>
      <c r="M3" s="372"/>
      <c r="N3" s="372"/>
      <c r="O3" s="372"/>
    </row>
    <row r="4" spans="2:20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28.5" customHeight="1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19.149999999999999" customHeight="1" thickBot="1" x14ac:dyDescent="0.3">
      <c r="B8" s="140" t="s">
        <v>14</v>
      </c>
      <c r="C8" s="141" t="s">
        <v>54</v>
      </c>
      <c r="D8" s="170">
        <v>1108829515.01</v>
      </c>
      <c r="E8" s="170">
        <v>0</v>
      </c>
      <c r="F8" s="170">
        <v>433666.07</v>
      </c>
      <c r="G8" s="170">
        <v>34528151.689999998</v>
      </c>
      <c r="H8" s="170">
        <v>0</v>
      </c>
      <c r="I8" s="170">
        <v>0</v>
      </c>
      <c r="J8" s="170">
        <v>1116957.7</v>
      </c>
      <c r="K8" s="170">
        <v>656004.91</v>
      </c>
      <c r="L8" s="170">
        <v>0</v>
      </c>
      <c r="M8" s="171">
        <v>1142018370.1600001</v>
      </c>
      <c r="N8" s="170">
        <v>117913289.70999999</v>
      </c>
      <c r="O8" s="172">
        <v>1024105080.45</v>
      </c>
      <c r="R8" s="61"/>
      <c r="T8" s="61"/>
    </row>
    <row r="9" spans="2:20" ht="20.45" customHeight="1" thickBot="1" x14ac:dyDescent="0.3">
      <c r="B9" s="140" t="s">
        <v>55</v>
      </c>
      <c r="C9" s="141" t="s">
        <v>56</v>
      </c>
      <c r="D9" s="170">
        <v>892156726.25999999</v>
      </c>
      <c r="E9" s="170">
        <v>0</v>
      </c>
      <c r="F9" s="170">
        <v>0</v>
      </c>
      <c r="G9" s="170">
        <v>24543884.079999998</v>
      </c>
      <c r="H9" s="170">
        <v>0</v>
      </c>
      <c r="I9" s="170">
        <v>0</v>
      </c>
      <c r="J9" s="170">
        <v>0</v>
      </c>
      <c r="K9" s="170">
        <v>656004.91</v>
      </c>
      <c r="L9" s="170">
        <v>0</v>
      </c>
      <c r="M9" s="171">
        <v>916044605.42999995</v>
      </c>
      <c r="N9" s="170">
        <v>0</v>
      </c>
      <c r="O9" s="172">
        <v>916044605.42999995</v>
      </c>
      <c r="R9" s="61"/>
      <c r="T9" s="61"/>
    </row>
    <row r="10" spans="2:20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T10" s="61"/>
    </row>
    <row r="11" spans="2:20" ht="30.75" thickBot="1" x14ac:dyDescent="0.3">
      <c r="B11" s="140" t="s">
        <v>59</v>
      </c>
      <c r="C11" s="141" t="s">
        <v>60</v>
      </c>
      <c r="D11" s="170">
        <v>199214997.52000001</v>
      </c>
      <c r="E11" s="170">
        <v>0</v>
      </c>
      <c r="F11" s="170">
        <v>143196.6</v>
      </c>
      <c r="G11" s="170">
        <v>9301103.3499999996</v>
      </c>
      <c r="H11" s="170">
        <v>0</v>
      </c>
      <c r="I11" s="170">
        <v>0</v>
      </c>
      <c r="J11" s="170">
        <v>234902.13</v>
      </c>
      <c r="K11" s="170">
        <v>0</v>
      </c>
      <c r="L11" s="170">
        <v>0</v>
      </c>
      <c r="M11" s="171">
        <v>208424395.34</v>
      </c>
      <c r="N11" s="170">
        <v>103690445.52</v>
      </c>
      <c r="O11" s="172">
        <v>104733949.81999999</v>
      </c>
      <c r="R11" s="61"/>
      <c r="T11" s="61"/>
    </row>
    <row r="12" spans="2:20" ht="24.6" customHeight="1" thickBot="1" x14ac:dyDescent="0.3">
      <c r="B12" s="140" t="s">
        <v>61</v>
      </c>
      <c r="C12" s="141" t="s">
        <v>62</v>
      </c>
      <c r="D12" s="170">
        <v>4061668.28</v>
      </c>
      <c r="E12" s="170">
        <v>0</v>
      </c>
      <c r="F12" s="170">
        <v>66895.679999999993</v>
      </c>
      <c r="G12" s="170">
        <v>526044.51</v>
      </c>
      <c r="H12" s="170">
        <v>0</v>
      </c>
      <c r="I12" s="170">
        <v>0</v>
      </c>
      <c r="J12" s="170">
        <v>307875.26</v>
      </c>
      <c r="K12" s="170">
        <v>0</v>
      </c>
      <c r="L12" s="170">
        <v>0</v>
      </c>
      <c r="M12" s="171">
        <v>4346733.21</v>
      </c>
      <c r="N12" s="170">
        <v>3285934.3</v>
      </c>
      <c r="O12" s="172">
        <v>1060798.9099999999</v>
      </c>
      <c r="R12" s="61"/>
      <c r="T12" s="61"/>
    </row>
    <row r="13" spans="2:20" ht="24.6" customHeight="1" thickBot="1" x14ac:dyDescent="0.3">
      <c r="B13" s="140" t="s">
        <v>63</v>
      </c>
      <c r="C13" s="141" t="s">
        <v>64</v>
      </c>
      <c r="D13" s="170">
        <v>4493871.9400000004</v>
      </c>
      <c r="E13" s="170">
        <v>0</v>
      </c>
      <c r="F13" s="170">
        <v>7300</v>
      </c>
      <c r="G13" s="170">
        <v>64800</v>
      </c>
      <c r="H13" s="170">
        <v>0</v>
      </c>
      <c r="I13" s="170">
        <v>0</v>
      </c>
      <c r="J13" s="170">
        <v>419297.4</v>
      </c>
      <c r="K13" s="170">
        <v>0</v>
      </c>
      <c r="L13" s="170">
        <v>0</v>
      </c>
      <c r="M13" s="171">
        <v>4146674.54</v>
      </c>
      <c r="N13" s="170">
        <v>2907731.44</v>
      </c>
      <c r="O13" s="172">
        <v>1238943.1000000001</v>
      </c>
      <c r="R13" s="61"/>
      <c r="T13" s="61"/>
    </row>
    <row r="14" spans="2:20" ht="24.6" customHeight="1" thickBot="1" x14ac:dyDescent="0.3">
      <c r="B14" s="140" t="s">
        <v>65</v>
      </c>
      <c r="C14" s="141" t="s">
        <v>66</v>
      </c>
      <c r="D14" s="170">
        <v>8902251.0099999998</v>
      </c>
      <c r="E14" s="170">
        <v>0</v>
      </c>
      <c r="F14" s="170">
        <v>216273.79</v>
      </c>
      <c r="G14" s="170">
        <v>92319.75</v>
      </c>
      <c r="H14" s="170">
        <v>0</v>
      </c>
      <c r="I14" s="170">
        <v>0</v>
      </c>
      <c r="J14" s="170">
        <v>154882.91</v>
      </c>
      <c r="K14" s="170">
        <v>0</v>
      </c>
      <c r="L14" s="170">
        <v>0</v>
      </c>
      <c r="M14" s="171">
        <v>9055961.6400000006</v>
      </c>
      <c r="N14" s="170">
        <v>8029178.4500000002</v>
      </c>
      <c r="O14" s="172">
        <v>1026783.19</v>
      </c>
      <c r="R14" s="61"/>
      <c r="T14" s="61"/>
    </row>
    <row r="15" spans="2:20" ht="22.15" customHeight="1" thickBot="1" x14ac:dyDescent="0.3">
      <c r="B15" s="143" t="s">
        <v>19</v>
      </c>
      <c r="C15" s="141" t="s">
        <v>67</v>
      </c>
      <c r="D15" s="170">
        <v>7414148.5899999999</v>
      </c>
      <c r="E15" s="170">
        <v>0</v>
      </c>
      <c r="F15" s="170">
        <v>3133314.72</v>
      </c>
      <c r="G15" s="170">
        <v>3614917.34</v>
      </c>
      <c r="H15" s="170">
        <v>0</v>
      </c>
      <c r="I15" s="170">
        <v>0</v>
      </c>
      <c r="J15" s="170">
        <v>0</v>
      </c>
      <c r="K15" s="170">
        <v>9919467.6099999994</v>
      </c>
      <c r="L15" s="170">
        <v>0</v>
      </c>
      <c r="M15" s="171">
        <v>4242913.04</v>
      </c>
      <c r="N15" s="170">
        <v>0</v>
      </c>
      <c r="O15" s="172">
        <v>4242913.04</v>
      </c>
      <c r="R15" s="61"/>
      <c r="T15" s="61"/>
    </row>
    <row r="16" spans="2:20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T16" s="61"/>
    </row>
    <row r="17" spans="2:20" ht="20.45" customHeight="1" thickBot="1" x14ac:dyDescent="0.3">
      <c r="B17" s="143" t="s">
        <v>23</v>
      </c>
      <c r="C17" s="141" t="s">
        <v>69</v>
      </c>
      <c r="D17" s="170">
        <v>319455.82</v>
      </c>
      <c r="E17" s="170">
        <v>0</v>
      </c>
      <c r="F17" s="170">
        <v>7712.49</v>
      </c>
      <c r="G17" s="170">
        <v>0</v>
      </c>
      <c r="H17" s="170">
        <v>0</v>
      </c>
      <c r="I17" s="170">
        <v>0</v>
      </c>
      <c r="J17" s="170">
        <v>0</v>
      </c>
      <c r="K17" s="170">
        <v>0</v>
      </c>
      <c r="L17" s="170">
        <v>0</v>
      </c>
      <c r="M17" s="171">
        <v>327168.31</v>
      </c>
      <c r="N17" s="170">
        <v>327168.31</v>
      </c>
      <c r="O17" s="172">
        <v>0</v>
      </c>
      <c r="R17" s="61"/>
      <c r="T17" s="61"/>
    </row>
    <row r="18" spans="2:20" ht="22.15" customHeight="1" thickBot="1" x14ac:dyDescent="0.3">
      <c r="B18" s="402" t="s">
        <v>70</v>
      </c>
      <c r="C18" s="403"/>
      <c r="D18" s="171">
        <v>1116563119.4200001</v>
      </c>
      <c r="E18" s="171">
        <v>0</v>
      </c>
      <c r="F18" s="171">
        <v>3574693.28</v>
      </c>
      <c r="G18" s="171">
        <v>38143069.030000001</v>
      </c>
      <c r="H18" s="171">
        <v>0</v>
      </c>
      <c r="I18" s="171">
        <v>0</v>
      </c>
      <c r="J18" s="171">
        <v>1116957.7</v>
      </c>
      <c r="K18" s="171">
        <v>10575472.52</v>
      </c>
      <c r="L18" s="171">
        <v>0</v>
      </c>
      <c r="M18" s="171">
        <v>1146588451.51</v>
      </c>
      <c r="N18" s="171">
        <v>118240458.02</v>
      </c>
      <c r="O18" s="172">
        <v>1028347993.49</v>
      </c>
      <c r="R18" s="61"/>
      <c r="T18" s="61"/>
    </row>
    <row r="19" spans="2:20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28158801.420000002</v>
      </c>
      <c r="H19" s="144" t="s">
        <v>72</v>
      </c>
      <c r="I19" s="144" t="s">
        <v>72</v>
      </c>
      <c r="J19" s="144" t="s">
        <v>72</v>
      </c>
      <c r="K19" s="145">
        <v>656004.91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>
      <c r="M24" s="61"/>
    </row>
    <row r="25" spans="2:20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28000000000000003" right="0.28999999999999998" top="0.74803149606299213" bottom="0.74803149606299213" header="0.31496062992125984" footer="0.31496062992125984"/>
  <pageSetup scale="60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32"/>
  <sheetViews>
    <sheetView showGridLines="0" showOutlineSymbols="0" workbookViewId="0">
      <selection activeCell="O22" sqref="O22"/>
    </sheetView>
  </sheetViews>
  <sheetFormatPr defaultRowHeight="15" x14ac:dyDescent="0.25"/>
  <cols>
    <col min="1" max="2" width="4.42578125" style="52" customWidth="1"/>
    <col min="3" max="3" width="32.42578125" style="52" customWidth="1"/>
    <col min="4" max="4" width="17.42578125" style="52" customWidth="1"/>
    <col min="5" max="5" width="16.42578125" style="52" customWidth="1"/>
    <col min="6" max="6" width="15.28515625" style="52" customWidth="1"/>
    <col min="7" max="7" width="16.140625" style="52" customWidth="1"/>
    <col min="8" max="8" width="16.42578125" style="52" customWidth="1"/>
    <col min="9" max="9" width="4.85546875" style="52" customWidth="1"/>
    <col min="10" max="256" width="9.140625" style="52"/>
    <col min="257" max="258" width="4.42578125" style="52" customWidth="1"/>
    <col min="259" max="259" width="32.42578125" style="52" customWidth="1"/>
    <col min="260" max="260" width="17.42578125" style="52" customWidth="1"/>
    <col min="261" max="261" width="16.42578125" style="52" customWidth="1"/>
    <col min="262" max="262" width="15.28515625" style="52" customWidth="1"/>
    <col min="263" max="263" width="16.140625" style="52" customWidth="1"/>
    <col min="264" max="264" width="16.42578125" style="52" customWidth="1"/>
    <col min="265" max="265" width="4.85546875" style="52" customWidth="1"/>
    <col min="266" max="512" width="9.140625" style="52"/>
    <col min="513" max="514" width="4.42578125" style="52" customWidth="1"/>
    <col min="515" max="515" width="32.42578125" style="52" customWidth="1"/>
    <col min="516" max="516" width="17.42578125" style="52" customWidth="1"/>
    <col min="517" max="517" width="16.42578125" style="52" customWidth="1"/>
    <col min="518" max="518" width="15.28515625" style="52" customWidth="1"/>
    <col min="519" max="519" width="16.140625" style="52" customWidth="1"/>
    <col min="520" max="520" width="16.42578125" style="52" customWidth="1"/>
    <col min="521" max="521" width="4.85546875" style="52" customWidth="1"/>
    <col min="522" max="768" width="9.140625" style="52"/>
    <col min="769" max="770" width="4.42578125" style="52" customWidth="1"/>
    <col min="771" max="771" width="32.42578125" style="52" customWidth="1"/>
    <col min="772" max="772" width="17.42578125" style="52" customWidth="1"/>
    <col min="773" max="773" width="16.42578125" style="52" customWidth="1"/>
    <col min="774" max="774" width="15.28515625" style="52" customWidth="1"/>
    <col min="775" max="775" width="16.140625" style="52" customWidth="1"/>
    <col min="776" max="776" width="16.42578125" style="52" customWidth="1"/>
    <col min="777" max="777" width="4.85546875" style="52" customWidth="1"/>
    <col min="778" max="1024" width="9.140625" style="52"/>
    <col min="1025" max="1026" width="4.42578125" style="52" customWidth="1"/>
    <col min="1027" max="1027" width="32.42578125" style="52" customWidth="1"/>
    <col min="1028" max="1028" width="17.42578125" style="52" customWidth="1"/>
    <col min="1029" max="1029" width="16.42578125" style="52" customWidth="1"/>
    <col min="1030" max="1030" width="15.28515625" style="52" customWidth="1"/>
    <col min="1031" max="1031" width="16.140625" style="52" customWidth="1"/>
    <col min="1032" max="1032" width="16.42578125" style="52" customWidth="1"/>
    <col min="1033" max="1033" width="4.85546875" style="52" customWidth="1"/>
    <col min="1034" max="1280" width="9.140625" style="52"/>
    <col min="1281" max="1282" width="4.42578125" style="52" customWidth="1"/>
    <col min="1283" max="1283" width="32.42578125" style="52" customWidth="1"/>
    <col min="1284" max="1284" width="17.42578125" style="52" customWidth="1"/>
    <col min="1285" max="1285" width="16.42578125" style="52" customWidth="1"/>
    <col min="1286" max="1286" width="15.28515625" style="52" customWidth="1"/>
    <col min="1287" max="1287" width="16.140625" style="52" customWidth="1"/>
    <col min="1288" max="1288" width="16.42578125" style="52" customWidth="1"/>
    <col min="1289" max="1289" width="4.85546875" style="52" customWidth="1"/>
    <col min="1290" max="1536" width="9.140625" style="52"/>
    <col min="1537" max="1538" width="4.42578125" style="52" customWidth="1"/>
    <col min="1539" max="1539" width="32.42578125" style="52" customWidth="1"/>
    <col min="1540" max="1540" width="17.42578125" style="52" customWidth="1"/>
    <col min="1541" max="1541" width="16.42578125" style="52" customWidth="1"/>
    <col min="1542" max="1542" width="15.28515625" style="52" customWidth="1"/>
    <col min="1543" max="1543" width="16.140625" style="52" customWidth="1"/>
    <col min="1544" max="1544" width="16.42578125" style="52" customWidth="1"/>
    <col min="1545" max="1545" width="4.85546875" style="52" customWidth="1"/>
    <col min="1546" max="1792" width="9.140625" style="52"/>
    <col min="1793" max="1794" width="4.42578125" style="52" customWidth="1"/>
    <col min="1795" max="1795" width="32.42578125" style="52" customWidth="1"/>
    <col min="1796" max="1796" width="17.42578125" style="52" customWidth="1"/>
    <col min="1797" max="1797" width="16.42578125" style="52" customWidth="1"/>
    <col min="1798" max="1798" width="15.28515625" style="52" customWidth="1"/>
    <col min="1799" max="1799" width="16.140625" style="52" customWidth="1"/>
    <col min="1800" max="1800" width="16.42578125" style="52" customWidth="1"/>
    <col min="1801" max="1801" width="4.85546875" style="52" customWidth="1"/>
    <col min="1802" max="2048" width="9.140625" style="52"/>
    <col min="2049" max="2050" width="4.42578125" style="52" customWidth="1"/>
    <col min="2051" max="2051" width="32.42578125" style="52" customWidth="1"/>
    <col min="2052" max="2052" width="17.42578125" style="52" customWidth="1"/>
    <col min="2053" max="2053" width="16.42578125" style="52" customWidth="1"/>
    <col min="2054" max="2054" width="15.28515625" style="52" customWidth="1"/>
    <col min="2055" max="2055" width="16.140625" style="52" customWidth="1"/>
    <col min="2056" max="2056" width="16.42578125" style="52" customWidth="1"/>
    <col min="2057" max="2057" width="4.85546875" style="52" customWidth="1"/>
    <col min="2058" max="2304" width="9.140625" style="52"/>
    <col min="2305" max="2306" width="4.42578125" style="52" customWidth="1"/>
    <col min="2307" max="2307" width="32.42578125" style="52" customWidth="1"/>
    <col min="2308" max="2308" width="17.42578125" style="52" customWidth="1"/>
    <col min="2309" max="2309" width="16.42578125" style="52" customWidth="1"/>
    <col min="2310" max="2310" width="15.28515625" style="52" customWidth="1"/>
    <col min="2311" max="2311" width="16.140625" style="52" customWidth="1"/>
    <col min="2312" max="2312" width="16.42578125" style="52" customWidth="1"/>
    <col min="2313" max="2313" width="4.85546875" style="52" customWidth="1"/>
    <col min="2314" max="2560" width="9.140625" style="52"/>
    <col min="2561" max="2562" width="4.42578125" style="52" customWidth="1"/>
    <col min="2563" max="2563" width="32.42578125" style="52" customWidth="1"/>
    <col min="2564" max="2564" width="17.42578125" style="52" customWidth="1"/>
    <col min="2565" max="2565" width="16.42578125" style="52" customWidth="1"/>
    <col min="2566" max="2566" width="15.28515625" style="52" customWidth="1"/>
    <col min="2567" max="2567" width="16.140625" style="52" customWidth="1"/>
    <col min="2568" max="2568" width="16.42578125" style="52" customWidth="1"/>
    <col min="2569" max="2569" width="4.85546875" style="52" customWidth="1"/>
    <col min="2570" max="2816" width="9.140625" style="52"/>
    <col min="2817" max="2818" width="4.42578125" style="52" customWidth="1"/>
    <col min="2819" max="2819" width="32.42578125" style="52" customWidth="1"/>
    <col min="2820" max="2820" width="17.42578125" style="52" customWidth="1"/>
    <col min="2821" max="2821" width="16.42578125" style="52" customWidth="1"/>
    <col min="2822" max="2822" width="15.28515625" style="52" customWidth="1"/>
    <col min="2823" max="2823" width="16.140625" style="52" customWidth="1"/>
    <col min="2824" max="2824" width="16.42578125" style="52" customWidth="1"/>
    <col min="2825" max="2825" width="4.85546875" style="52" customWidth="1"/>
    <col min="2826" max="3072" width="9.140625" style="52"/>
    <col min="3073" max="3074" width="4.42578125" style="52" customWidth="1"/>
    <col min="3075" max="3075" width="32.42578125" style="52" customWidth="1"/>
    <col min="3076" max="3076" width="17.42578125" style="52" customWidth="1"/>
    <col min="3077" max="3077" width="16.42578125" style="52" customWidth="1"/>
    <col min="3078" max="3078" width="15.28515625" style="52" customWidth="1"/>
    <col min="3079" max="3079" width="16.140625" style="52" customWidth="1"/>
    <col min="3080" max="3080" width="16.42578125" style="52" customWidth="1"/>
    <col min="3081" max="3081" width="4.85546875" style="52" customWidth="1"/>
    <col min="3082" max="3328" width="9.140625" style="52"/>
    <col min="3329" max="3330" width="4.42578125" style="52" customWidth="1"/>
    <col min="3331" max="3331" width="32.42578125" style="52" customWidth="1"/>
    <col min="3332" max="3332" width="17.42578125" style="52" customWidth="1"/>
    <col min="3333" max="3333" width="16.42578125" style="52" customWidth="1"/>
    <col min="3334" max="3334" width="15.28515625" style="52" customWidth="1"/>
    <col min="3335" max="3335" width="16.140625" style="52" customWidth="1"/>
    <col min="3336" max="3336" width="16.42578125" style="52" customWidth="1"/>
    <col min="3337" max="3337" width="4.85546875" style="52" customWidth="1"/>
    <col min="3338" max="3584" width="9.140625" style="52"/>
    <col min="3585" max="3586" width="4.42578125" style="52" customWidth="1"/>
    <col min="3587" max="3587" width="32.42578125" style="52" customWidth="1"/>
    <col min="3588" max="3588" width="17.42578125" style="52" customWidth="1"/>
    <col min="3589" max="3589" width="16.42578125" style="52" customWidth="1"/>
    <col min="3590" max="3590" width="15.28515625" style="52" customWidth="1"/>
    <col min="3591" max="3591" width="16.140625" style="52" customWidth="1"/>
    <col min="3592" max="3592" width="16.42578125" style="52" customWidth="1"/>
    <col min="3593" max="3593" width="4.85546875" style="52" customWidth="1"/>
    <col min="3594" max="3840" width="9.140625" style="52"/>
    <col min="3841" max="3842" width="4.42578125" style="52" customWidth="1"/>
    <col min="3843" max="3843" width="32.42578125" style="52" customWidth="1"/>
    <col min="3844" max="3844" width="17.42578125" style="52" customWidth="1"/>
    <col min="3845" max="3845" width="16.42578125" style="52" customWidth="1"/>
    <col min="3846" max="3846" width="15.28515625" style="52" customWidth="1"/>
    <col min="3847" max="3847" width="16.140625" style="52" customWidth="1"/>
    <col min="3848" max="3848" width="16.42578125" style="52" customWidth="1"/>
    <col min="3849" max="3849" width="4.85546875" style="52" customWidth="1"/>
    <col min="3850" max="4096" width="9.140625" style="52"/>
    <col min="4097" max="4098" width="4.42578125" style="52" customWidth="1"/>
    <col min="4099" max="4099" width="32.42578125" style="52" customWidth="1"/>
    <col min="4100" max="4100" width="17.42578125" style="52" customWidth="1"/>
    <col min="4101" max="4101" width="16.42578125" style="52" customWidth="1"/>
    <col min="4102" max="4102" width="15.28515625" style="52" customWidth="1"/>
    <col min="4103" max="4103" width="16.140625" style="52" customWidth="1"/>
    <col min="4104" max="4104" width="16.42578125" style="52" customWidth="1"/>
    <col min="4105" max="4105" width="4.85546875" style="52" customWidth="1"/>
    <col min="4106" max="4352" width="9.140625" style="52"/>
    <col min="4353" max="4354" width="4.42578125" style="52" customWidth="1"/>
    <col min="4355" max="4355" width="32.42578125" style="52" customWidth="1"/>
    <col min="4356" max="4356" width="17.42578125" style="52" customWidth="1"/>
    <col min="4357" max="4357" width="16.42578125" style="52" customWidth="1"/>
    <col min="4358" max="4358" width="15.28515625" style="52" customWidth="1"/>
    <col min="4359" max="4359" width="16.140625" style="52" customWidth="1"/>
    <col min="4360" max="4360" width="16.42578125" style="52" customWidth="1"/>
    <col min="4361" max="4361" width="4.85546875" style="52" customWidth="1"/>
    <col min="4362" max="4608" width="9.140625" style="52"/>
    <col min="4609" max="4610" width="4.42578125" style="52" customWidth="1"/>
    <col min="4611" max="4611" width="32.42578125" style="52" customWidth="1"/>
    <col min="4612" max="4612" width="17.42578125" style="52" customWidth="1"/>
    <col min="4613" max="4613" width="16.42578125" style="52" customWidth="1"/>
    <col min="4614" max="4614" width="15.28515625" style="52" customWidth="1"/>
    <col min="4615" max="4615" width="16.140625" style="52" customWidth="1"/>
    <col min="4616" max="4616" width="16.42578125" style="52" customWidth="1"/>
    <col min="4617" max="4617" width="4.85546875" style="52" customWidth="1"/>
    <col min="4618" max="4864" width="9.140625" style="52"/>
    <col min="4865" max="4866" width="4.42578125" style="52" customWidth="1"/>
    <col min="4867" max="4867" width="32.42578125" style="52" customWidth="1"/>
    <col min="4868" max="4868" width="17.42578125" style="52" customWidth="1"/>
    <col min="4869" max="4869" width="16.42578125" style="52" customWidth="1"/>
    <col min="4870" max="4870" width="15.28515625" style="52" customWidth="1"/>
    <col min="4871" max="4871" width="16.140625" style="52" customWidth="1"/>
    <col min="4872" max="4872" width="16.42578125" style="52" customWidth="1"/>
    <col min="4873" max="4873" width="4.85546875" style="52" customWidth="1"/>
    <col min="4874" max="5120" width="9.140625" style="52"/>
    <col min="5121" max="5122" width="4.42578125" style="52" customWidth="1"/>
    <col min="5123" max="5123" width="32.42578125" style="52" customWidth="1"/>
    <col min="5124" max="5124" width="17.42578125" style="52" customWidth="1"/>
    <col min="5125" max="5125" width="16.42578125" style="52" customWidth="1"/>
    <col min="5126" max="5126" width="15.28515625" style="52" customWidth="1"/>
    <col min="5127" max="5127" width="16.140625" style="52" customWidth="1"/>
    <col min="5128" max="5128" width="16.42578125" style="52" customWidth="1"/>
    <col min="5129" max="5129" width="4.85546875" style="52" customWidth="1"/>
    <col min="5130" max="5376" width="9.140625" style="52"/>
    <col min="5377" max="5378" width="4.42578125" style="52" customWidth="1"/>
    <col min="5379" max="5379" width="32.42578125" style="52" customWidth="1"/>
    <col min="5380" max="5380" width="17.42578125" style="52" customWidth="1"/>
    <col min="5381" max="5381" width="16.42578125" style="52" customWidth="1"/>
    <col min="5382" max="5382" width="15.28515625" style="52" customWidth="1"/>
    <col min="5383" max="5383" width="16.140625" style="52" customWidth="1"/>
    <col min="5384" max="5384" width="16.42578125" style="52" customWidth="1"/>
    <col min="5385" max="5385" width="4.85546875" style="52" customWidth="1"/>
    <col min="5386" max="5632" width="9.140625" style="52"/>
    <col min="5633" max="5634" width="4.42578125" style="52" customWidth="1"/>
    <col min="5635" max="5635" width="32.42578125" style="52" customWidth="1"/>
    <col min="5636" max="5636" width="17.42578125" style="52" customWidth="1"/>
    <col min="5637" max="5637" width="16.42578125" style="52" customWidth="1"/>
    <col min="5638" max="5638" width="15.28515625" style="52" customWidth="1"/>
    <col min="5639" max="5639" width="16.140625" style="52" customWidth="1"/>
    <col min="5640" max="5640" width="16.42578125" style="52" customWidth="1"/>
    <col min="5641" max="5641" width="4.85546875" style="52" customWidth="1"/>
    <col min="5642" max="5888" width="9.140625" style="52"/>
    <col min="5889" max="5890" width="4.42578125" style="52" customWidth="1"/>
    <col min="5891" max="5891" width="32.42578125" style="52" customWidth="1"/>
    <col min="5892" max="5892" width="17.42578125" style="52" customWidth="1"/>
    <col min="5893" max="5893" width="16.42578125" style="52" customWidth="1"/>
    <col min="5894" max="5894" width="15.28515625" style="52" customWidth="1"/>
    <col min="5895" max="5895" width="16.140625" style="52" customWidth="1"/>
    <col min="5896" max="5896" width="16.42578125" style="52" customWidth="1"/>
    <col min="5897" max="5897" width="4.85546875" style="52" customWidth="1"/>
    <col min="5898" max="6144" width="9.140625" style="52"/>
    <col min="6145" max="6146" width="4.42578125" style="52" customWidth="1"/>
    <col min="6147" max="6147" width="32.42578125" style="52" customWidth="1"/>
    <col min="6148" max="6148" width="17.42578125" style="52" customWidth="1"/>
    <col min="6149" max="6149" width="16.42578125" style="52" customWidth="1"/>
    <col min="6150" max="6150" width="15.28515625" style="52" customWidth="1"/>
    <col min="6151" max="6151" width="16.140625" style="52" customWidth="1"/>
    <col min="6152" max="6152" width="16.42578125" style="52" customWidth="1"/>
    <col min="6153" max="6153" width="4.85546875" style="52" customWidth="1"/>
    <col min="6154" max="6400" width="9.140625" style="52"/>
    <col min="6401" max="6402" width="4.42578125" style="52" customWidth="1"/>
    <col min="6403" max="6403" width="32.42578125" style="52" customWidth="1"/>
    <col min="6404" max="6404" width="17.42578125" style="52" customWidth="1"/>
    <col min="6405" max="6405" width="16.42578125" style="52" customWidth="1"/>
    <col min="6406" max="6406" width="15.28515625" style="52" customWidth="1"/>
    <col min="6407" max="6407" width="16.140625" style="52" customWidth="1"/>
    <col min="6408" max="6408" width="16.42578125" style="52" customWidth="1"/>
    <col min="6409" max="6409" width="4.85546875" style="52" customWidth="1"/>
    <col min="6410" max="6656" width="9.140625" style="52"/>
    <col min="6657" max="6658" width="4.42578125" style="52" customWidth="1"/>
    <col min="6659" max="6659" width="32.42578125" style="52" customWidth="1"/>
    <col min="6660" max="6660" width="17.42578125" style="52" customWidth="1"/>
    <col min="6661" max="6661" width="16.42578125" style="52" customWidth="1"/>
    <col min="6662" max="6662" width="15.28515625" style="52" customWidth="1"/>
    <col min="6663" max="6663" width="16.140625" style="52" customWidth="1"/>
    <col min="6664" max="6664" width="16.42578125" style="52" customWidth="1"/>
    <col min="6665" max="6665" width="4.85546875" style="52" customWidth="1"/>
    <col min="6666" max="6912" width="9.140625" style="52"/>
    <col min="6913" max="6914" width="4.42578125" style="52" customWidth="1"/>
    <col min="6915" max="6915" width="32.42578125" style="52" customWidth="1"/>
    <col min="6916" max="6916" width="17.42578125" style="52" customWidth="1"/>
    <col min="6917" max="6917" width="16.42578125" style="52" customWidth="1"/>
    <col min="6918" max="6918" width="15.28515625" style="52" customWidth="1"/>
    <col min="6919" max="6919" width="16.140625" style="52" customWidth="1"/>
    <col min="6920" max="6920" width="16.42578125" style="52" customWidth="1"/>
    <col min="6921" max="6921" width="4.85546875" style="52" customWidth="1"/>
    <col min="6922" max="7168" width="9.140625" style="52"/>
    <col min="7169" max="7170" width="4.42578125" style="52" customWidth="1"/>
    <col min="7171" max="7171" width="32.42578125" style="52" customWidth="1"/>
    <col min="7172" max="7172" width="17.42578125" style="52" customWidth="1"/>
    <col min="7173" max="7173" width="16.42578125" style="52" customWidth="1"/>
    <col min="7174" max="7174" width="15.28515625" style="52" customWidth="1"/>
    <col min="7175" max="7175" width="16.140625" style="52" customWidth="1"/>
    <col min="7176" max="7176" width="16.42578125" style="52" customWidth="1"/>
    <col min="7177" max="7177" width="4.85546875" style="52" customWidth="1"/>
    <col min="7178" max="7424" width="9.140625" style="52"/>
    <col min="7425" max="7426" width="4.42578125" style="52" customWidth="1"/>
    <col min="7427" max="7427" width="32.42578125" style="52" customWidth="1"/>
    <col min="7428" max="7428" width="17.42578125" style="52" customWidth="1"/>
    <col min="7429" max="7429" width="16.42578125" style="52" customWidth="1"/>
    <col min="7430" max="7430" width="15.28515625" style="52" customWidth="1"/>
    <col min="7431" max="7431" width="16.140625" style="52" customWidth="1"/>
    <col min="7432" max="7432" width="16.42578125" style="52" customWidth="1"/>
    <col min="7433" max="7433" width="4.85546875" style="52" customWidth="1"/>
    <col min="7434" max="7680" width="9.140625" style="52"/>
    <col min="7681" max="7682" width="4.42578125" style="52" customWidth="1"/>
    <col min="7683" max="7683" width="32.42578125" style="52" customWidth="1"/>
    <col min="7684" max="7684" width="17.42578125" style="52" customWidth="1"/>
    <col min="7685" max="7685" width="16.42578125" style="52" customWidth="1"/>
    <col min="7686" max="7686" width="15.28515625" style="52" customWidth="1"/>
    <col min="7687" max="7687" width="16.140625" style="52" customWidth="1"/>
    <col min="7688" max="7688" width="16.42578125" style="52" customWidth="1"/>
    <col min="7689" max="7689" width="4.85546875" style="52" customWidth="1"/>
    <col min="7690" max="7936" width="9.140625" style="52"/>
    <col min="7937" max="7938" width="4.42578125" style="52" customWidth="1"/>
    <col min="7939" max="7939" width="32.42578125" style="52" customWidth="1"/>
    <col min="7940" max="7940" width="17.42578125" style="52" customWidth="1"/>
    <col min="7941" max="7941" width="16.42578125" style="52" customWidth="1"/>
    <col min="7942" max="7942" width="15.28515625" style="52" customWidth="1"/>
    <col min="7943" max="7943" width="16.140625" style="52" customWidth="1"/>
    <col min="7944" max="7944" width="16.42578125" style="52" customWidth="1"/>
    <col min="7945" max="7945" width="4.85546875" style="52" customWidth="1"/>
    <col min="7946" max="8192" width="9.140625" style="52"/>
    <col min="8193" max="8194" width="4.42578125" style="52" customWidth="1"/>
    <col min="8195" max="8195" width="32.42578125" style="52" customWidth="1"/>
    <col min="8196" max="8196" width="17.42578125" style="52" customWidth="1"/>
    <col min="8197" max="8197" width="16.42578125" style="52" customWidth="1"/>
    <col min="8198" max="8198" width="15.28515625" style="52" customWidth="1"/>
    <col min="8199" max="8199" width="16.140625" style="52" customWidth="1"/>
    <col min="8200" max="8200" width="16.42578125" style="52" customWidth="1"/>
    <col min="8201" max="8201" width="4.85546875" style="52" customWidth="1"/>
    <col min="8202" max="8448" width="9.140625" style="52"/>
    <col min="8449" max="8450" width="4.42578125" style="52" customWidth="1"/>
    <col min="8451" max="8451" width="32.42578125" style="52" customWidth="1"/>
    <col min="8452" max="8452" width="17.42578125" style="52" customWidth="1"/>
    <col min="8453" max="8453" width="16.42578125" style="52" customWidth="1"/>
    <col min="8454" max="8454" width="15.28515625" style="52" customWidth="1"/>
    <col min="8455" max="8455" width="16.140625" style="52" customWidth="1"/>
    <col min="8456" max="8456" width="16.42578125" style="52" customWidth="1"/>
    <col min="8457" max="8457" width="4.85546875" style="52" customWidth="1"/>
    <col min="8458" max="8704" width="9.140625" style="52"/>
    <col min="8705" max="8706" width="4.42578125" style="52" customWidth="1"/>
    <col min="8707" max="8707" width="32.42578125" style="52" customWidth="1"/>
    <col min="8708" max="8708" width="17.42578125" style="52" customWidth="1"/>
    <col min="8709" max="8709" width="16.42578125" style="52" customWidth="1"/>
    <col min="8710" max="8710" width="15.28515625" style="52" customWidth="1"/>
    <col min="8711" max="8711" width="16.140625" style="52" customWidth="1"/>
    <col min="8712" max="8712" width="16.42578125" style="52" customWidth="1"/>
    <col min="8713" max="8713" width="4.85546875" style="52" customWidth="1"/>
    <col min="8714" max="8960" width="9.140625" style="52"/>
    <col min="8961" max="8962" width="4.42578125" style="52" customWidth="1"/>
    <col min="8963" max="8963" width="32.42578125" style="52" customWidth="1"/>
    <col min="8964" max="8964" width="17.42578125" style="52" customWidth="1"/>
    <col min="8965" max="8965" width="16.42578125" style="52" customWidth="1"/>
    <col min="8966" max="8966" width="15.28515625" style="52" customWidth="1"/>
    <col min="8967" max="8967" width="16.140625" style="52" customWidth="1"/>
    <col min="8968" max="8968" width="16.42578125" style="52" customWidth="1"/>
    <col min="8969" max="8969" width="4.85546875" style="52" customWidth="1"/>
    <col min="8970" max="9216" width="9.140625" style="52"/>
    <col min="9217" max="9218" width="4.42578125" style="52" customWidth="1"/>
    <col min="9219" max="9219" width="32.42578125" style="52" customWidth="1"/>
    <col min="9220" max="9220" width="17.42578125" style="52" customWidth="1"/>
    <col min="9221" max="9221" width="16.42578125" style="52" customWidth="1"/>
    <col min="9222" max="9222" width="15.28515625" style="52" customWidth="1"/>
    <col min="9223" max="9223" width="16.140625" style="52" customWidth="1"/>
    <col min="9224" max="9224" width="16.42578125" style="52" customWidth="1"/>
    <col min="9225" max="9225" width="4.85546875" style="52" customWidth="1"/>
    <col min="9226" max="9472" width="9.140625" style="52"/>
    <col min="9473" max="9474" width="4.42578125" style="52" customWidth="1"/>
    <col min="9475" max="9475" width="32.42578125" style="52" customWidth="1"/>
    <col min="9476" max="9476" width="17.42578125" style="52" customWidth="1"/>
    <col min="9477" max="9477" width="16.42578125" style="52" customWidth="1"/>
    <col min="9478" max="9478" width="15.28515625" style="52" customWidth="1"/>
    <col min="9479" max="9479" width="16.140625" style="52" customWidth="1"/>
    <col min="9480" max="9480" width="16.42578125" style="52" customWidth="1"/>
    <col min="9481" max="9481" width="4.85546875" style="52" customWidth="1"/>
    <col min="9482" max="9728" width="9.140625" style="52"/>
    <col min="9729" max="9730" width="4.42578125" style="52" customWidth="1"/>
    <col min="9731" max="9731" width="32.42578125" style="52" customWidth="1"/>
    <col min="9732" max="9732" width="17.42578125" style="52" customWidth="1"/>
    <col min="9733" max="9733" width="16.42578125" style="52" customWidth="1"/>
    <col min="9734" max="9734" width="15.28515625" style="52" customWidth="1"/>
    <col min="9735" max="9735" width="16.140625" style="52" customWidth="1"/>
    <col min="9736" max="9736" width="16.42578125" style="52" customWidth="1"/>
    <col min="9737" max="9737" width="4.85546875" style="52" customWidth="1"/>
    <col min="9738" max="9984" width="9.140625" style="52"/>
    <col min="9985" max="9986" width="4.42578125" style="52" customWidth="1"/>
    <col min="9987" max="9987" width="32.42578125" style="52" customWidth="1"/>
    <col min="9988" max="9988" width="17.42578125" style="52" customWidth="1"/>
    <col min="9989" max="9989" width="16.42578125" style="52" customWidth="1"/>
    <col min="9990" max="9990" width="15.28515625" style="52" customWidth="1"/>
    <col min="9991" max="9991" width="16.140625" style="52" customWidth="1"/>
    <col min="9992" max="9992" width="16.42578125" style="52" customWidth="1"/>
    <col min="9993" max="9993" width="4.85546875" style="52" customWidth="1"/>
    <col min="9994" max="10240" width="9.140625" style="52"/>
    <col min="10241" max="10242" width="4.42578125" style="52" customWidth="1"/>
    <col min="10243" max="10243" width="32.42578125" style="52" customWidth="1"/>
    <col min="10244" max="10244" width="17.42578125" style="52" customWidth="1"/>
    <col min="10245" max="10245" width="16.42578125" style="52" customWidth="1"/>
    <col min="10246" max="10246" width="15.28515625" style="52" customWidth="1"/>
    <col min="10247" max="10247" width="16.140625" style="52" customWidth="1"/>
    <col min="10248" max="10248" width="16.42578125" style="52" customWidth="1"/>
    <col min="10249" max="10249" width="4.85546875" style="52" customWidth="1"/>
    <col min="10250" max="10496" width="9.140625" style="52"/>
    <col min="10497" max="10498" width="4.42578125" style="52" customWidth="1"/>
    <col min="10499" max="10499" width="32.42578125" style="52" customWidth="1"/>
    <col min="10500" max="10500" width="17.42578125" style="52" customWidth="1"/>
    <col min="10501" max="10501" width="16.42578125" style="52" customWidth="1"/>
    <col min="10502" max="10502" width="15.28515625" style="52" customWidth="1"/>
    <col min="10503" max="10503" width="16.140625" style="52" customWidth="1"/>
    <col min="10504" max="10504" width="16.42578125" style="52" customWidth="1"/>
    <col min="10505" max="10505" width="4.85546875" style="52" customWidth="1"/>
    <col min="10506" max="10752" width="9.140625" style="52"/>
    <col min="10753" max="10754" width="4.42578125" style="52" customWidth="1"/>
    <col min="10755" max="10755" width="32.42578125" style="52" customWidth="1"/>
    <col min="10756" max="10756" width="17.42578125" style="52" customWidth="1"/>
    <col min="10757" max="10757" width="16.42578125" style="52" customWidth="1"/>
    <col min="10758" max="10758" width="15.28515625" style="52" customWidth="1"/>
    <col min="10759" max="10759" width="16.140625" style="52" customWidth="1"/>
    <col min="10760" max="10760" width="16.42578125" style="52" customWidth="1"/>
    <col min="10761" max="10761" width="4.85546875" style="52" customWidth="1"/>
    <col min="10762" max="11008" width="9.140625" style="52"/>
    <col min="11009" max="11010" width="4.42578125" style="52" customWidth="1"/>
    <col min="11011" max="11011" width="32.42578125" style="52" customWidth="1"/>
    <col min="11012" max="11012" width="17.42578125" style="52" customWidth="1"/>
    <col min="11013" max="11013" width="16.42578125" style="52" customWidth="1"/>
    <col min="11014" max="11014" width="15.28515625" style="52" customWidth="1"/>
    <col min="11015" max="11015" width="16.140625" style="52" customWidth="1"/>
    <col min="11016" max="11016" width="16.42578125" style="52" customWidth="1"/>
    <col min="11017" max="11017" width="4.85546875" style="52" customWidth="1"/>
    <col min="11018" max="11264" width="9.140625" style="52"/>
    <col min="11265" max="11266" width="4.42578125" style="52" customWidth="1"/>
    <col min="11267" max="11267" width="32.42578125" style="52" customWidth="1"/>
    <col min="11268" max="11268" width="17.42578125" style="52" customWidth="1"/>
    <col min="11269" max="11269" width="16.42578125" style="52" customWidth="1"/>
    <col min="11270" max="11270" width="15.28515625" style="52" customWidth="1"/>
    <col min="11271" max="11271" width="16.140625" style="52" customWidth="1"/>
    <col min="11272" max="11272" width="16.42578125" style="52" customWidth="1"/>
    <col min="11273" max="11273" width="4.85546875" style="52" customWidth="1"/>
    <col min="11274" max="11520" width="9.140625" style="52"/>
    <col min="11521" max="11522" width="4.42578125" style="52" customWidth="1"/>
    <col min="11523" max="11523" width="32.42578125" style="52" customWidth="1"/>
    <col min="11524" max="11524" width="17.42578125" style="52" customWidth="1"/>
    <col min="11525" max="11525" width="16.42578125" style="52" customWidth="1"/>
    <col min="11526" max="11526" width="15.28515625" style="52" customWidth="1"/>
    <col min="11527" max="11527" width="16.140625" style="52" customWidth="1"/>
    <col min="11528" max="11528" width="16.42578125" style="52" customWidth="1"/>
    <col min="11529" max="11529" width="4.85546875" style="52" customWidth="1"/>
    <col min="11530" max="11776" width="9.140625" style="52"/>
    <col min="11777" max="11778" width="4.42578125" style="52" customWidth="1"/>
    <col min="11779" max="11779" width="32.42578125" style="52" customWidth="1"/>
    <col min="11780" max="11780" width="17.42578125" style="52" customWidth="1"/>
    <col min="11781" max="11781" width="16.42578125" style="52" customWidth="1"/>
    <col min="11782" max="11782" width="15.28515625" style="52" customWidth="1"/>
    <col min="11783" max="11783" width="16.140625" style="52" customWidth="1"/>
    <col min="11784" max="11784" width="16.42578125" style="52" customWidth="1"/>
    <col min="11785" max="11785" width="4.85546875" style="52" customWidth="1"/>
    <col min="11786" max="12032" width="9.140625" style="52"/>
    <col min="12033" max="12034" width="4.42578125" style="52" customWidth="1"/>
    <col min="12035" max="12035" width="32.42578125" style="52" customWidth="1"/>
    <col min="12036" max="12036" width="17.42578125" style="52" customWidth="1"/>
    <col min="12037" max="12037" width="16.42578125" style="52" customWidth="1"/>
    <col min="12038" max="12038" width="15.28515625" style="52" customWidth="1"/>
    <col min="12039" max="12039" width="16.140625" style="52" customWidth="1"/>
    <col min="12040" max="12040" width="16.42578125" style="52" customWidth="1"/>
    <col min="12041" max="12041" width="4.85546875" style="52" customWidth="1"/>
    <col min="12042" max="12288" width="9.140625" style="52"/>
    <col min="12289" max="12290" width="4.42578125" style="52" customWidth="1"/>
    <col min="12291" max="12291" width="32.42578125" style="52" customWidth="1"/>
    <col min="12292" max="12292" width="17.42578125" style="52" customWidth="1"/>
    <col min="12293" max="12293" width="16.42578125" style="52" customWidth="1"/>
    <col min="12294" max="12294" width="15.28515625" style="52" customWidth="1"/>
    <col min="12295" max="12295" width="16.140625" style="52" customWidth="1"/>
    <col min="12296" max="12296" width="16.42578125" style="52" customWidth="1"/>
    <col min="12297" max="12297" width="4.85546875" style="52" customWidth="1"/>
    <col min="12298" max="12544" width="9.140625" style="52"/>
    <col min="12545" max="12546" width="4.42578125" style="52" customWidth="1"/>
    <col min="12547" max="12547" width="32.42578125" style="52" customWidth="1"/>
    <col min="12548" max="12548" width="17.42578125" style="52" customWidth="1"/>
    <col min="12549" max="12549" width="16.42578125" style="52" customWidth="1"/>
    <col min="12550" max="12550" width="15.28515625" style="52" customWidth="1"/>
    <col min="12551" max="12551" width="16.140625" style="52" customWidth="1"/>
    <col min="12552" max="12552" width="16.42578125" style="52" customWidth="1"/>
    <col min="12553" max="12553" width="4.85546875" style="52" customWidth="1"/>
    <col min="12554" max="12800" width="9.140625" style="52"/>
    <col min="12801" max="12802" width="4.42578125" style="52" customWidth="1"/>
    <col min="12803" max="12803" width="32.42578125" style="52" customWidth="1"/>
    <col min="12804" max="12804" width="17.42578125" style="52" customWidth="1"/>
    <col min="12805" max="12805" width="16.42578125" style="52" customWidth="1"/>
    <col min="12806" max="12806" width="15.28515625" style="52" customWidth="1"/>
    <col min="12807" max="12807" width="16.140625" style="52" customWidth="1"/>
    <col min="12808" max="12808" width="16.42578125" style="52" customWidth="1"/>
    <col min="12809" max="12809" width="4.85546875" style="52" customWidth="1"/>
    <col min="12810" max="13056" width="9.140625" style="52"/>
    <col min="13057" max="13058" width="4.42578125" style="52" customWidth="1"/>
    <col min="13059" max="13059" width="32.42578125" style="52" customWidth="1"/>
    <col min="13060" max="13060" width="17.42578125" style="52" customWidth="1"/>
    <col min="13061" max="13061" width="16.42578125" style="52" customWidth="1"/>
    <col min="13062" max="13062" width="15.28515625" style="52" customWidth="1"/>
    <col min="13063" max="13063" width="16.140625" style="52" customWidth="1"/>
    <col min="13064" max="13064" width="16.42578125" style="52" customWidth="1"/>
    <col min="13065" max="13065" width="4.85546875" style="52" customWidth="1"/>
    <col min="13066" max="13312" width="9.140625" style="52"/>
    <col min="13313" max="13314" width="4.42578125" style="52" customWidth="1"/>
    <col min="13315" max="13315" width="32.42578125" style="52" customWidth="1"/>
    <col min="13316" max="13316" width="17.42578125" style="52" customWidth="1"/>
    <col min="13317" max="13317" width="16.42578125" style="52" customWidth="1"/>
    <col min="13318" max="13318" width="15.28515625" style="52" customWidth="1"/>
    <col min="13319" max="13319" width="16.140625" style="52" customWidth="1"/>
    <col min="13320" max="13320" width="16.42578125" style="52" customWidth="1"/>
    <col min="13321" max="13321" width="4.85546875" style="52" customWidth="1"/>
    <col min="13322" max="13568" width="9.140625" style="52"/>
    <col min="13569" max="13570" width="4.42578125" style="52" customWidth="1"/>
    <col min="13571" max="13571" width="32.42578125" style="52" customWidth="1"/>
    <col min="13572" max="13572" width="17.42578125" style="52" customWidth="1"/>
    <col min="13573" max="13573" width="16.42578125" style="52" customWidth="1"/>
    <col min="13574" max="13574" width="15.28515625" style="52" customWidth="1"/>
    <col min="13575" max="13575" width="16.140625" style="52" customWidth="1"/>
    <col min="13576" max="13576" width="16.42578125" style="52" customWidth="1"/>
    <col min="13577" max="13577" width="4.85546875" style="52" customWidth="1"/>
    <col min="13578" max="13824" width="9.140625" style="52"/>
    <col min="13825" max="13826" width="4.42578125" style="52" customWidth="1"/>
    <col min="13827" max="13827" width="32.42578125" style="52" customWidth="1"/>
    <col min="13828" max="13828" width="17.42578125" style="52" customWidth="1"/>
    <col min="13829" max="13829" width="16.42578125" style="52" customWidth="1"/>
    <col min="13830" max="13830" width="15.28515625" style="52" customWidth="1"/>
    <col min="13831" max="13831" width="16.140625" style="52" customWidth="1"/>
    <col min="13832" max="13832" width="16.42578125" style="52" customWidth="1"/>
    <col min="13833" max="13833" width="4.85546875" style="52" customWidth="1"/>
    <col min="13834" max="14080" width="9.140625" style="52"/>
    <col min="14081" max="14082" width="4.42578125" style="52" customWidth="1"/>
    <col min="14083" max="14083" width="32.42578125" style="52" customWidth="1"/>
    <col min="14084" max="14084" width="17.42578125" style="52" customWidth="1"/>
    <col min="14085" max="14085" width="16.42578125" style="52" customWidth="1"/>
    <col min="14086" max="14086" width="15.28515625" style="52" customWidth="1"/>
    <col min="14087" max="14087" width="16.140625" style="52" customWidth="1"/>
    <col min="14088" max="14088" width="16.42578125" style="52" customWidth="1"/>
    <col min="14089" max="14089" width="4.85546875" style="52" customWidth="1"/>
    <col min="14090" max="14336" width="9.140625" style="52"/>
    <col min="14337" max="14338" width="4.42578125" style="52" customWidth="1"/>
    <col min="14339" max="14339" width="32.42578125" style="52" customWidth="1"/>
    <col min="14340" max="14340" width="17.42578125" style="52" customWidth="1"/>
    <col min="14341" max="14341" width="16.42578125" style="52" customWidth="1"/>
    <col min="14342" max="14342" width="15.28515625" style="52" customWidth="1"/>
    <col min="14343" max="14343" width="16.140625" style="52" customWidth="1"/>
    <col min="14344" max="14344" width="16.42578125" style="52" customWidth="1"/>
    <col min="14345" max="14345" width="4.85546875" style="52" customWidth="1"/>
    <col min="14346" max="14592" width="9.140625" style="52"/>
    <col min="14593" max="14594" width="4.42578125" style="52" customWidth="1"/>
    <col min="14595" max="14595" width="32.42578125" style="52" customWidth="1"/>
    <col min="14596" max="14596" width="17.42578125" style="52" customWidth="1"/>
    <col min="14597" max="14597" width="16.42578125" style="52" customWidth="1"/>
    <col min="14598" max="14598" width="15.28515625" style="52" customWidth="1"/>
    <col min="14599" max="14599" width="16.140625" style="52" customWidth="1"/>
    <col min="14600" max="14600" width="16.42578125" style="52" customWidth="1"/>
    <col min="14601" max="14601" width="4.85546875" style="52" customWidth="1"/>
    <col min="14602" max="14848" width="9.140625" style="52"/>
    <col min="14849" max="14850" width="4.42578125" style="52" customWidth="1"/>
    <col min="14851" max="14851" width="32.42578125" style="52" customWidth="1"/>
    <col min="14852" max="14852" width="17.42578125" style="52" customWidth="1"/>
    <col min="14853" max="14853" width="16.42578125" style="52" customWidth="1"/>
    <col min="14854" max="14854" width="15.28515625" style="52" customWidth="1"/>
    <col min="14855" max="14855" width="16.140625" style="52" customWidth="1"/>
    <col min="14856" max="14856" width="16.42578125" style="52" customWidth="1"/>
    <col min="14857" max="14857" width="4.85546875" style="52" customWidth="1"/>
    <col min="14858" max="15104" width="9.140625" style="52"/>
    <col min="15105" max="15106" width="4.42578125" style="52" customWidth="1"/>
    <col min="15107" max="15107" width="32.42578125" style="52" customWidth="1"/>
    <col min="15108" max="15108" width="17.42578125" style="52" customWidth="1"/>
    <col min="15109" max="15109" width="16.42578125" style="52" customWidth="1"/>
    <col min="15110" max="15110" width="15.28515625" style="52" customWidth="1"/>
    <col min="15111" max="15111" width="16.140625" style="52" customWidth="1"/>
    <col min="15112" max="15112" width="16.42578125" style="52" customWidth="1"/>
    <col min="15113" max="15113" width="4.85546875" style="52" customWidth="1"/>
    <col min="15114" max="15360" width="9.140625" style="52"/>
    <col min="15361" max="15362" width="4.42578125" style="52" customWidth="1"/>
    <col min="15363" max="15363" width="32.42578125" style="52" customWidth="1"/>
    <col min="15364" max="15364" width="17.42578125" style="52" customWidth="1"/>
    <col min="15365" max="15365" width="16.42578125" style="52" customWidth="1"/>
    <col min="15366" max="15366" width="15.28515625" style="52" customWidth="1"/>
    <col min="15367" max="15367" width="16.140625" style="52" customWidth="1"/>
    <col min="15368" max="15368" width="16.42578125" style="52" customWidth="1"/>
    <col min="15369" max="15369" width="4.85546875" style="52" customWidth="1"/>
    <col min="15370" max="15616" width="9.140625" style="52"/>
    <col min="15617" max="15618" width="4.42578125" style="52" customWidth="1"/>
    <col min="15619" max="15619" width="32.42578125" style="52" customWidth="1"/>
    <col min="15620" max="15620" width="17.42578125" style="52" customWidth="1"/>
    <col min="15621" max="15621" width="16.42578125" style="52" customWidth="1"/>
    <col min="15622" max="15622" width="15.28515625" style="52" customWidth="1"/>
    <col min="15623" max="15623" width="16.140625" style="52" customWidth="1"/>
    <col min="15624" max="15624" width="16.42578125" style="52" customWidth="1"/>
    <col min="15625" max="15625" width="4.85546875" style="52" customWidth="1"/>
    <col min="15626" max="15872" width="9.140625" style="52"/>
    <col min="15873" max="15874" width="4.42578125" style="52" customWidth="1"/>
    <col min="15875" max="15875" width="32.42578125" style="52" customWidth="1"/>
    <col min="15876" max="15876" width="17.42578125" style="52" customWidth="1"/>
    <col min="15877" max="15877" width="16.42578125" style="52" customWidth="1"/>
    <col min="15878" max="15878" width="15.28515625" style="52" customWidth="1"/>
    <col min="15879" max="15879" width="16.140625" style="52" customWidth="1"/>
    <col min="15880" max="15880" width="16.42578125" style="52" customWidth="1"/>
    <col min="15881" max="15881" width="4.85546875" style="52" customWidth="1"/>
    <col min="15882" max="16128" width="9.140625" style="52"/>
    <col min="16129" max="16130" width="4.42578125" style="52" customWidth="1"/>
    <col min="16131" max="16131" width="32.42578125" style="52" customWidth="1"/>
    <col min="16132" max="16132" width="17.42578125" style="52" customWidth="1"/>
    <col min="16133" max="16133" width="16.42578125" style="52" customWidth="1"/>
    <col min="16134" max="16134" width="15.28515625" style="52" customWidth="1"/>
    <col min="16135" max="16135" width="16.140625" style="52" customWidth="1"/>
    <col min="16136" max="16136" width="16.42578125" style="52" customWidth="1"/>
    <col min="16137" max="16137" width="4.85546875" style="52" customWidth="1"/>
    <col min="16138" max="16384" width="9.140625" style="52"/>
  </cols>
  <sheetData>
    <row r="2" spans="1:9" ht="15.6" customHeight="1" x14ac:dyDescent="0.25">
      <c r="A2" s="69"/>
      <c r="B2" s="406" t="s">
        <v>408</v>
      </c>
      <c r="C2" s="406"/>
      <c r="D2" s="70"/>
      <c r="E2" s="70"/>
      <c r="F2" s="70"/>
      <c r="G2" s="70"/>
      <c r="H2" s="71"/>
      <c r="I2" s="69"/>
    </row>
    <row r="3" spans="1:9" x14ac:dyDescent="0.25">
      <c r="A3" s="69"/>
      <c r="B3" s="406"/>
      <c r="C3" s="406"/>
      <c r="D3" s="70"/>
      <c r="E3" s="70"/>
      <c r="F3" s="70"/>
      <c r="G3" s="70"/>
      <c r="H3" s="71"/>
      <c r="I3" s="69"/>
    </row>
    <row r="4" spans="1:9" x14ac:dyDescent="0.25">
      <c r="A4" s="69"/>
      <c r="B4" s="69"/>
      <c r="C4" s="69"/>
      <c r="D4" s="69"/>
      <c r="E4" s="69"/>
      <c r="F4" s="69"/>
      <c r="G4" s="69"/>
      <c r="H4" s="69"/>
      <c r="I4" s="69"/>
    </row>
    <row r="5" spans="1:9" ht="19.149999999999999" customHeight="1" x14ac:dyDescent="0.25">
      <c r="A5" s="69"/>
      <c r="B5" s="407" t="s">
        <v>117</v>
      </c>
      <c r="C5" s="407"/>
      <c r="D5" s="407"/>
      <c r="E5" s="407"/>
      <c r="F5" s="407"/>
      <c r="G5" s="407"/>
      <c r="H5" s="407"/>
      <c r="I5" s="69"/>
    </row>
    <row r="6" spans="1:9" ht="2.4500000000000002" customHeight="1" thickBot="1" x14ac:dyDescent="0.3">
      <c r="A6" s="69"/>
      <c r="B6" s="72"/>
      <c r="C6" s="72"/>
      <c r="D6" s="72"/>
      <c r="E6" s="72"/>
      <c r="F6" s="72"/>
      <c r="G6" s="72"/>
      <c r="H6" s="147" t="s">
        <v>111</v>
      </c>
      <c r="I6" s="69"/>
    </row>
    <row r="7" spans="1:9" ht="31.5" thickTop="1" thickBot="1" x14ac:dyDescent="0.3">
      <c r="B7" s="73" t="s">
        <v>82</v>
      </c>
      <c r="C7" s="74" t="s">
        <v>118</v>
      </c>
      <c r="D7" s="75" t="s">
        <v>84</v>
      </c>
      <c r="E7" s="75" t="s">
        <v>44</v>
      </c>
      <c r="F7" s="75" t="s">
        <v>45</v>
      </c>
      <c r="G7" s="75" t="s">
        <v>85</v>
      </c>
      <c r="H7" s="76" t="s">
        <v>86</v>
      </c>
    </row>
    <row r="8" spans="1:9" s="162" customFormat="1" ht="11.45" customHeight="1" thickBot="1" x14ac:dyDescent="0.3">
      <c r="A8" s="161"/>
      <c r="B8" s="77">
        <v>1</v>
      </c>
      <c r="C8" s="78">
        <v>2</v>
      </c>
      <c r="D8" s="78">
        <v>3</v>
      </c>
      <c r="E8" s="78">
        <v>4</v>
      </c>
      <c r="F8" s="78">
        <v>5</v>
      </c>
      <c r="G8" s="78">
        <v>6</v>
      </c>
      <c r="H8" s="79">
        <v>7</v>
      </c>
      <c r="I8" s="161"/>
    </row>
    <row r="9" spans="1:9" ht="33.75" customHeight="1" thickBot="1" x14ac:dyDescent="0.3">
      <c r="A9" s="69"/>
      <c r="B9" s="77">
        <v>1</v>
      </c>
      <c r="C9" s="81" t="s">
        <v>651</v>
      </c>
      <c r="D9" s="82">
        <v>2194835.14</v>
      </c>
      <c r="E9" s="82">
        <v>0</v>
      </c>
      <c r="F9" s="82">
        <v>0</v>
      </c>
      <c r="G9" s="82">
        <v>2194835.14</v>
      </c>
      <c r="H9" s="83">
        <v>1452600.66</v>
      </c>
      <c r="I9" s="69"/>
    </row>
    <row r="10" spans="1:9" ht="33.75" customHeight="1" thickBot="1" x14ac:dyDescent="0.3">
      <c r="A10" s="69"/>
      <c r="B10" s="77">
        <v>2</v>
      </c>
      <c r="C10" s="81" t="s">
        <v>652</v>
      </c>
      <c r="D10" s="82">
        <v>337235.44</v>
      </c>
      <c r="E10" s="82">
        <v>0</v>
      </c>
      <c r="F10" s="82">
        <v>0</v>
      </c>
      <c r="G10" s="82">
        <v>337235.44</v>
      </c>
      <c r="H10" s="83">
        <v>181967.14</v>
      </c>
      <c r="I10" s="69"/>
    </row>
    <row r="11" spans="1:9" s="155" customFormat="1" ht="34.5" customHeight="1" thickBot="1" x14ac:dyDescent="0.3">
      <c r="A11" s="151"/>
      <c r="B11" s="178"/>
      <c r="C11" s="153" t="s">
        <v>93</v>
      </c>
      <c r="D11" s="174">
        <v>2532070.58</v>
      </c>
      <c r="E11" s="174">
        <v>0</v>
      </c>
      <c r="F11" s="174">
        <v>0</v>
      </c>
      <c r="G11" s="174">
        <v>2532070.58</v>
      </c>
      <c r="H11" s="175">
        <v>1634567.8</v>
      </c>
      <c r="I11" s="151"/>
    </row>
    <row r="12" spans="1:9" ht="16.5" hidden="1" thickBot="1" x14ac:dyDescent="0.3">
      <c r="A12" s="69"/>
      <c r="B12" s="156"/>
      <c r="C12" s="169"/>
      <c r="D12" s="158"/>
      <c r="E12" s="158"/>
      <c r="F12" s="158"/>
      <c r="G12" s="158"/>
      <c r="H12" s="159"/>
      <c r="I12" s="96"/>
    </row>
    <row r="13" spans="1:9" x14ac:dyDescent="0.25">
      <c r="B13" s="97"/>
      <c r="C13" s="97"/>
      <c r="D13" s="97"/>
      <c r="E13" s="97"/>
      <c r="F13" s="97"/>
      <c r="G13" s="97"/>
      <c r="H13" s="97"/>
    </row>
    <row r="15" spans="1:9" x14ac:dyDescent="0.25">
      <c r="C15" s="98" t="s">
        <v>94</v>
      </c>
      <c r="D15" s="98"/>
      <c r="E15" s="98" t="s">
        <v>95</v>
      </c>
      <c r="F15" s="98"/>
      <c r="G15" s="381" t="s">
        <v>116</v>
      </c>
      <c r="H15" s="381"/>
    </row>
    <row r="16" spans="1:9" ht="34.9" customHeight="1" x14ac:dyDescent="0.25">
      <c r="C16" s="100" t="s">
        <v>78</v>
      </c>
      <c r="D16" s="101"/>
      <c r="E16" s="100" t="s">
        <v>79</v>
      </c>
      <c r="F16" s="101"/>
      <c r="G16" s="387" t="s">
        <v>80</v>
      </c>
      <c r="H16" s="387"/>
    </row>
    <row r="31" spans="1:9" ht="16.149999999999999" customHeight="1" x14ac:dyDescent="0.25"/>
    <row r="32" spans="1:9" x14ac:dyDescent="0.25">
      <c r="A32" s="69"/>
      <c r="B32" s="104"/>
      <c r="C32" s="104"/>
      <c r="D32" s="104"/>
      <c r="E32" s="104"/>
      <c r="F32" s="104"/>
      <c r="G32" s="104"/>
      <c r="H32" s="104"/>
      <c r="I32" s="69"/>
    </row>
  </sheetData>
  <mergeCells count="4">
    <mergeCell ref="B2:C3"/>
    <mergeCell ref="B5:H5"/>
    <mergeCell ref="G15:H15"/>
    <mergeCell ref="G16:H16"/>
  </mergeCells>
  <pageMargins left="0.70866141732283472" right="0.70866141732283472" top="0.74803149606299213" bottom="0.74803149606299213" header="0.31496062992125984" footer="0.31496062992125984"/>
  <pageSetup scale="95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6"/>
  <sheetViews>
    <sheetView showGridLines="0" showOutlineSymbols="0" zoomScale="90" workbookViewId="0">
      <selection activeCell="M2" sqref="M2:O2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4.85546875" style="52" customWidth="1"/>
    <col min="4" max="4" width="15" style="52" customWidth="1"/>
    <col min="5" max="5" width="10.42578125" style="52" bestFit="1" customWidth="1"/>
    <col min="6" max="6" width="12.85546875" style="52" customWidth="1"/>
    <col min="7" max="7" width="14.28515625" style="52" customWidth="1"/>
    <col min="8" max="8" width="12.42578125" style="52" customWidth="1"/>
    <col min="9" max="9" width="10.42578125" style="52" bestFit="1" customWidth="1"/>
    <col min="10" max="10" width="14.5703125" style="52" customWidth="1"/>
    <col min="11" max="11" width="14.85546875" style="52" customWidth="1"/>
    <col min="12" max="12" width="12.5703125" style="52" customWidth="1"/>
    <col min="13" max="13" width="14.7109375" style="52" customWidth="1"/>
    <col min="14" max="14" width="14.28515625" style="52" customWidth="1"/>
    <col min="15" max="15" width="15.140625" style="52" customWidth="1"/>
    <col min="16" max="16" width="3.7109375" style="52" customWidth="1"/>
    <col min="17" max="17" width="9.140625" style="52"/>
    <col min="18" max="18" width="13.5703125" style="52" bestFit="1" customWidth="1"/>
    <col min="19" max="19" width="9.140625" style="52"/>
    <col min="20" max="20" width="13.5703125" style="52" bestFit="1" customWidth="1"/>
    <col min="21" max="256" width="9.140625" style="52"/>
    <col min="257" max="257" width="3.85546875" style="52" customWidth="1"/>
    <col min="258" max="258" width="5.140625" style="52" customWidth="1"/>
    <col min="259" max="259" width="34.85546875" style="52" customWidth="1"/>
    <col min="260" max="260" width="15" style="52" customWidth="1"/>
    <col min="261" max="261" width="10.42578125" style="52" bestFit="1" customWidth="1"/>
    <col min="262" max="262" width="12.85546875" style="52" customWidth="1"/>
    <col min="263" max="263" width="14.28515625" style="52" customWidth="1"/>
    <col min="264" max="264" width="12.42578125" style="52" customWidth="1"/>
    <col min="265" max="265" width="10.42578125" style="52" bestFit="1" customWidth="1"/>
    <col min="266" max="266" width="14.5703125" style="52" customWidth="1"/>
    <col min="267" max="267" width="14.85546875" style="52" customWidth="1"/>
    <col min="268" max="268" width="12.5703125" style="52" customWidth="1"/>
    <col min="269" max="269" width="14.7109375" style="52" customWidth="1"/>
    <col min="270" max="270" width="14.28515625" style="52" customWidth="1"/>
    <col min="271" max="271" width="15.140625" style="52" customWidth="1"/>
    <col min="272" max="272" width="3.7109375" style="52" customWidth="1"/>
    <col min="273" max="273" width="9.140625" style="52"/>
    <col min="274" max="274" width="13.5703125" style="52" bestFit="1" customWidth="1"/>
    <col min="275" max="275" width="9.140625" style="52"/>
    <col min="276" max="276" width="13.5703125" style="52" bestFit="1" customWidth="1"/>
    <col min="277" max="512" width="9.140625" style="52"/>
    <col min="513" max="513" width="3.85546875" style="52" customWidth="1"/>
    <col min="514" max="514" width="5.140625" style="52" customWidth="1"/>
    <col min="515" max="515" width="34.85546875" style="52" customWidth="1"/>
    <col min="516" max="516" width="15" style="52" customWidth="1"/>
    <col min="517" max="517" width="10.42578125" style="52" bestFit="1" customWidth="1"/>
    <col min="518" max="518" width="12.85546875" style="52" customWidth="1"/>
    <col min="519" max="519" width="14.28515625" style="52" customWidth="1"/>
    <col min="520" max="520" width="12.42578125" style="52" customWidth="1"/>
    <col min="521" max="521" width="10.42578125" style="52" bestFit="1" customWidth="1"/>
    <col min="522" max="522" width="14.5703125" style="52" customWidth="1"/>
    <col min="523" max="523" width="14.85546875" style="52" customWidth="1"/>
    <col min="524" max="524" width="12.5703125" style="52" customWidth="1"/>
    <col min="525" max="525" width="14.7109375" style="52" customWidth="1"/>
    <col min="526" max="526" width="14.28515625" style="52" customWidth="1"/>
    <col min="527" max="527" width="15.140625" style="52" customWidth="1"/>
    <col min="528" max="528" width="3.7109375" style="52" customWidth="1"/>
    <col min="529" max="529" width="9.140625" style="52"/>
    <col min="530" max="530" width="13.5703125" style="52" bestFit="1" customWidth="1"/>
    <col min="531" max="531" width="9.140625" style="52"/>
    <col min="532" max="532" width="13.5703125" style="52" bestFit="1" customWidth="1"/>
    <col min="533" max="768" width="9.140625" style="52"/>
    <col min="769" max="769" width="3.85546875" style="52" customWidth="1"/>
    <col min="770" max="770" width="5.140625" style="52" customWidth="1"/>
    <col min="771" max="771" width="34.85546875" style="52" customWidth="1"/>
    <col min="772" max="772" width="15" style="52" customWidth="1"/>
    <col min="773" max="773" width="10.42578125" style="52" bestFit="1" customWidth="1"/>
    <col min="774" max="774" width="12.85546875" style="52" customWidth="1"/>
    <col min="775" max="775" width="14.28515625" style="52" customWidth="1"/>
    <col min="776" max="776" width="12.42578125" style="52" customWidth="1"/>
    <col min="777" max="777" width="10.42578125" style="52" bestFit="1" customWidth="1"/>
    <col min="778" max="778" width="14.5703125" style="52" customWidth="1"/>
    <col min="779" max="779" width="14.85546875" style="52" customWidth="1"/>
    <col min="780" max="780" width="12.5703125" style="52" customWidth="1"/>
    <col min="781" max="781" width="14.7109375" style="52" customWidth="1"/>
    <col min="782" max="782" width="14.28515625" style="52" customWidth="1"/>
    <col min="783" max="783" width="15.140625" style="52" customWidth="1"/>
    <col min="784" max="784" width="3.7109375" style="52" customWidth="1"/>
    <col min="785" max="785" width="9.140625" style="52"/>
    <col min="786" max="786" width="13.5703125" style="52" bestFit="1" customWidth="1"/>
    <col min="787" max="787" width="9.140625" style="52"/>
    <col min="788" max="788" width="13.5703125" style="52" bestFit="1" customWidth="1"/>
    <col min="789" max="1024" width="9.140625" style="52"/>
    <col min="1025" max="1025" width="3.85546875" style="52" customWidth="1"/>
    <col min="1026" max="1026" width="5.140625" style="52" customWidth="1"/>
    <col min="1027" max="1027" width="34.85546875" style="52" customWidth="1"/>
    <col min="1028" max="1028" width="15" style="52" customWidth="1"/>
    <col min="1029" max="1029" width="10.42578125" style="52" bestFit="1" customWidth="1"/>
    <col min="1030" max="1030" width="12.85546875" style="52" customWidth="1"/>
    <col min="1031" max="1031" width="14.28515625" style="52" customWidth="1"/>
    <col min="1032" max="1032" width="12.42578125" style="52" customWidth="1"/>
    <col min="1033" max="1033" width="10.42578125" style="52" bestFit="1" customWidth="1"/>
    <col min="1034" max="1034" width="14.5703125" style="52" customWidth="1"/>
    <col min="1035" max="1035" width="14.85546875" style="52" customWidth="1"/>
    <col min="1036" max="1036" width="12.5703125" style="52" customWidth="1"/>
    <col min="1037" max="1037" width="14.7109375" style="52" customWidth="1"/>
    <col min="1038" max="1038" width="14.28515625" style="52" customWidth="1"/>
    <col min="1039" max="1039" width="15.140625" style="52" customWidth="1"/>
    <col min="1040" max="1040" width="3.7109375" style="52" customWidth="1"/>
    <col min="1041" max="1041" width="9.140625" style="52"/>
    <col min="1042" max="1042" width="13.5703125" style="52" bestFit="1" customWidth="1"/>
    <col min="1043" max="1043" width="9.140625" style="52"/>
    <col min="1044" max="1044" width="13.5703125" style="52" bestFit="1" customWidth="1"/>
    <col min="1045" max="1280" width="9.140625" style="52"/>
    <col min="1281" max="1281" width="3.85546875" style="52" customWidth="1"/>
    <col min="1282" max="1282" width="5.140625" style="52" customWidth="1"/>
    <col min="1283" max="1283" width="34.85546875" style="52" customWidth="1"/>
    <col min="1284" max="1284" width="15" style="52" customWidth="1"/>
    <col min="1285" max="1285" width="10.42578125" style="52" bestFit="1" customWidth="1"/>
    <col min="1286" max="1286" width="12.85546875" style="52" customWidth="1"/>
    <col min="1287" max="1287" width="14.28515625" style="52" customWidth="1"/>
    <col min="1288" max="1288" width="12.42578125" style="52" customWidth="1"/>
    <col min="1289" max="1289" width="10.42578125" style="52" bestFit="1" customWidth="1"/>
    <col min="1290" max="1290" width="14.5703125" style="52" customWidth="1"/>
    <col min="1291" max="1291" width="14.85546875" style="52" customWidth="1"/>
    <col min="1292" max="1292" width="12.5703125" style="52" customWidth="1"/>
    <col min="1293" max="1293" width="14.7109375" style="52" customWidth="1"/>
    <col min="1294" max="1294" width="14.28515625" style="52" customWidth="1"/>
    <col min="1295" max="1295" width="15.140625" style="52" customWidth="1"/>
    <col min="1296" max="1296" width="3.7109375" style="52" customWidth="1"/>
    <col min="1297" max="1297" width="9.140625" style="52"/>
    <col min="1298" max="1298" width="13.5703125" style="52" bestFit="1" customWidth="1"/>
    <col min="1299" max="1299" width="9.140625" style="52"/>
    <col min="1300" max="1300" width="13.5703125" style="52" bestFit="1" customWidth="1"/>
    <col min="1301" max="1536" width="9.140625" style="52"/>
    <col min="1537" max="1537" width="3.85546875" style="52" customWidth="1"/>
    <col min="1538" max="1538" width="5.140625" style="52" customWidth="1"/>
    <col min="1539" max="1539" width="34.85546875" style="52" customWidth="1"/>
    <col min="1540" max="1540" width="15" style="52" customWidth="1"/>
    <col min="1541" max="1541" width="10.42578125" style="52" bestFit="1" customWidth="1"/>
    <col min="1542" max="1542" width="12.85546875" style="52" customWidth="1"/>
    <col min="1543" max="1543" width="14.28515625" style="52" customWidth="1"/>
    <col min="1544" max="1544" width="12.42578125" style="52" customWidth="1"/>
    <col min="1545" max="1545" width="10.42578125" style="52" bestFit="1" customWidth="1"/>
    <col min="1546" max="1546" width="14.5703125" style="52" customWidth="1"/>
    <col min="1547" max="1547" width="14.85546875" style="52" customWidth="1"/>
    <col min="1548" max="1548" width="12.5703125" style="52" customWidth="1"/>
    <col min="1549" max="1549" width="14.7109375" style="52" customWidth="1"/>
    <col min="1550" max="1550" width="14.28515625" style="52" customWidth="1"/>
    <col min="1551" max="1551" width="15.140625" style="52" customWidth="1"/>
    <col min="1552" max="1552" width="3.7109375" style="52" customWidth="1"/>
    <col min="1553" max="1553" width="9.140625" style="52"/>
    <col min="1554" max="1554" width="13.5703125" style="52" bestFit="1" customWidth="1"/>
    <col min="1555" max="1555" width="9.140625" style="52"/>
    <col min="1556" max="1556" width="13.5703125" style="52" bestFit="1" customWidth="1"/>
    <col min="1557" max="1792" width="9.140625" style="52"/>
    <col min="1793" max="1793" width="3.85546875" style="52" customWidth="1"/>
    <col min="1794" max="1794" width="5.140625" style="52" customWidth="1"/>
    <col min="1795" max="1795" width="34.85546875" style="52" customWidth="1"/>
    <col min="1796" max="1796" width="15" style="52" customWidth="1"/>
    <col min="1797" max="1797" width="10.42578125" style="52" bestFit="1" customWidth="1"/>
    <col min="1798" max="1798" width="12.85546875" style="52" customWidth="1"/>
    <col min="1799" max="1799" width="14.28515625" style="52" customWidth="1"/>
    <col min="1800" max="1800" width="12.42578125" style="52" customWidth="1"/>
    <col min="1801" max="1801" width="10.42578125" style="52" bestFit="1" customWidth="1"/>
    <col min="1802" max="1802" width="14.5703125" style="52" customWidth="1"/>
    <col min="1803" max="1803" width="14.85546875" style="52" customWidth="1"/>
    <col min="1804" max="1804" width="12.5703125" style="52" customWidth="1"/>
    <col min="1805" max="1805" width="14.7109375" style="52" customWidth="1"/>
    <col min="1806" max="1806" width="14.28515625" style="52" customWidth="1"/>
    <col min="1807" max="1807" width="15.140625" style="52" customWidth="1"/>
    <col min="1808" max="1808" width="3.7109375" style="52" customWidth="1"/>
    <col min="1809" max="1809" width="9.140625" style="52"/>
    <col min="1810" max="1810" width="13.5703125" style="52" bestFit="1" customWidth="1"/>
    <col min="1811" max="1811" width="9.140625" style="52"/>
    <col min="1812" max="1812" width="13.5703125" style="52" bestFit="1" customWidth="1"/>
    <col min="1813" max="2048" width="9.140625" style="52"/>
    <col min="2049" max="2049" width="3.85546875" style="52" customWidth="1"/>
    <col min="2050" max="2050" width="5.140625" style="52" customWidth="1"/>
    <col min="2051" max="2051" width="34.85546875" style="52" customWidth="1"/>
    <col min="2052" max="2052" width="15" style="52" customWidth="1"/>
    <col min="2053" max="2053" width="10.42578125" style="52" bestFit="1" customWidth="1"/>
    <col min="2054" max="2054" width="12.85546875" style="52" customWidth="1"/>
    <col min="2055" max="2055" width="14.28515625" style="52" customWidth="1"/>
    <col min="2056" max="2056" width="12.42578125" style="52" customWidth="1"/>
    <col min="2057" max="2057" width="10.42578125" style="52" bestFit="1" customWidth="1"/>
    <col min="2058" max="2058" width="14.5703125" style="52" customWidth="1"/>
    <col min="2059" max="2059" width="14.85546875" style="52" customWidth="1"/>
    <col min="2060" max="2060" width="12.5703125" style="52" customWidth="1"/>
    <col min="2061" max="2061" width="14.7109375" style="52" customWidth="1"/>
    <col min="2062" max="2062" width="14.28515625" style="52" customWidth="1"/>
    <col min="2063" max="2063" width="15.140625" style="52" customWidth="1"/>
    <col min="2064" max="2064" width="3.7109375" style="52" customWidth="1"/>
    <col min="2065" max="2065" width="9.140625" style="52"/>
    <col min="2066" max="2066" width="13.5703125" style="52" bestFit="1" customWidth="1"/>
    <col min="2067" max="2067" width="9.140625" style="52"/>
    <col min="2068" max="2068" width="13.5703125" style="52" bestFit="1" customWidth="1"/>
    <col min="2069" max="2304" width="9.140625" style="52"/>
    <col min="2305" max="2305" width="3.85546875" style="52" customWidth="1"/>
    <col min="2306" max="2306" width="5.140625" style="52" customWidth="1"/>
    <col min="2307" max="2307" width="34.85546875" style="52" customWidth="1"/>
    <col min="2308" max="2308" width="15" style="52" customWidth="1"/>
    <col min="2309" max="2309" width="10.42578125" style="52" bestFit="1" customWidth="1"/>
    <col min="2310" max="2310" width="12.85546875" style="52" customWidth="1"/>
    <col min="2311" max="2311" width="14.28515625" style="52" customWidth="1"/>
    <col min="2312" max="2312" width="12.42578125" style="52" customWidth="1"/>
    <col min="2313" max="2313" width="10.42578125" style="52" bestFit="1" customWidth="1"/>
    <col min="2314" max="2314" width="14.5703125" style="52" customWidth="1"/>
    <col min="2315" max="2315" width="14.85546875" style="52" customWidth="1"/>
    <col min="2316" max="2316" width="12.5703125" style="52" customWidth="1"/>
    <col min="2317" max="2317" width="14.7109375" style="52" customWidth="1"/>
    <col min="2318" max="2318" width="14.28515625" style="52" customWidth="1"/>
    <col min="2319" max="2319" width="15.140625" style="52" customWidth="1"/>
    <col min="2320" max="2320" width="3.7109375" style="52" customWidth="1"/>
    <col min="2321" max="2321" width="9.140625" style="52"/>
    <col min="2322" max="2322" width="13.5703125" style="52" bestFit="1" customWidth="1"/>
    <col min="2323" max="2323" width="9.140625" style="52"/>
    <col min="2324" max="2324" width="13.5703125" style="52" bestFit="1" customWidth="1"/>
    <col min="2325" max="2560" width="9.140625" style="52"/>
    <col min="2561" max="2561" width="3.85546875" style="52" customWidth="1"/>
    <col min="2562" max="2562" width="5.140625" style="52" customWidth="1"/>
    <col min="2563" max="2563" width="34.85546875" style="52" customWidth="1"/>
    <col min="2564" max="2564" width="15" style="52" customWidth="1"/>
    <col min="2565" max="2565" width="10.42578125" style="52" bestFit="1" customWidth="1"/>
    <col min="2566" max="2566" width="12.85546875" style="52" customWidth="1"/>
    <col min="2567" max="2567" width="14.28515625" style="52" customWidth="1"/>
    <col min="2568" max="2568" width="12.42578125" style="52" customWidth="1"/>
    <col min="2569" max="2569" width="10.42578125" style="52" bestFit="1" customWidth="1"/>
    <col min="2570" max="2570" width="14.5703125" style="52" customWidth="1"/>
    <col min="2571" max="2571" width="14.85546875" style="52" customWidth="1"/>
    <col min="2572" max="2572" width="12.5703125" style="52" customWidth="1"/>
    <col min="2573" max="2573" width="14.7109375" style="52" customWidth="1"/>
    <col min="2574" max="2574" width="14.28515625" style="52" customWidth="1"/>
    <col min="2575" max="2575" width="15.140625" style="52" customWidth="1"/>
    <col min="2576" max="2576" width="3.7109375" style="52" customWidth="1"/>
    <col min="2577" max="2577" width="9.140625" style="52"/>
    <col min="2578" max="2578" width="13.5703125" style="52" bestFit="1" customWidth="1"/>
    <col min="2579" max="2579" width="9.140625" style="52"/>
    <col min="2580" max="2580" width="13.5703125" style="52" bestFit="1" customWidth="1"/>
    <col min="2581" max="2816" width="9.140625" style="52"/>
    <col min="2817" max="2817" width="3.85546875" style="52" customWidth="1"/>
    <col min="2818" max="2818" width="5.140625" style="52" customWidth="1"/>
    <col min="2819" max="2819" width="34.85546875" style="52" customWidth="1"/>
    <col min="2820" max="2820" width="15" style="52" customWidth="1"/>
    <col min="2821" max="2821" width="10.42578125" style="52" bestFit="1" customWidth="1"/>
    <col min="2822" max="2822" width="12.85546875" style="52" customWidth="1"/>
    <col min="2823" max="2823" width="14.28515625" style="52" customWidth="1"/>
    <col min="2824" max="2824" width="12.42578125" style="52" customWidth="1"/>
    <col min="2825" max="2825" width="10.42578125" style="52" bestFit="1" customWidth="1"/>
    <col min="2826" max="2826" width="14.5703125" style="52" customWidth="1"/>
    <col min="2827" max="2827" width="14.85546875" style="52" customWidth="1"/>
    <col min="2828" max="2828" width="12.5703125" style="52" customWidth="1"/>
    <col min="2829" max="2829" width="14.7109375" style="52" customWidth="1"/>
    <col min="2830" max="2830" width="14.28515625" style="52" customWidth="1"/>
    <col min="2831" max="2831" width="15.140625" style="52" customWidth="1"/>
    <col min="2832" max="2832" width="3.7109375" style="52" customWidth="1"/>
    <col min="2833" max="2833" width="9.140625" style="52"/>
    <col min="2834" max="2834" width="13.5703125" style="52" bestFit="1" customWidth="1"/>
    <col min="2835" max="2835" width="9.140625" style="52"/>
    <col min="2836" max="2836" width="13.5703125" style="52" bestFit="1" customWidth="1"/>
    <col min="2837" max="3072" width="9.140625" style="52"/>
    <col min="3073" max="3073" width="3.85546875" style="52" customWidth="1"/>
    <col min="3074" max="3074" width="5.140625" style="52" customWidth="1"/>
    <col min="3075" max="3075" width="34.85546875" style="52" customWidth="1"/>
    <col min="3076" max="3076" width="15" style="52" customWidth="1"/>
    <col min="3077" max="3077" width="10.42578125" style="52" bestFit="1" customWidth="1"/>
    <col min="3078" max="3078" width="12.85546875" style="52" customWidth="1"/>
    <col min="3079" max="3079" width="14.28515625" style="52" customWidth="1"/>
    <col min="3080" max="3080" width="12.42578125" style="52" customWidth="1"/>
    <col min="3081" max="3081" width="10.42578125" style="52" bestFit="1" customWidth="1"/>
    <col min="3082" max="3082" width="14.5703125" style="52" customWidth="1"/>
    <col min="3083" max="3083" width="14.85546875" style="52" customWidth="1"/>
    <col min="3084" max="3084" width="12.5703125" style="52" customWidth="1"/>
    <col min="3085" max="3085" width="14.7109375" style="52" customWidth="1"/>
    <col min="3086" max="3086" width="14.28515625" style="52" customWidth="1"/>
    <col min="3087" max="3087" width="15.140625" style="52" customWidth="1"/>
    <col min="3088" max="3088" width="3.7109375" style="52" customWidth="1"/>
    <col min="3089" max="3089" width="9.140625" style="52"/>
    <col min="3090" max="3090" width="13.5703125" style="52" bestFit="1" customWidth="1"/>
    <col min="3091" max="3091" width="9.140625" style="52"/>
    <col min="3092" max="3092" width="13.5703125" style="52" bestFit="1" customWidth="1"/>
    <col min="3093" max="3328" width="9.140625" style="52"/>
    <col min="3329" max="3329" width="3.85546875" style="52" customWidth="1"/>
    <col min="3330" max="3330" width="5.140625" style="52" customWidth="1"/>
    <col min="3331" max="3331" width="34.85546875" style="52" customWidth="1"/>
    <col min="3332" max="3332" width="15" style="52" customWidth="1"/>
    <col min="3333" max="3333" width="10.42578125" style="52" bestFit="1" customWidth="1"/>
    <col min="3334" max="3334" width="12.85546875" style="52" customWidth="1"/>
    <col min="3335" max="3335" width="14.28515625" style="52" customWidth="1"/>
    <col min="3336" max="3336" width="12.42578125" style="52" customWidth="1"/>
    <col min="3337" max="3337" width="10.42578125" style="52" bestFit="1" customWidth="1"/>
    <col min="3338" max="3338" width="14.5703125" style="52" customWidth="1"/>
    <col min="3339" max="3339" width="14.85546875" style="52" customWidth="1"/>
    <col min="3340" max="3340" width="12.5703125" style="52" customWidth="1"/>
    <col min="3341" max="3341" width="14.7109375" style="52" customWidth="1"/>
    <col min="3342" max="3342" width="14.28515625" style="52" customWidth="1"/>
    <col min="3343" max="3343" width="15.140625" style="52" customWidth="1"/>
    <col min="3344" max="3344" width="3.7109375" style="52" customWidth="1"/>
    <col min="3345" max="3345" width="9.140625" style="52"/>
    <col min="3346" max="3346" width="13.5703125" style="52" bestFit="1" customWidth="1"/>
    <col min="3347" max="3347" width="9.140625" style="52"/>
    <col min="3348" max="3348" width="13.5703125" style="52" bestFit="1" customWidth="1"/>
    <col min="3349" max="3584" width="9.140625" style="52"/>
    <col min="3585" max="3585" width="3.85546875" style="52" customWidth="1"/>
    <col min="3586" max="3586" width="5.140625" style="52" customWidth="1"/>
    <col min="3587" max="3587" width="34.85546875" style="52" customWidth="1"/>
    <col min="3588" max="3588" width="15" style="52" customWidth="1"/>
    <col min="3589" max="3589" width="10.42578125" style="52" bestFit="1" customWidth="1"/>
    <col min="3590" max="3590" width="12.85546875" style="52" customWidth="1"/>
    <col min="3591" max="3591" width="14.28515625" style="52" customWidth="1"/>
    <col min="3592" max="3592" width="12.42578125" style="52" customWidth="1"/>
    <col min="3593" max="3593" width="10.42578125" style="52" bestFit="1" customWidth="1"/>
    <col min="3594" max="3594" width="14.5703125" style="52" customWidth="1"/>
    <col min="3595" max="3595" width="14.85546875" style="52" customWidth="1"/>
    <col min="3596" max="3596" width="12.5703125" style="52" customWidth="1"/>
    <col min="3597" max="3597" width="14.7109375" style="52" customWidth="1"/>
    <col min="3598" max="3598" width="14.28515625" style="52" customWidth="1"/>
    <col min="3599" max="3599" width="15.140625" style="52" customWidth="1"/>
    <col min="3600" max="3600" width="3.7109375" style="52" customWidth="1"/>
    <col min="3601" max="3601" width="9.140625" style="52"/>
    <col min="3602" max="3602" width="13.5703125" style="52" bestFit="1" customWidth="1"/>
    <col min="3603" max="3603" width="9.140625" style="52"/>
    <col min="3604" max="3604" width="13.5703125" style="52" bestFit="1" customWidth="1"/>
    <col min="3605" max="3840" width="9.140625" style="52"/>
    <col min="3841" max="3841" width="3.85546875" style="52" customWidth="1"/>
    <col min="3842" max="3842" width="5.140625" style="52" customWidth="1"/>
    <col min="3843" max="3843" width="34.85546875" style="52" customWidth="1"/>
    <col min="3844" max="3844" width="15" style="52" customWidth="1"/>
    <col min="3845" max="3845" width="10.42578125" style="52" bestFit="1" customWidth="1"/>
    <col min="3846" max="3846" width="12.85546875" style="52" customWidth="1"/>
    <col min="3847" max="3847" width="14.28515625" style="52" customWidth="1"/>
    <col min="3848" max="3848" width="12.42578125" style="52" customWidth="1"/>
    <col min="3849" max="3849" width="10.42578125" style="52" bestFit="1" customWidth="1"/>
    <col min="3850" max="3850" width="14.5703125" style="52" customWidth="1"/>
    <col min="3851" max="3851" width="14.85546875" style="52" customWidth="1"/>
    <col min="3852" max="3852" width="12.5703125" style="52" customWidth="1"/>
    <col min="3853" max="3853" width="14.7109375" style="52" customWidth="1"/>
    <col min="3854" max="3854" width="14.28515625" style="52" customWidth="1"/>
    <col min="3855" max="3855" width="15.140625" style="52" customWidth="1"/>
    <col min="3856" max="3856" width="3.7109375" style="52" customWidth="1"/>
    <col min="3857" max="3857" width="9.140625" style="52"/>
    <col min="3858" max="3858" width="13.5703125" style="52" bestFit="1" customWidth="1"/>
    <col min="3859" max="3859" width="9.140625" style="52"/>
    <col min="3860" max="3860" width="13.5703125" style="52" bestFit="1" customWidth="1"/>
    <col min="3861" max="4096" width="9.140625" style="52"/>
    <col min="4097" max="4097" width="3.85546875" style="52" customWidth="1"/>
    <col min="4098" max="4098" width="5.140625" style="52" customWidth="1"/>
    <col min="4099" max="4099" width="34.85546875" style="52" customWidth="1"/>
    <col min="4100" max="4100" width="15" style="52" customWidth="1"/>
    <col min="4101" max="4101" width="10.42578125" style="52" bestFit="1" customWidth="1"/>
    <col min="4102" max="4102" width="12.85546875" style="52" customWidth="1"/>
    <col min="4103" max="4103" width="14.28515625" style="52" customWidth="1"/>
    <col min="4104" max="4104" width="12.42578125" style="52" customWidth="1"/>
    <col min="4105" max="4105" width="10.42578125" style="52" bestFit="1" customWidth="1"/>
    <col min="4106" max="4106" width="14.5703125" style="52" customWidth="1"/>
    <col min="4107" max="4107" width="14.85546875" style="52" customWidth="1"/>
    <col min="4108" max="4108" width="12.5703125" style="52" customWidth="1"/>
    <col min="4109" max="4109" width="14.7109375" style="52" customWidth="1"/>
    <col min="4110" max="4110" width="14.28515625" style="52" customWidth="1"/>
    <col min="4111" max="4111" width="15.140625" style="52" customWidth="1"/>
    <col min="4112" max="4112" width="3.7109375" style="52" customWidth="1"/>
    <col min="4113" max="4113" width="9.140625" style="52"/>
    <col min="4114" max="4114" width="13.5703125" style="52" bestFit="1" customWidth="1"/>
    <col min="4115" max="4115" width="9.140625" style="52"/>
    <col min="4116" max="4116" width="13.5703125" style="52" bestFit="1" customWidth="1"/>
    <col min="4117" max="4352" width="9.140625" style="52"/>
    <col min="4353" max="4353" width="3.85546875" style="52" customWidth="1"/>
    <col min="4354" max="4354" width="5.140625" style="52" customWidth="1"/>
    <col min="4355" max="4355" width="34.85546875" style="52" customWidth="1"/>
    <col min="4356" max="4356" width="15" style="52" customWidth="1"/>
    <col min="4357" max="4357" width="10.42578125" style="52" bestFit="1" customWidth="1"/>
    <col min="4358" max="4358" width="12.85546875" style="52" customWidth="1"/>
    <col min="4359" max="4359" width="14.28515625" style="52" customWidth="1"/>
    <col min="4360" max="4360" width="12.42578125" style="52" customWidth="1"/>
    <col min="4361" max="4361" width="10.42578125" style="52" bestFit="1" customWidth="1"/>
    <col min="4362" max="4362" width="14.5703125" style="52" customWidth="1"/>
    <col min="4363" max="4363" width="14.85546875" style="52" customWidth="1"/>
    <col min="4364" max="4364" width="12.5703125" style="52" customWidth="1"/>
    <col min="4365" max="4365" width="14.7109375" style="52" customWidth="1"/>
    <col min="4366" max="4366" width="14.28515625" style="52" customWidth="1"/>
    <col min="4367" max="4367" width="15.140625" style="52" customWidth="1"/>
    <col min="4368" max="4368" width="3.7109375" style="52" customWidth="1"/>
    <col min="4369" max="4369" width="9.140625" style="52"/>
    <col min="4370" max="4370" width="13.5703125" style="52" bestFit="1" customWidth="1"/>
    <col min="4371" max="4371" width="9.140625" style="52"/>
    <col min="4372" max="4372" width="13.5703125" style="52" bestFit="1" customWidth="1"/>
    <col min="4373" max="4608" width="9.140625" style="52"/>
    <col min="4609" max="4609" width="3.85546875" style="52" customWidth="1"/>
    <col min="4610" max="4610" width="5.140625" style="52" customWidth="1"/>
    <col min="4611" max="4611" width="34.85546875" style="52" customWidth="1"/>
    <col min="4612" max="4612" width="15" style="52" customWidth="1"/>
    <col min="4613" max="4613" width="10.42578125" style="52" bestFit="1" customWidth="1"/>
    <col min="4614" max="4614" width="12.85546875" style="52" customWidth="1"/>
    <col min="4615" max="4615" width="14.28515625" style="52" customWidth="1"/>
    <col min="4616" max="4616" width="12.42578125" style="52" customWidth="1"/>
    <col min="4617" max="4617" width="10.42578125" style="52" bestFit="1" customWidth="1"/>
    <col min="4618" max="4618" width="14.5703125" style="52" customWidth="1"/>
    <col min="4619" max="4619" width="14.85546875" style="52" customWidth="1"/>
    <col min="4620" max="4620" width="12.5703125" style="52" customWidth="1"/>
    <col min="4621" max="4621" width="14.7109375" style="52" customWidth="1"/>
    <col min="4622" max="4622" width="14.28515625" style="52" customWidth="1"/>
    <col min="4623" max="4623" width="15.140625" style="52" customWidth="1"/>
    <col min="4624" max="4624" width="3.7109375" style="52" customWidth="1"/>
    <col min="4625" max="4625" width="9.140625" style="52"/>
    <col min="4626" max="4626" width="13.5703125" style="52" bestFit="1" customWidth="1"/>
    <col min="4627" max="4627" width="9.140625" style="52"/>
    <col min="4628" max="4628" width="13.5703125" style="52" bestFit="1" customWidth="1"/>
    <col min="4629" max="4864" width="9.140625" style="52"/>
    <col min="4865" max="4865" width="3.85546875" style="52" customWidth="1"/>
    <col min="4866" max="4866" width="5.140625" style="52" customWidth="1"/>
    <col min="4867" max="4867" width="34.85546875" style="52" customWidth="1"/>
    <col min="4868" max="4868" width="15" style="52" customWidth="1"/>
    <col min="4869" max="4869" width="10.42578125" style="52" bestFit="1" customWidth="1"/>
    <col min="4870" max="4870" width="12.85546875" style="52" customWidth="1"/>
    <col min="4871" max="4871" width="14.28515625" style="52" customWidth="1"/>
    <col min="4872" max="4872" width="12.42578125" style="52" customWidth="1"/>
    <col min="4873" max="4873" width="10.42578125" style="52" bestFit="1" customWidth="1"/>
    <col min="4874" max="4874" width="14.5703125" style="52" customWidth="1"/>
    <col min="4875" max="4875" width="14.85546875" style="52" customWidth="1"/>
    <col min="4876" max="4876" width="12.5703125" style="52" customWidth="1"/>
    <col min="4877" max="4877" width="14.7109375" style="52" customWidth="1"/>
    <col min="4878" max="4878" width="14.28515625" style="52" customWidth="1"/>
    <col min="4879" max="4879" width="15.140625" style="52" customWidth="1"/>
    <col min="4880" max="4880" width="3.7109375" style="52" customWidth="1"/>
    <col min="4881" max="4881" width="9.140625" style="52"/>
    <col min="4882" max="4882" width="13.5703125" style="52" bestFit="1" customWidth="1"/>
    <col min="4883" max="4883" width="9.140625" style="52"/>
    <col min="4884" max="4884" width="13.5703125" style="52" bestFit="1" customWidth="1"/>
    <col min="4885" max="5120" width="9.140625" style="52"/>
    <col min="5121" max="5121" width="3.85546875" style="52" customWidth="1"/>
    <col min="5122" max="5122" width="5.140625" style="52" customWidth="1"/>
    <col min="5123" max="5123" width="34.85546875" style="52" customWidth="1"/>
    <col min="5124" max="5124" width="15" style="52" customWidth="1"/>
    <col min="5125" max="5125" width="10.42578125" style="52" bestFit="1" customWidth="1"/>
    <col min="5126" max="5126" width="12.85546875" style="52" customWidth="1"/>
    <col min="5127" max="5127" width="14.28515625" style="52" customWidth="1"/>
    <col min="5128" max="5128" width="12.42578125" style="52" customWidth="1"/>
    <col min="5129" max="5129" width="10.42578125" style="52" bestFit="1" customWidth="1"/>
    <col min="5130" max="5130" width="14.5703125" style="52" customWidth="1"/>
    <col min="5131" max="5131" width="14.85546875" style="52" customWidth="1"/>
    <col min="5132" max="5132" width="12.5703125" style="52" customWidth="1"/>
    <col min="5133" max="5133" width="14.7109375" style="52" customWidth="1"/>
    <col min="5134" max="5134" width="14.28515625" style="52" customWidth="1"/>
    <col min="5135" max="5135" width="15.140625" style="52" customWidth="1"/>
    <col min="5136" max="5136" width="3.7109375" style="52" customWidth="1"/>
    <col min="5137" max="5137" width="9.140625" style="52"/>
    <col min="5138" max="5138" width="13.5703125" style="52" bestFit="1" customWidth="1"/>
    <col min="5139" max="5139" width="9.140625" style="52"/>
    <col min="5140" max="5140" width="13.5703125" style="52" bestFit="1" customWidth="1"/>
    <col min="5141" max="5376" width="9.140625" style="52"/>
    <col min="5377" max="5377" width="3.85546875" style="52" customWidth="1"/>
    <col min="5378" max="5378" width="5.140625" style="52" customWidth="1"/>
    <col min="5379" max="5379" width="34.85546875" style="52" customWidth="1"/>
    <col min="5380" max="5380" width="15" style="52" customWidth="1"/>
    <col min="5381" max="5381" width="10.42578125" style="52" bestFit="1" customWidth="1"/>
    <col min="5382" max="5382" width="12.85546875" style="52" customWidth="1"/>
    <col min="5383" max="5383" width="14.28515625" style="52" customWidth="1"/>
    <col min="5384" max="5384" width="12.42578125" style="52" customWidth="1"/>
    <col min="5385" max="5385" width="10.42578125" style="52" bestFit="1" customWidth="1"/>
    <col min="5386" max="5386" width="14.5703125" style="52" customWidth="1"/>
    <col min="5387" max="5387" width="14.85546875" style="52" customWidth="1"/>
    <col min="5388" max="5388" width="12.5703125" style="52" customWidth="1"/>
    <col min="5389" max="5389" width="14.7109375" style="52" customWidth="1"/>
    <col min="5390" max="5390" width="14.28515625" style="52" customWidth="1"/>
    <col min="5391" max="5391" width="15.140625" style="52" customWidth="1"/>
    <col min="5392" max="5392" width="3.7109375" style="52" customWidth="1"/>
    <col min="5393" max="5393" width="9.140625" style="52"/>
    <col min="5394" max="5394" width="13.5703125" style="52" bestFit="1" customWidth="1"/>
    <col min="5395" max="5395" width="9.140625" style="52"/>
    <col min="5396" max="5396" width="13.5703125" style="52" bestFit="1" customWidth="1"/>
    <col min="5397" max="5632" width="9.140625" style="52"/>
    <col min="5633" max="5633" width="3.85546875" style="52" customWidth="1"/>
    <col min="5634" max="5634" width="5.140625" style="52" customWidth="1"/>
    <col min="5635" max="5635" width="34.85546875" style="52" customWidth="1"/>
    <col min="5636" max="5636" width="15" style="52" customWidth="1"/>
    <col min="5637" max="5637" width="10.42578125" style="52" bestFit="1" customWidth="1"/>
    <col min="5638" max="5638" width="12.85546875" style="52" customWidth="1"/>
    <col min="5639" max="5639" width="14.28515625" style="52" customWidth="1"/>
    <col min="5640" max="5640" width="12.42578125" style="52" customWidth="1"/>
    <col min="5641" max="5641" width="10.42578125" style="52" bestFit="1" customWidth="1"/>
    <col min="5642" max="5642" width="14.5703125" style="52" customWidth="1"/>
    <col min="5643" max="5643" width="14.85546875" style="52" customWidth="1"/>
    <col min="5644" max="5644" width="12.5703125" style="52" customWidth="1"/>
    <col min="5645" max="5645" width="14.7109375" style="52" customWidth="1"/>
    <col min="5646" max="5646" width="14.28515625" style="52" customWidth="1"/>
    <col min="5647" max="5647" width="15.140625" style="52" customWidth="1"/>
    <col min="5648" max="5648" width="3.7109375" style="52" customWidth="1"/>
    <col min="5649" max="5649" width="9.140625" style="52"/>
    <col min="5650" max="5650" width="13.5703125" style="52" bestFit="1" customWidth="1"/>
    <col min="5651" max="5651" width="9.140625" style="52"/>
    <col min="5652" max="5652" width="13.5703125" style="52" bestFit="1" customWidth="1"/>
    <col min="5653" max="5888" width="9.140625" style="52"/>
    <col min="5889" max="5889" width="3.85546875" style="52" customWidth="1"/>
    <col min="5890" max="5890" width="5.140625" style="52" customWidth="1"/>
    <col min="5891" max="5891" width="34.85546875" style="52" customWidth="1"/>
    <col min="5892" max="5892" width="15" style="52" customWidth="1"/>
    <col min="5893" max="5893" width="10.42578125" style="52" bestFit="1" customWidth="1"/>
    <col min="5894" max="5894" width="12.85546875" style="52" customWidth="1"/>
    <col min="5895" max="5895" width="14.28515625" style="52" customWidth="1"/>
    <col min="5896" max="5896" width="12.42578125" style="52" customWidth="1"/>
    <col min="5897" max="5897" width="10.42578125" style="52" bestFit="1" customWidth="1"/>
    <col min="5898" max="5898" width="14.5703125" style="52" customWidth="1"/>
    <col min="5899" max="5899" width="14.85546875" style="52" customWidth="1"/>
    <col min="5900" max="5900" width="12.5703125" style="52" customWidth="1"/>
    <col min="5901" max="5901" width="14.7109375" style="52" customWidth="1"/>
    <col min="5902" max="5902" width="14.28515625" style="52" customWidth="1"/>
    <col min="5903" max="5903" width="15.140625" style="52" customWidth="1"/>
    <col min="5904" max="5904" width="3.7109375" style="52" customWidth="1"/>
    <col min="5905" max="5905" width="9.140625" style="52"/>
    <col min="5906" max="5906" width="13.5703125" style="52" bestFit="1" customWidth="1"/>
    <col min="5907" max="5907" width="9.140625" style="52"/>
    <col min="5908" max="5908" width="13.5703125" style="52" bestFit="1" customWidth="1"/>
    <col min="5909" max="6144" width="9.140625" style="52"/>
    <col min="6145" max="6145" width="3.85546875" style="52" customWidth="1"/>
    <col min="6146" max="6146" width="5.140625" style="52" customWidth="1"/>
    <col min="6147" max="6147" width="34.85546875" style="52" customWidth="1"/>
    <col min="6148" max="6148" width="15" style="52" customWidth="1"/>
    <col min="6149" max="6149" width="10.42578125" style="52" bestFit="1" customWidth="1"/>
    <col min="6150" max="6150" width="12.85546875" style="52" customWidth="1"/>
    <col min="6151" max="6151" width="14.28515625" style="52" customWidth="1"/>
    <col min="6152" max="6152" width="12.42578125" style="52" customWidth="1"/>
    <col min="6153" max="6153" width="10.42578125" style="52" bestFit="1" customWidth="1"/>
    <col min="6154" max="6154" width="14.5703125" style="52" customWidth="1"/>
    <col min="6155" max="6155" width="14.85546875" style="52" customWidth="1"/>
    <col min="6156" max="6156" width="12.5703125" style="52" customWidth="1"/>
    <col min="6157" max="6157" width="14.7109375" style="52" customWidth="1"/>
    <col min="6158" max="6158" width="14.28515625" style="52" customWidth="1"/>
    <col min="6159" max="6159" width="15.140625" style="52" customWidth="1"/>
    <col min="6160" max="6160" width="3.7109375" style="52" customWidth="1"/>
    <col min="6161" max="6161" width="9.140625" style="52"/>
    <col min="6162" max="6162" width="13.5703125" style="52" bestFit="1" customWidth="1"/>
    <col min="6163" max="6163" width="9.140625" style="52"/>
    <col min="6164" max="6164" width="13.5703125" style="52" bestFit="1" customWidth="1"/>
    <col min="6165" max="6400" width="9.140625" style="52"/>
    <col min="6401" max="6401" width="3.85546875" style="52" customWidth="1"/>
    <col min="6402" max="6402" width="5.140625" style="52" customWidth="1"/>
    <col min="6403" max="6403" width="34.85546875" style="52" customWidth="1"/>
    <col min="6404" max="6404" width="15" style="52" customWidth="1"/>
    <col min="6405" max="6405" width="10.42578125" style="52" bestFit="1" customWidth="1"/>
    <col min="6406" max="6406" width="12.85546875" style="52" customWidth="1"/>
    <col min="6407" max="6407" width="14.28515625" style="52" customWidth="1"/>
    <col min="6408" max="6408" width="12.42578125" style="52" customWidth="1"/>
    <col min="6409" max="6409" width="10.42578125" style="52" bestFit="1" customWidth="1"/>
    <col min="6410" max="6410" width="14.5703125" style="52" customWidth="1"/>
    <col min="6411" max="6411" width="14.85546875" style="52" customWidth="1"/>
    <col min="6412" max="6412" width="12.5703125" style="52" customWidth="1"/>
    <col min="6413" max="6413" width="14.7109375" style="52" customWidth="1"/>
    <col min="6414" max="6414" width="14.28515625" style="52" customWidth="1"/>
    <col min="6415" max="6415" width="15.140625" style="52" customWidth="1"/>
    <col min="6416" max="6416" width="3.7109375" style="52" customWidth="1"/>
    <col min="6417" max="6417" width="9.140625" style="52"/>
    <col min="6418" max="6418" width="13.5703125" style="52" bestFit="1" customWidth="1"/>
    <col min="6419" max="6419" width="9.140625" style="52"/>
    <col min="6420" max="6420" width="13.5703125" style="52" bestFit="1" customWidth="1"/>
    <col min="6421" max="6656" width="9.140625" style="52"/>
    <col min="6657" max="6657" width="3.85546875" style="52" customWidth="1"/>
    <col min="6658" max="6658" width="5.140625" style="52" customWidth="1"/>
    <col min="6659" max="6659" width="34.85546875" style="52" customWidth="1"/>
    <col min="6660" max="6660" width="15" style="52" customWidth="1"/>
    <col min="6661" max="6661" width="10.42578125" style="52" bestFit="1" customWidth="1"/>
    <col min="6662" max="6662" width="12.85546875" style="52" customWidth="1"/>
    <col min="6663" max="6663" width="14.28515625" style="52" customWidth="1"/>
    <col min="6664" max="6664" width="12.42578125" style="52" customWidth="1"/>
    <col min="6665" max="6665" width="10.42578125" style="52" bestFit="1" customWidth="1"/>
    <col min="6666" max="6666" width="14.5703125" style="52" customWidth="1"/>
    <col min="6667" max="6667" width="14.85546875" style="52" customWidth="1"/>
    <col min="6668" max="6668" width="12.5703125" style="52" customWidth="1"/>
    <col min="6669" max="6669" width="14.7109375" style="52" customWidth="1"/>
    <col min="6670" max="6670" width="14.28515625" style="52" customWidth="1"/>
    <col min="6671" max="6671" width="15.140625" style="52" customWidth="1"/>
    <col min="6672" max="6672" width="3.7109375" style="52" customWidth="1"/>
    <col min="6673" max="6673" width="9.140625" style="52"/>
    <col min="6674" max="6674" width="13.5703125" style="52" bestFit="1" customWidth="1"/>
    <col min="6675" max="6675" width="9.140625" style="52"/>
    <col min="6676" max="6676" width="13.5703125" style="52" bestFit="1" customWidth="1"/>
    <col min="6677" max="6912" width="9.140625" style="52"/>
    <col min="6913" max="6913" width="3.85546875" style="52" customWidth="1"/>
    <col min="6914" max="6914" width="5.140625" style="52" customWidth="1"/>
    <col min="6915" max="6915" width="34.85546875" style="52" customWidth="1"/>
    <col min="6916" max="6916" width="15" style="52" customWidth="1"/>
    <col min="6917" max="6917" width="10.42578125" style="52" bestFit="1" customWidth="1"/>
    <col min="6918" max="6918" width="12.85546875" style="52" customWidth="1"/>
    <col min="6919" max="6919" width="14.28515625" style="52" customWidth="1"/>
    <col min="6920" max="6920" width="12.42578125" style="52" customWidth="1"/>
    <col min="6921" max="6921" width="10.42578125" style="52" bestFit="1" customWidth="1"/>
    <col min="6922" max="6922" width="14.5703125" style="52" customWidth="1"/>
    <col min="6923" max="6923" width="14.85546875" style="52" customWidth="1"/>
    <col min="6924" max="6924" width="12.5703125" style="52" customWidth="1"/>
    <col min="6925" max="6925" width="14.7109375" style="52" customWidth="1"/>
    <col min="6926" max="6926" width="14.28515625" style="52" customWidth="1"/>
    <col min="6927" max="6927" width="15.140625" style="52" customWidth="1"/>
    <col min="6928" max="6928" width="3.7109375" style="52" customWidth="1"/>
    <col min="6929" max="6929" width="9.140625" style="52"/>
    <col min="6930" max="6930" width="13.5703125" style="52" bestFit="1" customWidth="1"/>
    <col min="6931" max="6931" width="9.140625" style="52"/>
    <col min="6932" max="6932" width="13.5703125" style="52" bestFit="1" customWidth="1"/>
    <col min="6933" max="7168" width="9.140625" style="52"/>
    <col min="7169" max="7169" width="3.85546875" style="52" customWidth="1"/>
    <col min="7170" max="7170" width="5.140625" style="52" customWidth="1"/>
    <col min="7171" max="7171" width="34.85546875" style="52" customWidth="1"/>
    <col min="7172" max="7172" width="15" style="52" customWidth="1"/>
    <col min="7173" max="7173" width="10.42578125" style="52" bestFit="1" customWidth="1"/>
    <col min="7174" max="7174" width="12.85546875" style="52" customWidth="1"/>
    <col min="7175" max="7175" width="14.28515625" style="52" customWidth="1"/>
    <col min="7176" max="7176" width="12.42578125" style="52" customWidth="1"/>
    <col min="7177" max="7177" width="10.42578125" style="52" bestFit="1" customWidth="1"/>
    <col min="7178" max="7178" width="14.5703125" style="52" customWidth="1"/>
    <col min="7179" max="7179" width="14.85546875" style="52" customWidth="1"/>
    <col min="7180" max="7180" width="12.5703125" style="52" customWidth="1"/>
    <col min="7181" max="7181" width="14.7109375" style="52" customWidth="1"/>
    <col min="7182" max="7182" width="14.28515625" style="52" customWidth="1"/>
    <col min="7183" max="7183" width="15.140625" style="52" customWidth="1"/>
    <col min="7184" max="7184" width="3.7109375" style="52" customWidth="1"/>
    <col min="7185" max="7185" width="9.140625" style="52"/>
    <col min="7186" max="7186" width="13.5703125" style="52" bestFit="1" customWidth="1"/>
    <col min="7187" max="7187" width="9.140625" style="52"/>
    <col min="7188" max="7188" width="13.5703125" style="52" bestFit="1" customWidth="1"/>
    <col min="7189" max="7424" width="9.140625" style="52"/>
    <col min="7425" max="7425" width="3.85546875" style="52" customWidth="1"/>
    <col min="7426" max="7426" width="5.140625" style="52" customWidth="1"/>
    <col min="7427" max="7427" width="34.85546875" style="52" customWidth="1"/>
    <col min="7428" max="7428" width="15" style="52" customWidth="1"/>
    <col min="7429" max="7429" width="10.42578125" style="52" bestFit="1" customWidth="1"/>
    <col min="7430" max="7430" width="12.85546875" style="52" customWidth="1"/>
    <col min="7431" max="7431" width="14.28515625" style="52" customWidth="1"/>
    <col min="7432" max="7432" width="12.42578125" style="52" customWidth="1"/>
    <col min="7433" max="7433" width="10.42578125" style="52" bestFit="1" customWidth="1"/>
    <col min="7434" max="7434" width="14.5703125" style="52" customWidth="1"/>
    <col min="7435" max="7435" width="14.85546875" style="52" customWidth="1"/>
    <col min="7436" max="7436" width="12.5703125" style="52" customWidth="1"/>
    <col min="7437" max="7437" width="14.7109375" style="52" customWidth="1"/>
    <col min="7438" max="7438" width="14.28515625" style="52" customWidth="1"/>
    <col min="7439" max="7439" width="15.140625" style="52" customWidth="1"/>
    <col min="7440" max="7440" width="3.7109375" style="52" customWidth="1"/>
    <col min="7441" max="7441" width="9.140625" style="52"/>
    <col min="7442" max="7442" width="13.5703125" style="52" bestFit="1" customWidth="1"/>
    <col min="7443" max="7443" width="9.140625" style="52"/>
    <col min="7444" max="7444" width="13.5703125" style="52" bestFit="1" customWidth="1"/>
    <col min="7445" max="7680" width="9.140625" style="52"/>
    <col min="7681" max="7681" width="3.85546875" style="52" customWidth="1"/>
    <col min="7682" max="7682" width="5.140625" style="52" customWidth="1"/>
    <col min="7683" max="7683" width="34.85546875" style="52" customWidth="1"/>
    <col min="7684" max="7684" width="15" style="52" customWidth="1"/>
    <col min="7685" max="7685" width="10.42578125" style="52" bestFit="1" customWidth="1"/>
    <col min="7686" max="7686" width="12.85546875" style="52" customWidth="1"/>
    <col min="7687" max="7687" width="14.28515625" style="52" customWidth="1"/>
    <col min="7688" max="7688" width="12.42578125" style="52" customWidth="1"/>
    <col min="7689" max="7689" width="10.42578125" style="52" bestFit="1" customWidth="1"/>
    <col min="7690" max="7690" width="14.5703125" style="52" customWidth="1"/>
    <col min="7691" max="7691" width="14.85546875" style="52" customWidth="1"/>
    <col min="7692" max="7692" width="12.5703125" style="52" customWidth="1"/>
    <col min="7693" max="7693" width="14.7109375" style="52" customWidth="1"/>
    <col min="7694" max="7694" width="14.28515625" style="52" customWidth="1"/>
    <col min="7695" max="7695" width="15.140625" style="52" customWidth="1"/>
    <col min="7696" max="7696" width="3.7109375" style="52" customWidth="1"/>
    <col min="7697" max="7697" width="9.140625" style="52"/>
    <col min="7698" max="7698" width="13.5703125" style="52" bestFit="1" customWidth="1"/>
    <col min="7699" max="7699" width="9.140625" style="52"/>
    <col min="7700" max="7700" width="13.5703125" style="52" bestFit="1" customWidth="1"/>
    <col min="7701" max="7936" width="9.140625" style="52"/>
    <col min="7937" max="7937" width="3.85546875" style="52" customWidth="1"/>
    <col min="7938" max="7938" width="5.140625" style="52" customWidth="1"/>
    <col min="7939" max="7939" width="34.85546875" style="52" customWidth="1"/>
    <col min="7940" max="7940" width="15" style="52" customWidth="1"/>
    <col min="7941" max="7941" width="10.42578125" style="52" bestFit="1" customWidth="1"/>
    <col min="7942" max="7942" width="12.85546875" style="52" customWidth="1"/>
    <col min="7943" max="7943" width="14.28515625" style="52" customWidth="1"/>
    <col min="7944" max="7944" width="12.42578125" style="52" customWidth="1"/>
    <col min="7945" max="7945" width="10.42578125" style="52" bestFit="1" customWidth="1"/>
    <col min="7946" max="7946" width="14.5703125" style="52" customWidth="1"/>
    <col min="7947" max="7947" width="14.85546875" style="52" customWidth="1"/>
    <col min="7948" max="7948" width="12.5703125" style="52" customWidth="1"/>
    <col min="7949" max="7949" width="14.7109375" style="52" customWidth="1"/>
    <col min="7950" max="7950" width="14.28515625" style="52" customWidth="1"/>
    <col min="7951" max="7951" width="15.140625" style="52" customWidth="1"/>
    <col min="7952" max="7952" width="3.7109375" style="52" customWidth="1"/>
    <col min="7953" max="7953" width="9.140625" style="52"/>
    <col min="7954" max="7954" width="13.5703125" style="52" bestFit="1" customWidth="1"/>
    <col min="7955" max="7955" width="9.140625" style="52"/>
    <col min="7956" max="7956" width="13.5703125" style="52" bestFit="1" customWidth="1"/>
    <col min="7957" max="8192" width="9.140625" style="52"/>
    <col min="8193" max="8193" width="3.85546875" style="52" customWidth="1"/>
    <col min="8194" max="8194" width="5.140625" style="52" customWidth="1"/>
    <col min="8195" max="8195" width="34.85546875" style="52" customWidth="1"/>
    <col min="8196" max="8196" width="15" style="52" customWidth="1"/>
    <col min="8197" max="8197" width="10.42578125" style="52" bestFit="1" customWidth="1"/>
    <col min="8198" max="8198" width="12.85546875" style="52" customWidth="1"/>
    <col min="8199" max="8199" width="14.28515625" style="52" customWidth="1"/>
    <col min="8200" max="8200" width="12.42578125" style="52" customWidth="1"/>
    <col min="8201" max="8201" width="10.42578125" style="52" bestFit="1" customWidth="1"/>
    <col min="8202" max="8202" width="14.5703125" style="52" customWidth="1"/>
    <col min="8203" max="8203" width="14.85546875" style="52" customWidth="1"/>
    <col min="8204" max="8204" width="12.5703125" style="52" customWidth="1"/>
    <col min="8205" max="8205" width="14.7109375" style="52" customWidth="1"/>
    <col min="8206" max="8206" width="14.28515625" style="52" customWidth="1"/>
    <col min="8207" max="8207" width="15.140625" style="52" customWidth="1"/>
    <col min="8208" max="8208" width="3.7109375" style="52" customWidth="1"/>
    <col min="8209" max="8209" width="9.140625" style="52"/>
    <col min="8210" max="8210" width="13.5703125" style="52" bestFit="1" customWidth="1"/>
    <col min="8211" max="8211" width="9.140625" style="52"/>
    <col min="8212" max="8212" width="13.5703125" style="52" bestFit="1" customWidth="1"/>
    <col min="8213" max="8448" width="9.140625" style="52"/>
    <col min="8449" max="8449" width="3.85546875" style="52" customWidth="1"/>
    <col min="8450" max="8450" width="5.140625" style="52" customWidth="1"/>
    <col min="8451" max="8451" width="34.85546875" style="52" customWidth="1"/>
    <col min="8452" max="8452" width="15" style="52" customWidth="1"/>
    <col min="8453" max="8453" width="10.42578125" style="52" bestFit="1" customWidth="1"/>
    <col min="8454" max="8454" width="12.85546875" style="52" customWidth="1"/>
    <col min="8455" max="8455" width="14.28515625" style="52" customWidth="1"/>
    <col min="8456" max="8456" width="12.42578125" style="52" customWidth="1"/>
    <col min="8457" max="8457" width="10.42578125" style="52" bestFit="1" customWidth="1"/>
    <col min="8458" max="8458" width="14.5703125" style="52" customWidth="1"/>
    <col min="8459" max="8459" width="14.85546875" style="52" customWidth="1"/>
    <col min="8460" max="8460" width="12.5703125" style="52" customWidth="1"/>
    <col min="8461" max="8461" width="14.7109375" style="52" customWidth="1"/>
    <col min="8462" max="8462" width="14.28515625" style="52" customWidth="1"/>
    <col min="8463" max="8463" width="15.140625" style="52" customWidth="1"/>
    <col min="8464" max="8464" width="3.7109375" style="52" customWidth="1"/>
    <col min="8465" max="8465" width="9.140625" style="52"/>
    <col min="8466" max="8466" width="13.5703125" style="52" bestFit="1" customWidth="1"/>
    <col min="8467" max="8467" width="9.140625" style="52"/>
    <col min="8468" max="8468" width="13.5703125" style="52" bestFit="1" customWidth="1"/>
    <col min="8469" max="8704" width="9.140625" style="52"/>
    <col min="8705" max="8705" width="3.85546875" style="52" customWidth="1"/>
    <col min="8706" max="8706" width="5.140625" style="52" customWidth="1"/>
    <col min="8707" max="8707" width="34.85546875" style="52" customWidth="1"/>
    <col min="8708" max="8708" width="15" style="52" customWidth="1"/>
    <col min="8709" max="8709" width="10.42578125" style="52" bestFit="1" customWidth="1"/>
    <col min="8710" max="8710" width="12.85546875" style="52" customWidth="1"/>
    <col min="8711" max="8711" width="14.28515625" style="52" customWidth="1"/>
    <col min="8712" max="8712" width="12.42578125" style="52" customWidth="1"/>
    <col min="8713" max="8713" width="10.42578125" style="52" bestFit="1" customWidth="1"/>
    <col min="8714" max="8714" width="14.5703125" style="52" customWidth="1"/>
    <col min="8715" max="8715" width="14.85546875" style="52" customWidth="1"/>
    <col min="8716" max="8716" width="12.5703125" style="52" customWidth="1"/>
    <col min="8717" max="8717" width="14.7109375" style="52" customWidth="1"/>
    <col min="8718" max="8718" width="14.28515625" style="52" customWidth="1"/>
    <col min="8719" max="8719" width="15.140625" style="52" customWidth="1"/>
    <col min="8720" max="8720" width="3.7109375" style="52" customWidth="1"/>
    <col min="8721" max="8721" width="9.140625" style="52"/>
    <col min="8722" max="8722" width="13.5703125" style="52" bestFit="1" customWidth="1"/>
    <col min="8723" max="8723" width="9.140625" style="52"/>
    <col min="8724" max="8724" width="13.5703125" style="52" bestFit="1" customWidth="1"/>
    <col min="8725" max="8960" width="9.140625" style="52"/>
    <col min="8961" max="8961" width="3.85546875" style="52" customWidth="1"/>
    <col min="8962" max="8962" width="5.140625" style="52" customWidth="1"/>
    <col min="8963" max="8963" width="34.85546875" style="52" customWidth="1"/>
    <col min="8964" max="8964" width="15" style="52" customWidth="1"/>
    <col min="8965" max="8965" width="10.42578125" style="52" bestFit="1" customWidth="1"/>
    <col min="8966" max="8966" width="12.85546875" style="52" customWidth="1"/>
    <col min="8967" max="8967" width="14.28515625" style="52" customWidth="1"/>
    <col min="8968" max="8968" width="12.42578125" style="52" customWidth="1"/>
    <col min="8969" max="8969" width="10.42578125" style="52" bestFit="1" customWidth="1"/>
    <col min="8970" max="8970" width="14.5703125" style="52" customWidth="1"/>
    <col min="8971" max="8971" width="14.85546875" style="52" customWidth="1"/>
    <col min="8972" max="8972" width="12.5703125" style="52" customWidth="1"/>
    <col min="8973" max="8973" width="14.7109375" style="52" customWidth="1"/>
    <col min="8974" max="8974" width="14.28515625" style="52" customWidth="1"/>
    <col min="8975" max="8975" width="15.140625" style="52" customWidth="1"/>
    <col min="8976" max="8976" width="3.7109375" style="52" customWidth="1"/>
    <col min="8977" max="8977" width="9.140625" style="52"/>
    <col min="8978" max="8978" width="13.5703125" style="52" bestFit="1" customWidth="1"/>
    <col min="8979" max="8979" width="9.140625" style="52"/>
    <col min="8980" max="8980" width="13.5703125" style="52" bestFit="1" customWidth="1"/>
    <col min="8981" max="9216" width="9.140625" style="52"/>
    <col min="9217" max="9217" width="3.85546875" style="52" customWidth="1"/>
    <col min="9218" max="9218" width="5.140625" style="52" customWidth="1"/>
    <col min="9219" max="9219" width="34.85546875" style="52" customWidth="1"/>
    <col min="9220" max="9220" width="15" style="52" customWidth="1"/>
    <col min="9221" max="9221" width="10.42578125" style="52" bestFit="1" customWidth="1"/>
    <col min="9222" max="9222" width="12.85546875" style="52" customWidth="1"/>
    <col min="9223" max="9223" width="14.28515625" style="52" customWidth="1"/>
    <col min="9224" max="9224" width="12.42578125" style="52" customWidth="1"/>
    <col min="9225" max="9225" width="10.42578125" style="52" bestFit="1" customWidth="1"/>
    <col min="9226" max="9226" width="14.5703125" style="52" customWidth="1"/>
    <col min="9227" max="9227" width="14.85546875" style="52" customWidth="1"/>
    <col min="9228" max="9228" width="12.5703125" style="52" customWidth="1"/>
    <col min="9229" max="9229" width="14.7109375" style="52" customWidth="1"/>
    <col min="9230" max="9230" width="14.28515625" style="52" customWidth="1"/>
    <col min="9231" max="9231" width="15.140625" style="52" customWidth="1"/>
    <col min="9232" max="9232" width="3.7109375" style="52" customWidth="1"/>
    <col min="9233" max="9233" width="9.140625" style="52"/>
    <col min="9234" max="9234" width="13.5703125" style="52" bestFit="1" customWidth="1"/>
    <col min="9235" max="9235" width="9.140625" style="52"/>
    <col min="9236" max="9236" width="13.5703125" style="52" bestFit="1" customWidth="1"/>
    <col min="9237" max="9472" width="9.140625" style="52"/>
    <col min="9473" max="9473" width="3.85546875" style="52" customWidth="1"/>
    <col min="9474" max="9474" width="5.140625" style="52" customWidth="1"/>
    <col min="9475" max="9475" width="34.85546875" style="52" customWidth="1"/>
    <col min="9476" max="9476" width="15" style="52" customWidth="1"/>
    <col min="9477" max="9477" width="10.42578125" style="52" bestFit="1" customWidth="1"/>
    <col min="9478" max="9478" width="12.85546875" style="52" customWidth="1"/>
    <col min="9479" max="9479" width="14.28515625" style="52" customWidth="1"/>
    <col min="9480" max="9480" width="12.42578125" style="52" customWidth="1"/>
    <col min="9481" max="9481" width="10.42578125" style="52" bestFit="1" customWidth="1"/>
    <col min="9482" max="9482" width="14.5703125" style="52" customWidth="1"/>
    <col min="9483" max="9483" width="14.85546875" style="52" customWidth="1"/>
    <col min="9484" max="9484" width="12.5703125" style="52" customWidth="1"/>
    <col min="9485" max="9485" width="14.7109375" style="52" customWidth="1"/>
    <col min="9486" max="9486" width="14.28515625" style="52" customWidth="1"/>
    <col min="9487" max="9487" width="15.140625" style="52" customWidth="1"/>
    <col min="9488" max="9488" width="3.7109375" style="52" customWidth="1"/>
    <col min="9489" max="9489" width="9.140625" style="52"/>
    <col min="9490" max="9490" width="13.5703125" style="52" bestFit="1" customWidth="1"/>
    <col min="9491" max="9491" width="9.140625" style="52"/>
    <col min="9492" max="9492" width="13.5703125" style="52" bestFit="1" customWidth="1"/>
    <col min="9493" max="9728" width="9.140625" style="52"/>
    <col min="9729" max="9729" width="3.85546875" style="52" customWidth="1"/>
    <col min="9730" max="9730" width="5.140625" style="52" customWidth="1"/>
    <col min="9731" max="9731" width="34.85546875" style="52" customWidth="1"/>
    <col min="9732" max="9732" width="15" style="52" customWidth="1"/>
    <col min="9733" max="9733" width="10.42578125" style="52" bestFit="1" customWidth="1"/>
    <col min="9734" max="9734" width="12.85546875" style="52" customWidth="1"/>
    <col min="9735" max="9735" width="14.28515625" style="52" customWidth="1"/>
    <col min="9736" max="9736" width="12.42578125" style="52" customWidth="1"/>
    <col min="9737" max="9737" width="10.42578125" style="52" bestFit="1" customWidth="1"/>
    <col min="9738" max="9738" width="14.5703125" style="52" customWidth="1"/>
    <col min="9739" max="9739" width="14.85546875" style="52" customWidth="1"/>
    <col min="9740" max="9740" width="12.5703125" style="52" customWidth="1"/>
    <col min="9741" max="9741" width="14.7109375" style="52" customWidth="1"/>
    <col min="9742" max="9742" width="14.28515625" style="52" customWidth="1"/>
    <col min="9743" max="9743" width="15.140625" style="52" customWidth="1"/>
    <col min="9744" max="9744" width="3.7109375" style="52" customWidth="1"/>
    <col min="9745" max="9745" width="9.140625" style="52"/>
    <col min="9746" max="9746" width="13.5703125" style="52" bestFit="1" customWidth="1"/>
    <col min="9747" max="9747" width="9.140625" style="52"/>
    <col min="9748" max="9748" width="13.5703125" style="52" bestFit="1" customWidth="1"/>
    <col min="9749" max="9984" width="9.140625" style="52"/>
    <col min="9985" max="9985" width="3.85546875" style="52" customWidth="1"/>
    <col min="9986" max="9986" width="5.140625" style="52" customWidth="1"/>
    <col min="9987" max="9987" width="34.85546875" style="52" customWidth="1"/>
    <col min="9988" max="9988" width="15" style="52" customWidth="1"/>
    <col min="9989" max="9989" width="10.42578125" style="52" bestFit="1" customWidth="1"/>
    <col min="9990" max="9990" width="12.85546875" style="52" customWidth="1"/>
    <col min="9991" max="9991" width="14.28515625" style="52" customWidth="1"/>
    <col min="9992" max="9992" width="12.42578125" style="52" customWidth="1"/>
    <col min="9993" max="9993" width="10.42578125" style="52" bestFit="1" customWidth="1"/>
    <col min="9994" max="9994" width="14.5703125" style="52" customWidth="1"/>
    <col min="9995" max="9995" width="14.85546875" style="52" customWidth="1"/>
    <col min="9996" max="9996" width="12.5703125" style="52" customWidth="1"/>
    <col min="9997" max="9997" width="14.7109375" style="52" customWidth="1"/>
    <col min="9998" max="9998" width="14.28515625" style="52" customWidth="1"/>
    <col min="9999" max="9999" width="15.140625" style="52" customWidth="1"/>
    <col min="10000" max="10000" width="3.7109375" style="52" customWidth="1"/>
    <col min="10001" max="10001" width="9.140625" style="52"/>
    <col min="10002" max="10002" width="13.5703125" style="52" bestFit="1" customWidth="1"/>
    <col min="10003" max="10003" width="9.140625" style="52"/>
    <col min="10004" max="10004" width="13.5703125" style="52" bestFit="1" customWidth="1"/>
    <col min="10005" max="10240" width="9.140625" style="52"/>
    <col min="10241" max="10241" width="3.85546875" style="52" customWidth="1"/>
    <col min="10242" max="10242" width="5.140625" style="52" customWidth="1"/>
    <col min="10243" max="10243" width="34.85546875" style="52" customWidth="1"/>
    <col min="10244" max="10244" width="15" style="52" customWidth="1"/>
    <col min="10245" max="10245" width="10.42578125" style="52" bestFit="1" customWidth="1"/>
    <col min="10246" max="10246" width="12.85546875" style="52" customWidth="1"/>
    <col min="10247" max="10247" width="14.28515625" style="52" customWidth="1"/>
    <col min="10248" max="10248" width="12.42578125" style="52" customWidth="1"/>
    <col min="10249" max="10249" width="10.42578125" style="52" bestFit="1" customWidth="1"/>
    <col min="10250" max="10250" width="14.5703125" style="52" customWidth="1"/>
    <col min="10251" max="10251" width="14.85546875" style="52" customWidth="1"/>
    <col min="10252" max="10252" width="12.5703125" style="52" customWidth="1"/>
    <col min="10253" max="10253" width="14.7109375" style="52" customWidth="1"/>
    <col min="10254" max="10254" width="14.28515625" style="52" customWidth="1"/>
    <col min="10255" max="10255" width="15.140625" style="52" customWidth="1"/>
    <col min="10256" max="10256" width="3.7109375" style="52" customWidth="1"/>
    <col min="10257" max="10257" width="9.140625" style="52"/>
    <col min="10258" max="10258" width="13.5703125" style="52" bestFit="1" customWidth="1"/>
    <col min="10259" max="10259" width="9.140625" style="52"/>
    <col min="10260" max="10260" width="13.5703125" style="52" bestFit="1" customWidth="1"/>
    <col min="10261" max="10496" width="9.140625" style="52"/>
    <col min="10497" max="10497" width="3.85546875" style="52" customWidth="1"/>
    <col min="10498" max="10498" width="5.140625" style="52" customWidth="1"/>
    <col min="10499" max="10499" width="34.85546875" style="52" customWidth="1"/>
    <col min="10500" max="10500" width="15" style="52" customWidth="1"/>
    <col min="10501" max="10501" width="10.42578125" style="52" bestFit="1" customWidth="1"/>
    <col min="10502" max="10502" width="12.85546875" style="52" customWidth="1"/>
    <col min="10503" max="10503" width="14.28515625" style="52" customWidth="1"/>
    <col min="10504" max="10504" width="12.42578125" style="52" customWidth="1"/>
    <col min="10505" max="10505" width="10.42578125" style="52" bestFit="1" customWidth="1"/>
    <col min="10506" max="10506" width="14.5703125" style="52" customWidth="1"/>
    <col min="10507" max="10507" width="14.85546875" style="52" customWidth="1"/>
    <col min="10508" max="10508" width="12.5703125" style="52" customWidth="1"/>
    <col min="10509" max="10509" width="14.7109375" style="52" customWidth="1"/>
    <col min="10510" max="10510" width="14.28515625" style="52" customWidth="1"/>
    <col min="10511" max="10511" width="15.140625" style="52" customWidth="1"/>
    <col min="10512" max="10512" width="3.7109375" style="52" customWidth="1"/>
    <col min="10513" max="10513" width="9.140625" style="52"/>
    <col min="10514" max="10514" width="13.5703125" style="52" bestFit="1" customWidth="1"/>
    <col min="10515" max="10515" width="9.140625" style="52"/>
    <col min="10516" max="10516" width="13.5703125" style="52" bestFit="1" customWidth="1"/>
    <col min="10517" max="10752" width="9.140625" style="52"/>
    <col min="10753" max="10753" width="3.85546875" style="52" customWidth="1"/>
    <col min="10754" max="10754" width="5.140625" style="52" customWidth="1"/>
    <col min="10755" max="10755" width="34.85546875" style="52" customWidth="1"/>
    <col min="10756" max="10756" width="15" style="52" customWidth="1"/>
    <col min="10757" max="10757" width="10.42578125" style="52" bestFit="1" customWidth="1"/>
    <col min="10758" max="10758" width="12.85546875" style="52" customWidth="1"/>
    <col min="10759" max="10759" width="14.28515625" style="52" customWidth="1"/>
    <col min="10760" max="10760" width="12.42578125" style="52" customWidth="1"/>
    <col min="10761" max="10761" width="10.42578125" style="52" bestFit="1" customWidth="1"/>
    <col min="10762" max="10762" width="14.5703125" style="52" customWidth="1"/>
    <col min="10763" max="10763" width="14.85546875" style="52" customWidth="1"/>
    <col min="10764" max="10764" width="12.5703125" style="52" customWidth="1"/>
    <col min="10765" max="10765" width="14.7109375" style="52" customWidth="1"/>
    <col min="10766" max="10766" width="14.28515625" style="52" customWidth="1"/>
    <col min="10767" max="10767" width="15.140625" style="52" customWidth="1"/>
    <col min="10768" max="10768" width="3.7109375" style="52" customWidth="1"/>
    <col min="10769" max="10769" width="9.140625" style="52"/>
    <col min="10770" max="10770" width="13.5703125" style="52" bestFit="1" customWidth="1"/>
    <col min="10771" max="10771" width="9.140625" style="52"/>
    <col min="10772" max="10772" width="13.5703125" style="52" bestFit="1" customWidth="1"/>
    <col min="10773" max="11008" width="9.140625" style="52"/>
    <col min="11009" max="11009" width="3.85546875" style="52" customWidth="1"/>
    <col min="11010" max="11010" width="5.140625" style="52" customWidth="1"/>
    <col min="11011" max="11011" width="34.85546875" style="52" customWidth="1"/>
    <col min="11012" max="11012" width="15" style="52" customWidth="1"/>
    <col min="11013" max="11013" width="10.42578125" style="52" bestFit="1" customWidth="1"/>
    <col min="11014" max="11014" width="12.85546875" style="52" customWidth="1"/>
    <col min="11015" max="11015" width="14.28515625" style="52" customWidth="1"/>
    <col min="11016" max="11016" width="12.42578125" style="52" customWidth="1"/>
    <col min="11017" max="11017" width="10.42578125" style="52" bestFit="1" customWidth="1"/>
    <col min="11018" max="11018" width="14.5703125" style="52" customWidth="1"/>
    <col min="11019" max="11019" width="14.85546875" style="52" customWidth="1"/>
    <col min="11020" max="11020" width="12.5703125" style="52" customWidth="1"/>
    <col min="11021" max="11021" width="14.7109375" style="52" customWidth="1"/>
    <col min="11022" max="11022" width="14.28515625" style="52" customWidth="1"/>
    <col min="11023" max="11023" width="15.140625" style="52" customWidth="1"/>
    <col min="11024" max="11024" width="3.7109375" style="52" customWidth="1"/>
    <col min="11025" max="11025" width="9.140625" style="52"/>
    <col min="11026" max="11026" width="13.5703125" style="52" bestFit="1" customWidth="1"/>
    <col min="11027" max="11027" width="9.140625" style="52"/>
    <col min="11028" max="11028" width="13.5703125" style="52" bestFit="1" customWidth="1"/>
    <col min="11029" max="11264" width="9.140625" style="52"/>
    <col min="11265" max="11265" width="3.85546875" style="52" customWidth="1"/>
    <col min="11266" max="11266" width="5.140625" style="52" customWidth="1"/>
    <col min="11267" max="11267" width="34.85546875" style="52" customWidth="1"/>
    <col min="11268" max="11268" width="15" style="52" customWidth="1"/>
    <col min="11269" max="11269" width="10.42578125" style="52" bestFit="1" customWidth="1"/>
    <col min="11270" max="11270" width="12.85546875" style="52" customWidth="1"/>
    <col min="11271" max="11271" width="14.28515625" style="52" customWidth="1"/>
    <col min="11272" max="11272" width="12.42578125" style="52" customWidth="1"/>
    <col min="11273" max="11273" width="10.42578125" style="52" bestFit="1" customWidth="1"/>
    <col min="11274" max="11274" width="14.5703125" style="52" customWidth="1"/>
    <col min="11275" max="11275" width="14.85546875" style="52" customWidth="1"/>
    <col min="11276" max="11276" width="12.5703125" style="52" customWidth="1"/>
    <col min="11277" max="11277" width="14.7109375" style="52" customWidth="1"/>
    <col min="11278" max="11278" width="14.28515625" style="52" customWidth="1"/>
    <col min="11279" max="11279" width="15.140625" style="52" customWidth="1"/>
    <col min="11280" max="11280" width="3.7109375" style="52" customWidth="1"/>
    <col min="11281" max="11281" width="9.140625" style="52"/>
    <col min="11282" max="11282" width="13.5703125" style="52" bestFit="1" customWidth="1"/>
    <col min="11283" max="11283" width="9.140625" style="52"/>
    <col min="11284" max="11284" width="13.5703125" style="52" bestFit="1" customWidth="1"/>
    <col min="11285" max="11520" width="9.140625" style="52"/>
    <col min="11521" max="11521" width="3.85546875" style="52" customWidth="1"/>
    <col min="11522" max="11522" width="5.140625" style="52" customWidth="1"/>
    <col min="11523" max="11523" width="34.85546875" style="52" customWidth="1"/>
    <col min="11524" max="11524" width="15" style="52" customWidth="1"/>
    <col min="11525" max="11525" width="10.42578125" style="52" bestFit="1" customWidth="1"/>
    <col min="11526" max="11526" width="12.85546875" style="52" customWidth="1"/>
    <col min="11527" max="11527" width="14.28515625" style="52" customWidth="1"/>
    <col min="11528" max="11528" width="12.42578125" style="52" customWidth="1"/>
    <col min="11529" max="11529" width="10.42578125" style="52" bestFit="1" customWidth="1"/>
    <col min="11530" max="11530" width="14.5703125" style="52" customWidth="1"/>
    <col min="11531" max="11531" width="14.85546875" style="52" customWidth="1"/>
    <col min="11532" max="11532" width="12.5703125" style="52" customWidth="1"/>
    <col min="11533" max="11533" width="14.7109375" style="52" customWidth="1"/>
    <col min="11534" max="11534" width="14.28515625" style="52" customWidth="1"/>
    <col min="11535" max="11535" width="15.140625" style="52" customWidth="1"/>
    <col min="11536" max="11536" width="3.7109375" style="52" customWidth="1"/>
    <col min="11537" max="11537" width="9.140625" style="52"/>
    <col min="11538" max="11538" width="13.5703125" style="52" bestFit="1" customWidth="1"/>
    <col min="11539" max="11539" width="9.140625" style="52"/>
    <col min="11540" max="11540" width="13.5703125" style="52" bestFit="1" customWidth="1"/>
    <col min="11541" max="11776" width="9.140625" style="52"/>
    <col min="11777" max="11777" width="3.85546875" style="52" customWidth="1"/>
    <col min="11778" max="11778" width="5.140625" style="52" customWidth="1"/>
    <col min="11779" max="11779" width="34.85546875" style="52" customWidth="1"/>
    <col min="11780" max="11780" width="15" style="52" customWidth="1"/>
    <col min="11781" max="11781" width="10.42578125" style="52" bestFit="1" customWidth="1"/>
    <col min="11782" max="11782" width="12.85546875" style="52" customWidth="1"/>
    <col min="11783" max="11783" width="14.28515625" style="52" customWidth="1"/>
    <col min="11784" max="11784" width="12.42578125" style="52" customWidth="1"/>
    <col min="11785" max="11785" width="10.42578125" style="52" bestFit="1" customWidth="1"/>
    <col min="11786" max="11786" width="14.5703125" style="52" customWidth="1"/>
    <col min="11787" max="11787" width="14.85546875" style="52" customWidth="1"/>
    <col min="11788" max="11788" width="12.5703125" style="52" customWidth="1"/>
    <col min="11789" max="11789" width="14.7109375" style="52" customWidth="1"/>
    <col min="11790" max="11790" width="14.28515625" style="52" customWidth="1"/>
    <col min="11791" max="11791" width="15.140625" style="52" customWidth="1"/>
    <col min="11792" max="11792" width="3.7109375" style="52" customWidth="1"/>
    <col min="11793" max="11793" width="9.140625" style="52"/>
    <col min="11794" max="11794" width="13.5703125" style="52" bestFit="1" customWidth="1"/>
    <col min="11795" max="11795" width="9.140625" style="52"/>
    <col min="11796" max="11796" width="13.5703125" style="52" bestFit="1" customWidth="1"/>
    <col min="11797" max="12032" width="9.140625" style="52"/>
    <col min="12033" max="12033" width="3.85546875" style="52" customWidth="1"/>
    <col min="12034" max="12034" width="5.140625" style="52" customWidth="1"/>
    <col min="12035" max="12035" width="34.85546875" style="52" customWidth="1"/>
    <col min="12036" max="12036" width="15" style="52" customWidth="1"/>
    <col min="12037" max="12037" width="10.42578125" style="52" bestFit="1" customWidth="1"/>
    <col min="12038" max="12038" width="12.85546875" style="52" customWidth="1"/>
    <col min="12039" max="12039" width="14.28515625" style="52" customWidth="1"/>
    <col min="12040" max="12040" width="12.42578125" style="52" customWidth="1"/>
    <col min="12041" max="12041" width="10.42578125" style="52" bestFit="1" customWidth="1"/>
    <col min="12042" max="12042" width="14.5703125" style="52" customWidth="1"/>
    <col min="12043" max="12043" width="14.85546875" style="52" customWidth="1"/>
    <col min="12044" max="12044" width="12.5703125" style="52" customWidth="1"/>
    <col min="12045" max="12045" width="14.7109375" style="52" customWidth="1"/>
    <col min="12046" max="12046" width="14.28515625" style="52" customWidth="1"/>
    <col min="12047" max="12047" width="15.140625" style="52" customWidth="1"/>
    <col min="12048" max="12048" width="3.7109375" style="52" customWidth="1"/>
    <col min="12049" max="12049" width="9.140625" style="52"/>
    <col min="12050" max="12050" width="13.5703125" style="52" bestFit="1" customWidth="1"/>
    <col min="12051" max="12051" width="9.140625" style="52"/>
    <col min="12052" max="12052" width="13.5703125" style="52" bestFit="1" customWidth="1"/>
    <col min="12053" max="12288" width="9.140625" style="52"/>
    <col min="12289" max="12289" width="3.85546875" style="52" customWidth="1"/>
    <col min="12290" max="12290" width="5.140625" style="52" customWidth="1"/>
    <col min="12291" max="12291" width="34.85546875" style="52" customWidth="1"/>
    <col min="12292" max="12292" width="15" style="52" customWidth="1"/>
    <col min="12293" max="12293" width="10.42578125" style="52" bestFit="1" customWidth="1"/>
    <col min="12294" max="12294" width="12.85546875" style="52" customWidth="1"/>
    <col min="12295" max="12295" width="14.28515625" style="52" customWidth="1"/>
    <col min="12296" max="12296" width="12.42578125" style="52" customWidth="1"/>
    <col min="12297" max="12297" width="10.42578125" style="52" bestFit="1" customWidth="1"/>
    <col min="12298" max="12298" width="14.5703125" style="52" customWidth="1"/>
    <col min="12299" max="12299" width="14.85546875" style="52" customWidth="1"/>
    <col min="12300" max="12300" width="12.5703125" style="52" customWidth="1"/>
    <col min="12301" max="12301" width="14.7109375" style="52" customWidth="1"/>
    <col min="12302" max="12302" width="14.28515625" style="52" customWidth="1"/>
    <col min="12303" max="12303" width="15.140625" style="52" customWidth="1"/>
    <col min="12304" max="12304" width="3.7109375" style="52" customWidth="1"/>
    <col min="12305" max="12305" width="9.140625" style="52"/>
    <col min="12306" max="12306" width="13.5703125" style="52" bestFit="1" customWidth="1"/>
    <col min="12307" max="12307" width="9.140625" style="52"/>
    <col min="12308" max="12308" width="13.5703125" style="52" bestFit="1" customWidth="1"/>
    <col min="12309" max="12544" width="9.140625" style="52"/>
    <col min="12545" max="12545" width="3.85546875" style="52" customWidth="1"/>
    <col min="12546" max="12546" width="5.140625" style="52" customWidth="1"/>
    <col min="12547" max="12547" width="34.85546875" style="52" customWidth="1"/>
    <col min="12548" max="12548" width="15" style="52" customWidth="1"/>
    <col min="12549" max="12549" width="10.42578125" style="52" bestFit="1" customWidth="1"/>
    <col min="12550" max="12550" width="12.85546875" style="52" customWidth="1"/>
    <col min="12551" max="12551" width="14.28515625" style="52" customWidth="1"/>
    <col min="12552" max="12552" width="12.42578125" style="52" customWidth="1"/>
    <col min="12553" max="12553" width="10.42578125" style="52" bestFit="1" customWidth="1"/>
    <col min="12554" max="12554" width="14.5703125" style="52" customWidth="1"/>
    <col min="12555" max="12555" width="14.85546875" style="52" customWidth="1"/>
    <col min="12556" max="12556" width="12.5703125" style="52" customWidth="1"/>
    <col min="12557" max="12557" width="14.7109375" style="52" customWidth="1"/>
    <col min="12558" max="12558" width="14.28515625" style="52" customWidth="1"/>
    <col min="12559" max="12559" width="15.140625" style="52" customWidth="1"/>
    <col min="12560" max="12560" width="3.7109375" style="52" customWidth="1"/>
    <col min="12561" max="12561" width="9.140625" style="52"/>
    <col min="12562" max="12562" width="13.5703125" style="52" bestFit="1" customWidth="1"/>
    <col min="12563" max="12563" width="9.140625" style="52"/>
    <col min="12564" max="12564" width="13.5703125" style="52" bestFit="1" customWidth="1"/>
    <col min="12565" max="12800" width="9.140625" style="52"/>
    <col min="12801" max="12801" width="3.85546875" style="52" customWidth="1"/>
    <col min="12802" max="12802" width="5.140625" style="52" customWidth="1"/>
    <col min="12803" max="12803" width="34.85546875" style="52" customWidth="1"/>
    <col min="12804" max="12804" width="15" style="52" customWidth="1"/>
    <col min="12805" max="12805" width="10.42578125" style="52" bestFit="1" customWidth="1"/>
    <col min="12806" max="12806" width="12.85546875" style="52" customWidth="1"/>
    <col min="12807" max="12807" width="14.28515625" style="52" customWidth="1"/>
    <col min="12808" max="12808" width="12.42578125" style="52" customWidth="1"/>
    <col min="12809" max="12809" width="10.42578125" style="52" bestFit="1" customWidth="1"/>
    <col min="12810" max="12810" width="14.5703125" style="52" customWidth="1"/>
    <col min="12811" max="12811" width="14.85546875" style="52" customWidth="1"/>
    <col min="12812" max="12812" width="12.5703125" style="52" customWidth="1"/>
    <col min="12813" max="12813" width="14.7109375" style="52" customWidth="1"/>
    <col min="12814" max="12814" width="14.28515625" style="52" customWidth="1"/>
    <col min="12815" max="12815" width="15.140625" style="52" customWidth="1"/>
    <col min="12816" max="12816" width="3.7109375" style="52" customWidth="1"/>
    <col min="12817" max="12817" width="9.140625" style="52"/>
    <col min="12818" max="12818" width="13.5703125" style="52" bestFit="1" customWidth="1"/>
    <col min="12819" max="12819" width="9.140625" style="52"/>
    <col min="12820" max="12820" width="13.5703125" style="52" bestFit="1" customWidth="1"/>
    <col min="12821" max="13056" width="9.140625" style="52"/>
    <col min="13057" max="13057" width="3.85546875" style="52" customWidth="1"/>
    <col min="13058" max="13058" width="5.140625" style="52" customWidth="1"/>
    <col min="13059" max="13059" width="34.85546875" style="52" customWidth="1"/>
    <col min="13060" max="13060" width="15" style="52" customWidth="1"/>
    <col min="13061" max="13061" width="10.42578125" style="52" bestFit="1" customWidth="1"/>
    <col min="13062" max="13062" width="12.85546875" style="52" customWidth="1"/>
    <col min="13063" max="13063" width="14.28515625" style="52" customWidth="1"/>
    <col min="13064" max="13064" width="12.42578125" style="52" customWidth="1"/>
    <col min="13065" max="13065" width="10.42578125" style="52" bestFit="1" customWidth="1"/>
    <col min="13066" max="13066" width="14.5703125" style="52" customWidth="1"/>
    <col min="13067" max="13067" width="14.85546875" style="52" customWidth="1"/>
    <col min="13068" max="13068" width="12.5703125" style="52" customWidth="1"/>
    <col min="13069" max="13069" width="14.7109375" style="52" customWidth="1"/>
    <col min="13070" max="13070" width="14.28515625" style="52" customWidth="1"/>
    <col min="13071" max="13071" width="15.140625" style="52" customWidth="1"/>
    <col min="13072" max="13072" width="3.7109375" style="52" customWidth="1"/>
    <col min="13073" max="13073" width="9.140625" style="52"/>
    <col min="13074" max="13074" width="13.5703125" style="52" bestFit="1" customWidth="1"/>
    <col min="13075" max="13075" width="9.140625" style="52"/>
    <col min="13076" max="13076" width="13.5703125" style="52" bestFit="1" customWidth="1"/>
    <col min="13077" max="13312" width="9.140625" style="52"/>
    <col min="13313" max="13313" width="3.85546875" style="52" customWidth="1"/>
    <col min="13314" max="13314" width="5.140625" style="52" customWidth="1"/>
    <col min="13315" max="13315" width="34.85546875" style="52" customWidth="1"/>
    <col min="13316" max="13316" width="15" style="52" customWidth="1"/>
    <col min="13317" max="13317" width="10.42578125" style="52" bestFit="1" customWidth="1"/>
    <col min="13318" max="13318" width="12.85546875" style="52" customWidth="1"/>
    <col min="13319" max="13319" width="14.28515625" style="52" customWidth="1"/>
    <col min="13320" max="13320" width="12.42578125" style="52" customWidth="1"/>
    <col min="13321" max="13321" width="10.42578125" style="52" bestFit="1" customWidth="1"/>
    <col min="13322" max="13322" width="14.5703125" style="52" customWidth="1"/>
    <col min="13323" max="13323" width="14.85546875" style="52" customWidth="1"/>
    <col min="13324" max="13324" width="12.5703125" style="52" customWidth="1"/>
    <col min="13325" max="13325" width="14.7109375" style="52" customWidth="1"/>
    <col min="13326" max="13326" width="14.28515625" style="52" customWidth="1"/>
    <col min="13327" max="13327" width="15.140625" style="52" customWidth="1"/>
    <col min="13328" max="13328" width="3.7109375" style="52" customWidth="1"/>
    <col min="13329" max="13329" width="9.140625" style="52"/>
    <col min="13330" max="13330" width="13.5703125" style="52" bestFit="1" customWidth="1"/>
    <col min="13331" max="13331" width="9.140625" style="52"/>
    <col min="13332" max="13332" width="13.5703125" style="52" bestFit="1" customWidth="1"/>
    <col min="13333" max="13568" width="9.140625" style="52"/>
    <col min="13569" max="13569" width="3.85546875" style="52" customWidth="1"/>
    <col min="13570" max="13570" width="5.140625" style="52" customWidth="1"/>
    <col min="13571" max="13571" width="34.85546875" style="52" customWidth="1"/>
    <col min="13572" max="13572" width="15" style="52" customWidth="1"/>
    <col min="13573" max="13573" width="10.42578125" style="52" bestFit="1" customWidth="1"/>
    <col min="13574" max="13574" width="12.85546875" style="52" customWidth="1"/>
    <col min="13575" max="13575" width="14.28515625" style="52" customWidth="1"/>
    <col min="13576" max="13576" width="12.42578125" style="52" customWidth="1"/>
    <col min="13577" max="13577" width="10.42578125" style="52" bestFit="1" customWidth="1"/>
    <col min="13578" max="13578" width="14.5703125" style="52" customWidth="1"/>
    <col min="13579" max="13579" width="14.85546875" style="52" customWidth="1"/>
    <col min="13580" max="13580" width="12.5703125" style="52" customWidth="1"/>
    <col min="13581" max="13581" width="14.7109375" style="52" customWidth="1"/>
    <col min="13582" max="13582" width="14.28515625" style="52" customWidth="1"/>
    <col min="13583" max="13583" width="15.140625" style="52" customWidth="1"/>
    <col min="13584" max="13584" width="3.7109375" style="52" customWidth="1"/>
    <col min="13585" max="13585" width="9.140625" style="52"/>
    <col min="13586" max="13586" width="13.5703125" style="52" bestFit="1" customWidth="1"/>
    <col min="13587" max="13587" width="9.140625" style="52"/>
    <col min="13588" max="13588" width="13.5703125" style="52" bestFit="1" customWidth="1"/>
    <col min="13589" max="13824" width="9.140625" style="52"/>
    <col min="13825" max="13825" width="3.85546875" style="52" customWidth="1"/>
    <col min="13826" max="13826" width="5.140625" style="52" customWidth="1"/>
    <col min="13827" max="13827" width="34.85546875" style="52" customWidth="1"/>
    <col min="13828" max="13828" width="15" style="52" customWidth="1"/>
    <col min="13829" max="13829" width="10.42578125" style="52" bestFit="1" customWidth="1"/>
    <col min="13830" max="13830" width="12.85546875" style="52" customWidth="1"/>
    <col min="13831" max="13831" width="14.28515625" style="52" customWidth="1"/>
    <col min="13832" max="13832" width="12.42578125" style="52" customWidth="1"/>
    <col min="13833" max="13833" width="10.42578125" style="52" bestFit="1" customWidth="1"/>
    <col min="13834" max="13834" width="14.5703125" style="52" customWidth="1"/>
    <col min="13835" max="13835" width="14.85546875" style="52" customWidth="1"/>
    <col min="13836" max="13836" width="12.5703125" style="52" customWidth="1"/>
    <col min="13837" max="13837" width="14.7109375" style="52" customWidth="1"/>
    <col min="13838" max="13838" width="14.28515625" style="52" customWidth="1"/>
    <col min="13839" max="13839" width="15.140625" style="52" customWidth="1"/>
    <col min="13840" max="13840" width="3.7109375" style="52" customWidth="1"/>
    <col min="13841" max="13841" width="9.140625" style="52"/>
    <col min="13842" max="13842" width="13.5703125" style="52" bestFit="1" customWidth="1"/>
    <col min="13843" max="13843" width="9.140625" style="52"/>
    <col min="13844" max="13844" width="13.5703125" style="52" bestFit="1" customWidth="1"/>
    <col min="13845" max="14080" width="9.140625" style="52"/>
    <col min="14081" max="14081" width="3.85546875" style="52" customWidth="1"/>
    <col min="14082" max="14082" width="5.140625" style="52" customWidth="1"/>
    <col min="14083" max="14083" width="34.85546875" style="52" customWidth="1"/>
    <col min="14084" max="14084" width="15" style="52" customWidth="1"/>
    <col min="14085" max="14085" width="10.42578125" style="52" bestFit="1" customWidth="1"/>
    <col min="14086" max="14086" width="12.85546875" style="52" customWidth="1"/>
    <col min="14087" max="14087" width="14.28515625" style="52" customWidth="1"/>
    <col min="14088" max="14088" width="12.42578125" style="52" customWidth="1"/>
    <col min="14089" max="14089" width="10.42578125" style="52" bestFit="1" customWidth="1"/>
    <col min="14090" max="14090" width="14.5703125" style="52" customWidth="1"/>
    <col min="14091" max="14091" width="14.85546875" style="52" customWidth="1"/>
    <col min="14092" max="14092" width="12.5703125" style="52" customWidth="1"/>
    <col min="14093" max="14093" width="14.7109375" style="52" customWidth="1"/>
    <col min="14094" max="14094" width="14.28515625" style="52" customWidth="1"/>
    <col min="14095" max="14095" width="15.140625" style="52" customWidth="1"/>
    <col min="14096" max="14096" width="3.7109375" style="52" customWidth="1"/>
    <col min="14097" max="14097" width="9.140625" style="52"/>
    <col min="14098" max="14098" width="13.5703125" style="52" bestFit="1" customWidth="1"/>
    <col min="14099" max="14099" width="9.140625" style="52"/>
    <col min="14100" max="14100" width="13.5703125" style="52" bestFit="1" customWidth="1"/>
    <col min="14101" max="14336" width="9.140625" style="52"/>
    <col min="14337" max="14337" width="3.85546875" style="52" customWidth="1"/>
    <col min="14338" max="14338" width="5.140625" style="52" customWidth="1"/>
    <col min="14339" max="14339" width="34.85546875" style="52" customWidth="1"/>
    <col min="14340" max="14340" width="15" style="52" customWidth="1"/>
    <col min="14341" max="14341" width="10.42578125" style="52" bestFit="1" customWidth="1"/>
    <col min="14342" max="14342" width="12.85546875" style="52" customWidth="1"/>
    <col min="14343" max="14343" width="14.28515625" style="52" customWidth="1"/>
    <col min="14344" max="14344" width="12.42578125" style="52" customWidth="1"/>
    <col min="14345" max="14345" width="10.42578125" style="52" bestFit="1" customWidth="1"/>
    <col min="14346" max="14346" width="14.5703125" style="52" customWidth="1"/>
    <col min="14347" max="14347" width="14.85546875" style="52" customWidth="1"/>
    <col min="14348" max="14348" width="12.5703125" style="52" customWidth="1"/>
    <col min="14349" max="14349" width="14.7109375" style="52" customWidth="1"/>
    <col min="14350" max="14350" width="14.28515625" style="52" customWidth="1"/>
    <col min="14351" max="14351" width="15.140625" style="52" customWidth="1"/>
    <col min="14352" max="14352" width="3.7109375" style="52" customWidth="1"/>
    <col min="14353" max="14353" width="9.140625" style="52"/>
    <col min="14354" max="14354" width="13.5703125" style="52" bestFit="1" customWidth="1"/>
    <col min="14355" max="14355" width="9.140625" style="52"/>
    <col min="14356" max="14356" width="13.5703125" style="52" bestFit="1" customWidth="1"/>
    <col min="14357" max="14592" width="9.140625" style="52"/>
    <col min="14593" max="14593" width="3.85546875" style="52" customWidth="1"/>
    <col min="14594" max="14594" width="5.140625" style="52" customWidth="1"/>
    <col min="14595" max="14595" width="34.85546875" style="52" customWidth="1"/>
    <col min="14596" max="14596" width="15" style="52" customWidth="1"/>
    <col min="14597" max="14597" width="10.42578125" style="52" bestFit="1" customWidth="1"/>
    <col min="14598" max="14598" width="12.85546875" style="52" customWidth="1"/>
    <col min="14599" max="14599" width="14.28515625" style="52" customWidth="1"/>
    <col min="14600" max="14600" width="12.42578125" style="52" customWidth="1"/>
    <col min="14601" max="14601" width="10.42578125" style="52" bestFit="1" customWidth="1"/>
    <col min="14602" max="14602" width="14.5703125" style="52" customWidth="1"/>
    <col min="14603" max="14603" width="14.85546875" style="52" customWidth="1"/>
    <col min="14604" max="14604" width="12.5703125" style="52" customWidth="1"/>
    <col min="14605" max="14605" width="14.7109375" style="52" customWidth="1"/>
    <col min="14606" max="14606" width="14.28515625" style="52" customWidth="1"/>
    <col min="14607" max="14607" width="15.140625" style="52" customWidth="1"/>
    <col min="14608" max="14608" width="3.7109375" style="52" customWidth="1"/>
    <col min="14609" max="14609" width="9.140625" style="52"/>
    <col min="14610" max="14610" width="13.5703125" style="52" bestFit="1" customWidth="1"/>
    <col min="14611" max="14611" width="9.140625" style="52"/>
    <col min="14612" max="14612" width="13.5703125" style="52" bestFit="1" customWidth="1"/>
    <col min="14613" max="14848" width="9.140625" style="52"/>
    <col min="14849" max="14849" width="3.85546875" style="52" customWidth="1"/>
    <col min="14850" max="14850" width="5.140625" style="52" customWidth="1"/>
    <col min="14851" max="14851" width="34.85546875" style="52" customWidth="1"/>
    <col min="14852" max="14852" width="15" style="52" customWidth="1"/>
    <col min="14853" max="14853" width="10.42578125" style="52" bestFit="1" customWidth="1"/>
    <col min="14854" max="14854" width="12.85546875" style="52" customWidth="1"/>
    <col min="14855" max="14855" width="14.28515625" style="52" customWidth="1"/>
    <col min="14856" max="14856" width="12.42578125" style="52" customWidth="1"/>
    <col min="14857" max="14857" width="10.42578125" style="52" bestFit="1" customWidth="1"/>
    <col min="14858" max="14858" width="14.5703125" style="52" customWidth="1"/>
    <col min="14859" max="14859" width="14.85546875" style="52" customWidth="1"/>
    <col min="14860" max="14860" width="12.5703125" style="52" customWidth="1"/>
    <col min="14861" max="14861" width="14.7109375" style="52" customWidth="1"/>
    <col min="14862" max="14862" width="14.28515625" style="52" customWidth="1"/>
    <col min="14863" max="14863" width="15.140625" style="52" customWidth="1"/>
    <col min="14864" max="14864" width="3.7109375" style="52" customWidth="1"/>
    <col min="14865" max="14865" width="9.140625" style="52"/>
    <col min="14866" max="14866" width="13.5703125" style="52" bestFit="1" customWidth="1"/>
    <col min="14867" max="14867" width="9.140625" style="52"/>
    <col min="14868" max="14868" width="13.5703125" style="52" bestFit="1" customWidth="1"/>
    <col min="14869" max="15104" width="9.140625" style="52"/>
    <col min="15105" max="15105" width="3.85546875" style="52" customWidth="1"/>
    <col min="15106" max="15106" width="5.140625" style="52" customWidth="1"/>
    <col min="15107" max="15107" width="34.85546875" style="52" customWidth="1"/>
    <col min="15108" max="15108" width="15" style="52" customWidth="1"/>
    <col min="15109" max="15109" width="10.42578125" style="52" bestFit="1" customWidth="1"/>
    <col min="15110" max="15110" width="12.85546875" style="52" customWidth="1"/>
    <col min="15111" max="15111" width="14.28515625" style="52" customWidth="1"/>
    <col min="15112" max="15112" width="12.42578125" style="52" customWidth="1"/>
    <col min="15113" max="15113" width="10.42578125" style="52" bestFit="1" customWidth="1"/>
    <col min="15114" max="15114" width="14.5703125" style="52" customWidth="1"/>
    <col min="15115" max="15115" width="14.85546875" style="52" customWidth="1"/>
    <col min="15116" max="15116" width="12.5703125" style="52" customWidth="1"/>
    <col min="15117" max="15117" width="14.7109375" style="52" customWidth="1"/>
    <col min="15118" max="15118" width="14.28515625" style="52" customWidth="1"/>
    <col min="15119" max="15119" width="15.140625" style="52" customWidth="1"/>
    <col min="15120" max="15120" width="3.7109375" style="52" customWidth="1"/>
    <col min="15121" max="15121" width="9.140625" style="52"/>
    <col min="15122" max="15122" width="13.5703125" style="52" bestFit="1" customWidth="1"/>
    <col min="15123" max="15123" width="9.140625" style="52"/>
    <col min="15124" max="15124" width="13.5703125" style="52" bestFit="1" customWidth="1"/>
    <col min="15125" max="15360" width="9.140625" style="52"/>
    <col min="15361" max="15361" width="3.85546875" style="52" customWidth="1"/>
    <col min="15362" max="15362" width="5.140625" style="52" customWidth="1"/>
    <col min="15363" max="15363" width="34.85546875" style="52" customWidth="1"/>
    <col min="15364" max="15364" width="15" style="52" customWidth="1"/>
    <col min="15365" max="15365" width="10.42578125" style="52" bestFit="1" customWidth="1"/>
    <col min="15366" max="15366" width="12.85546875" style="52" customWidth="1"/>
    <col min="15367" max="15367" width="14.28515625" style="52" customWidth="1"/>
    <col min="15368" max="15368" width="12.42578125" style="52" customWidth="1"/>
    <col min="15369" max="15369" width="10.42578125" style="52" bestFit="1" customWidth="1"/>
    <col min="15370" max="15370" width="14.5703125" style="52" customWidth="1"/>
    <col min="15371" max="15371" width="14.85546875" style="52" customWidth="1"/>
    <col min="15372" max="15372" width="12.5703125" style="52" customWidth="1"/>
    <col min="15373" max="15373" width="14.7109375" style="52" customWidth="1"/>
    <col min="15374" max="15374" width="14.28515625" style="52" customWidth="1"/>
    <col min="15375" max="15375" width="15.140625" style="52" customWidth="1"/>
    <col min="15376" max="15376" width="3.7109375" style="52" customWidth="1"/>
    <col min="15377" max="15377" width="9.140625" style="52"/>
    <col min="15378" max="15378" width="13.5703125" style="52" bestFit="1" customWidth="1"/>
    <col min="15379" max="15379" width="9.140625" style="52"/>
    <col min="15380" max="15380" width="13.5703125" style="52" bestFit="1" customWidth="1"/>
    <col min="15381" max="15616" width="9.140625" style="52"/>
    <col min="15617" max="15617" width="3.85546875" style="52" customWidth="1"/>
    <col min="15618" max="15618" width="5.140625" style="52" customWidth="1"/>
    <col min="15619" max="15619" width="34.85546875" style="52" customWidth="1"/>
    <col min="15620" max="15620" width="15" style="52" customWidth="1"/>
    <col min="15621" max="15621" width="10.42578125" style="52" bestFit="1" customWidth="1"/>
    <col min="15622" max="15622" width="12.85546875" style="52" customWidth="1"/>
    <col min="15623" max="15623" width="14.28515625" style="52" customWidth="1"/>
    <col min="15624" max="15624" width="12.42578125" style="52" customWidth="1"/>
    <col min="15625" max="15625" width="10.42578125" style="52" bestFit="1" customWidth="1"/>
    <col min="15626" max="15626" width="14.5703125" style="52" customWidth="1"/>
    <col min="15627" max="15627" width="14.85546875" style="52" customWidth="1"/>
    <col min="15628" max="15628" width="12.5703125" style="52" customWidth="1"/>
    <col min="15629" max="15629" width="14.7109375" style="52" customWidth="1"/>
    <col min="15630" max="15630" width="14.28515625" style="52" customWidth="1"/>
    <col min="15631" max="15631" width="15.140625" style="52" customWidth="1"/>
    <col min="15632" max="15632" width="3.7109375" style="52" customWidth="1"/>
    <col min="15633" max="15633" width="9.140625" style="52"/>
    <col min="15634" max="15634" width="13.5703125" style="52" bestFit="1" customWidth="1"/>
    <col min="15635" max="15635" width="9.140625" style="52"/>
    <col min="15636" max="15636" width="13.5703125" style="52" bestFit="1" customWidth="1"/>
    <col min="15637" max="15872" width="9.140625" style="52"/>
    <col min="15873" max="15873" width="3.85546875" style="52" customWidth="1"/>
    <col min="15874" max="15874" width="5.140625" style="52" customWidth="1"/>
    <col min="15875" max="15875" width="34.85546875" style="52" customWidth="1"/>
    <col min="15876" max="15876" width="15" style="52" customWidth="1"/>
    <col min="15877" max="15877" width="10.42578125" style="52" bestFit="1" customWidth="1"/>
    <col min="15878" max="15878" width="12.85546875" style="52" customWidth="1"/>
    <col min="15879" max="15879" width="14.28515625" style="52" customWidth="1"/>
    <col min="15880" max="15880" width="12.42578125" style="52" customWidth="1"/>
    <col min="15881" max="15881" width="10.42578125" style="52" bestFit="1" customWidth="1"/>
    <col min="15882" max="15882" width="14.5703125" style="52" customWidth="1"/>
    <col min="15883" max="15883" width="14.85546875" style="52" customWidth="1"/>
    <col min="15884" max="15884" width="12.5703125" style="52" customWidth="1"/>
    <col min="15885" max="15885" width="14.7109375" style="52" customWidth="1"/>
    <col min="15886" max="15886" width="14.28515625" style="52" customWidth="1"/>
    <col min="15887" max="15887" width="15.140625" style="52" customWidth="1"/>
    <col min="15888" max="15888" width="3.7109375" style="52" customWidth="1"/>
    <col min="15889" max="15889" width="9.140625" style="52"/>
    <col min="15890" max="15890" width="13.5703125" style="52" bestFit="1" customWidth="1"/>
    <col min="15891" max="15891" width="9.140625" style="52"/>
    <col min="15892" max="15892" width="13.5703125" style="52" bestFit="1" customWidth="1"/>
    <col min="15893" max="16128" width="9.140625" style="52"/>
    <col min="16129" max="16129" width="3.85546875" style="52" customWidth="1"/>
    <col min="16130" max="16130" width="5.140625" style="52" customWidth="1"/>
    <col min="16131" max="16131" width="34.85546875" style="52" customWidth="1"/>
    <col min="16132" max="16132" width="15" style="52" customWidth="1"/>
    <col min="16133" max="16133" width="10.42578125" style="52" bestFit="1" customWidth="1"/>
    <col min="16134" max="16134" width="12.85546875" style="52" customWidth="1"/>
    <col min="16135" max="16135" width="14.28515625" style="52" customWidth="1"/>
    <col min="16136" max="16136" width="12.42578125" style="52" customWidth="1"/>
    <col min="16137" max="16137" width="10.42578125" style="52" bestFit="1" customWidth="1"/>
    <col min="16138" max="16138" width="14.5703125" style="52" customWidth="1"/>
    <col min="16139" max="16139" width="14.85546875" style="52" customWidth="1"/>
    <col min="16140" max="16140" width="12.5703125" style="52" customWidth="1"/>
    <col min="16141" max="16141" width="14.7109375" style="52" customWidth="1"/>
    <col min="16142" max="16142" width="14.28515625" style="52" customWidth="1"/>
    <col min="16143" max="16143" width="15.140625" style="52" customWidth="1"/>
    <col min="16144" max="16144" width="3.7109375" style="52" customWidth="1"/>
    <col min="16145" max="16145" width="9.140625" style="52"/>
    <col min="16146" max="16146" width="13.5703125" style="52" bestFit="1" customWidth="1"/>
    <col min="16147" max="16147" width="9.140625" style="52"/>
    <col min="16148" max="16148" width="13.5703125" style="52" bestFit="1" customWidth="1"/>
    <col min="16149" max="16384" width="9.140625" style="52"/>
  </cols>
  <sheetData>
    <row r="2" spans="2:20" x14ac:dyDescent="0.25">
      <c r="B2" s="400" t="s">
        <v>653</v>
      </c>
      <c r="C2" s="400"/>
      <c r="D2" s="400"/>
      <c r="M2" s="372"/>
      <c r="N2" s="372"/>
      <c r="O2" s="372"/>
    </row>
    <row r="3" spans="2:20" x14ac:dyDescent="0.25">
      <c r="B3" s="400"/>
      <c r="C3" s="400"/>
      <c r="D3" s="400"/>
      <c r="M3" s="372"/>
      <c r="N3" s="372"/>
      <c r="O3" s="372"/>
    </row>
    <row r="4" spans="2:20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26.25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19.149999999999999" customHeight="1" thickBot="1" x14ac:dyDescent="0.3">
      <c r="B8" s="140" t="s">
        <v>14</v>
      </c>
      <c r="C8" s="141" t="s">
        <v>54</v>
      </c>
      <c r="D8" s="170">
        <v>24161538.41</v>
      </c>
      <c r="E8" s="170">
        <v>0</v>
      </c>
      <c r="F8" s="170">
        <v>5625977.2000000002</v>
      </c>
      <c r="G8" s="170">
        <v>114370.74</v>
      </c>
      <c r="H8" s="170">
        <v>95760.6</v>
      </c>
      <c r="I8" s="170">
        <v>0</v>
      </c>
      <c r="J8" s="170">
        <v>901250.88</v>
      </c>
      <c r="K8" s="170">
        <v>0</v>
      </c>
      <c r="L8" s="170">
        <v>0</v>
      </c>
      <c r="M8" s="171">
        <v>29096396.07</v>
      </c>
      <c r="N8" s="170">
        <v>14039998.35</v>
      </c>
      <c r="O8" s="172">
        <v>15056397.720000001</v>
      </c>
      <c r="R8" s="61"/>
      <c r="T8" s="61"/>
    </row>
    <row r="9" spans="2:20" ht="20.45" customHeight="1" thickBot="1" x14ac:dyDescent="0.3">
      <c r="B9" s="140" t="s">
        <v>55</v>
      </c>
      <c r="C9" s="141" t="s">
        <v>56</v>
      </c>
      <c r="D9" s="170">
        <v>2603890.59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1">
        <v>2603890.59</v>
      </c>
      <c r="N9" s="170">
        <v>0</v>
      </c>
      <c r="O9" s="172">
        <v>2603890.59</v>
      </c>
      <c r="R9" s="61"/>
      <c r="T9" s="61"/>
    </row>
    <row r="10" spans="2:20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T10" s="61"/>
    </row>
    <row r="11" spans="2:20" ht="30.75" thickBot="1" x14ac:dyDescent="0.3">
      <c r="B11" s="140" t="s">
        <v>59</v>
      </c>
      <c r="C11" s="141" t="s">
        <v>60</v>
      </c>
      <c r="D11" s="170">
        <v>2979023.94</v>
      </c>
      <c r="E11" s="170">
        <v>0</v>
      </c>
      <c r="F11" s="170">
        <v>28666.799999999999</v>
      </c>
      <c r="G11" s="170">
        <v>114370.74</v>
      </c>
      <c r="H11" s="170">
        <v>0</v>
      </c>
      <c r="I11" s="170">
        <v>0</v>
      </c>
      <c r="J11" s="170">
        <v>1496</v>
      </c>
      <c r="K11" s="170">
        <v>0</v>
      </c>
      <c r="L11" s="170">
        <v>0</v>
      </c>
      <c r="M11" s="171">
        <v>3120565.48</v>
      </c>
      <c r="N11" s="170">
        <v>1482916.04</v>
      </c>
      <c r="O11" s="172">
        <v>1637649.44</v>
      </c>
      <c r="R11" s="61"/>
      <c r="T11" s="61"/>
    </row>
    <row r="12" spans="2:20" ht="24.6" customHeight="1" thickBot="1" x14ac:dyDescent="0.3">
      <c r="B12" s="140" t="s">
        <v>61</v>
      </c>
      <c r="C12" s="141" t="s">
        <v>62</v>
      </c>
      <c r="D12" s="170">
        <v>4092481.3</v>
      </c>
      <c r="E12" s="170">
        <v>0</v>
      </c>
      <c r="F12" s="170">
        <v>1036010.92</v>
      </c>
      <c r="G12" s="170">
        <v>0</v>
      </c>
      <c r="H12" s="170">
        <v>0</v>
      </c>
      <c r="I12" s="170">
        <v>0</v>
      </c>
      <c r="J12" s="170">
        <v>91113.54</v>
      </c>
      <c r="K12" s="170">
        <v>0</v>
      </c>
      <c r="L12" s="170">
        <v>0</v>
      </c>
      <c r="M12" s="171">
        <v>5037378.68</v>
      </c>
      <c r="N12" s="170">
        <v>2892674.9</v>
      </c>
      <c r="O12" s="172">
        <v>2144703.7799999998</v>
      </c>
      <c r="R12" s="61"/>
      <c r="T12" s="61"/>
    </row>
    <row r="13" spans="2:20" ht="24.6" customHeight="1" thickBot="1" x14ac:dyDescent="0.3">
      <c r="B13" s="140" t="s">
        <v>63</v>
      </c>
      <c r="C13" s="141" t="s">
        <v>64</v>
      </c>
      <c r="D13" s="170">
        <v>11282621.02</v>
      </c>
      <c r="E13" s="170">
        <v>0</v>
      </c>
      <c r="F13" s="170">
        <v>4519844.1500000004</v>
      </c>
      <c r="G13" s="170">
        <v>0</v>
      </c>
      <c r="H13" s="170">
        <v>95760.6</v>
      </c>
      <c r="I13" s="170">
        <v>0</v>
      </c>
      <c r="J13" s="170">
        <v>788191.34</v>
      </c>
      <c r="K13" s="170">
        <v>0</v>
      </c>
      <c r="L13" s="170">
        <v>0</v>
      </c>
      <c r="M13" s="171">
        <v>15110034.43</v>
      </c>
      <c r="N13" s="170">
        <v>6480885.5300000003</v>
      </c>
      <c r="O13" s="172">
        <v>8629148.9000000004</v>
      </c>
      <c r="R13" s="61"/>
      <c r="T13" s="61"/>
    </row>
    <row r="14" spans="2:20" ht="24.6" customHeight="1" thickBot="1" x14ac:dyDescent="0.3">
      <c r="B14" s="140" t="s">
        <v>65</v>
      </c>
      <c r="C14" s="141" t="s">
        <v>66</v>
      </c>
      <c r="D14" s="170">
        <v>3203521.56</v>
      </c>
      <c r="E14" s="170">
        <v>0</v>
      </c>
      <c r="F14" s="170">
        <v>41455.33</v>
      </c>
      <c r="G14" s="170">
        <v>0</v>
      </c>
      <c r="H14" s="170">
        <v>0</v>
      </c>
      <c r="I14" s="170">
        <v>0</v>
      </c>
      <c r="J14" s="170">
        <v>20450</v>
      </c>
      <c r="K14" s="170">
        <v>0</v>
      </c>
      <c r="L14" s="170">
        <v>0</v>
      </c>
      <c r="M14" s="171">
        <v>3224526.89</v>
      </c>
      <c r="N14" s="170">
        <v>3183521.88</v>
      </c>
      <c r="O14" s="172">
        <v>41005.01</v>
      </c>
      <c r="R14" s="61"/>
      <c r="T14" s="61"/>
    </row>
    <row r="15" spans="2:20" ht="22.15" customHeight="1" thickBot="1" x14ac:dyDescent="0.3">
      <c r="B15" s="143" t="s">
        <v>19</v>
      </c>
      <c r="C15" s="141" t="s">
        <v>67</v>
      </c>
      <c r="D15" s="170">
        <v>8422.02</v>
      </c>
      <c r="E15" s="170">
        <v>0</v>
      </c>
      <c r="F15" s="170">
        <v>548117.15</v>
      </c>
      <c r="G15" s="170">
        <v>0</v>
      </c>
      <c r="H15" s="170">
        <v>0</v>
      </c>
      <c r="I15" s="170">
        <v>0</v>
      </c>
      <c r="J15" s="170">
        <v>0</v>
      </c>
      <c r="K15" s="170">
        <v>114370.74</v>
      </c>
      <c r="L15" s="170">
        <v>0</v>
      </c>
      <c r="M15" s="171">
        <v>442168.43</v>
      </c>
      <c r="N15" s="170">
        <v>0</v>
      </c>
      <c r="O15" s="172">
        <v>442168.43</v>
      </c>
      <c r="R15" s="61"/>
      <c r="T15" s="61"/>
    </row>
    <row r="16" spans="2:20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T16" s="61"/>
    </row>
    <row r="17" spans="2:20" ht="20.45" customHeight="1" thickBot="1" x14ac:dyDescent="0.3">
      <c r="B17" s="143" t="s">
        <v>23</v>
      </c>
      <c r="C17" s="141" t="s">
        <v>69</v>
      </c>
      <c r="D17" s="170">
        <v>227984.09</v>
      </c>
      <c r="E17" s="170">
        <v>0</v>
      </c>
      <c r="F17" s="170">
        <v>0</v>
      </c>
      <c r="G17" s="170">
        <v>0</v>
      </c>
      <c r="H17" s="170">
        <v>0</v>
      </c>
      <c r="I17" s="170">
        <v>0</v>
      </c>
      <c r="J17" s="170">
        <v>0</v>
      </c>
      <c r="K17" s="170">
        <v>0</v>
      </c>
      <c r="L17" s="170">
        <v>0</v>
      </c>
      <c r="M17" s="171">
        <v>227984.09</v>
      </c>
      <c r="N17" s="170">
        <v>227984.09</v>
      </c>
      <c r="O17" s="172">
        <v>0</v>
      </c>
      <c r="R17" s="61"/>
      <c r="T17" s="61"/>
    </row>
    <row r="18" spans="2:20" ht="22.15" customHeight="1" thickBot="1" x14ac:dyDescent="0.3">
      <c r="B18" s="402" t="s">
        <v>70</v>
      </c>
      <c r="C18" s="403"/>
      <c r="D18" s="171">
        <v>24397944.52</v>
      </c>
      <c r="E18" s="171">
        <v>0</v>
      </c>
      <c r="F18" s="171">
        <v>6174094.3499999996</v>
      </c>
      <c r="G18" s="171">
        <v>114370.74</v>
      </c>
      <c r="H18" s="171">
        <v>95760.6</v>
      </c>
      <c r="I18" s="171">
        <v>0</v>
      </c>
      <c r="J18" s="171">
        <v>901250.88</v>
      </c>
      <c r="K18" s="171">
        <v>114370.74</v>
      </c>
      <c r="L18" s="171">
        <v>0</v>
      </c>
      <c r="M18" s="171">
        <v>29766548.59</v>
      </c>
      <c r="N18" s="171">
        <v>14267982.439999999</v>
      </c>
      <c r="O18" s="172">
        <v>15498566.15</v>
      </c>
      <c r="R18" s="61"/>
      <c r="T18" s="61"/>
    </row>
    <row r="19" spans="2:20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0</v>
      </c>
      <c r="H19" s="144" t="s">
        <v>72</v>
      </c>
      <c r="I19" s="144" t="s">
        <v>72</v>
      </c>
      <c r="J19" s="144" t="s">
        <v>72</v>
      </c>
      <c r="K19" s="145">
        <v>0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>
      <c r="M24" s="61"/>
    </row>
    <row r="25" spans="2:20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4" right="0.34" top="0.74803149606299213" bottom="0.74803149606299213" header="0.31496062992125984" footer="0.31496062992125984"/>
  <pageSetup scale="62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6"/>
  <sheetViews>
    <sheetView showGridLines="0" showOutlineSymbols="0" zoomScale="90" workbookViewId="0">
      <selection activeCell="Q3" sqref="Q3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5.28515625" style="52" customWidth="1"/>
    <col min="4" max="4" width="16.140625" style="52" customWidth="1"/>
    <col min="5" max="5" width="10.42578125" style="52" bestFit="1" customWidth="1"/>
    <col min="6" max="6" width="14" style="52" customWidth="1"/>
    <col min="7" max="7" width="14.28515625" style="52" customWidth="1"/>
    <col min="8" max="8" width="13.5703125" style="52" customWidth="1"/>
    <col min="9" max="9" width="10.42578125" style="52" bestFit="1" customWidth="1"/>
    <col min="10" max="10" width="14.5703125" style="52" customWidth="1"/>
    <col min="11" max="11" width="14.85546875" style="52" customWidth="1"/>
    <col min="12" max="12" width="13.5703125" style="52" customWidth="1"/>
    <col min="13" max="14" width="16" style="52" customWidth="1"/>
    <col min="15" max="15" width="15.7109375" style="52" customWidth="1"/>
    <col min="16" max="16" width="3.7109375" style="52" customWidth="1"/>
    <col min="17" max="17" width="9.140625" style="52"/>
    <col min="18" max="18" width="14.85546875" style="52" bestFit="1" customWidth="1"/>
    <col min="19" max="19" width="9.140625" style="52"/>
    <col min="20" max="20" width="14.85546875" style="52" bestFit="1" customWidth="1"/>
    <col min="21" max="256" width="9.140625" style="52"/>
    <col min="257" max="257" width="3.85546875" style="52" customWidth="1"/>
    <col min="258" max="258" width="5.140625" style="52" customWidth="1"/>
    <col min="259" max="259" width="35.28515625" style="52" customWidth="1"/>
    <col min="260" max="260" width="16.140625" style="52" customWidth="1"/>
    <col min="261" max="261" width="10.42578125" style="52" bestFit="1" customWidth="1"/>
    <col min="262" max="262" width="14" style="52" customWidth="1"/>
    <col min="263" max="263" width="14.28515625" style="52" customWidth="1"/>
    <col min="264" max="264" width="13.5703125" style="52" customWidth="1"/>
    <col min="265" max="265" width="10.42578125" style="52" bestFit="1" customWidth="1"/>
    <col min="266" max="266" width="14.5703125" style="52" customWidth="1"/>
    <col min="267" max="267" width="14.85546875" style="52" customWidth="1"/>
    <col min="268" max="268" width="13.5703125" style="52" customWidth="1"/>
    <col min="269" max="270" width="16" style="52" customWidth="1"/>
    <col min="271" max="271" width="15.7109375" style="52" customWidth="1"/>
    <col min="272" max="272" width="3.7109375" style="52" customWidth="1"/>
    <col min="273" max="273" width="9.140625" style="52"/>
    <col min="274" max="274" width="14.85546875" style="52" bestFit="1" customWidth="1"/>
    <col min="275" max="275" width="9.140625" style="52"/>
    <col min="276" max="276" width="14.85546875" style="52" bestFit="1" customWidth="1"/>
    <col min="277" max="512" width="9.140625" style="52"/>
    <col min="513" max="513" width="3.85546875" style="52" customWidth="1"/>
    <col min="514" max="514" width="5.140625" style="52" customWidth="1"/>
    <col min="515" max="515" width="35.28515625" style="52" customWidth="1"/>
    <col min="516" max="516" width="16.140625" style="52" customWidth="1"/>
    <col min="517" max="517" width="10.42578125" style="52" bestFit="1" customWidth="1"/>
    <col min="518" max="518" width="14" style="52" customWidth="1"/>
    <col min="519" max="519" width="14.28515625" style="52" customWidth="1"/>
    <col min="520" max="520" width="13.5703125" style="52" customWidth="1"/>
    <col min="521" max="521" width="10.42578125" style="52" bestFit="1" customWidth="1"/>
    <col min="522" max="522" width="14.5703125" style="52" customWidth="1"/>
    <col min="523" max="523" width="14.85546875" style="52" customWidth="1"/>
    <col min="524" max="524" width="13.5703125" style="52" customWidth="1"/>
    <col min="525" max="526" width="16" style="52" customWidth="1"/>
    <col min="527" max="527" width="15.7109375" style="52" customWidth="1"/>
    <col min="528" max="528" width="3.7109375" style="52" customWidth="1"/>
    <col min="529" max="529" width="9.140625" style="52"/>
    <col min="530" max="530" width="14.85546875" style="52" bestFit="1" customWidth="1"/>
    <col min="531" max="531" width="9.140625" style="52"/>
    <col min="532" max="532" width="14.85546875" style="52" bestFit="1" customWidth="1"/>
    <col min="533" max="768" width="9.140625" style="52"/>
    <col min="769" max="769" width="3.85546875" style="52" customWidth="1"/>
    <col min="770" max="770" width="5.140625" style="52" customWidth="1"/>
    <col min="771" max="771" width="35.28515625" style="52" customWidth="1"/>
    <col min="772" max="772" width="16.140625" style="52" customWidth="1"/>
    <col min="773" max="773" width="10.42578125" style="52" bestFit="1" customWidth="1"/>
    <col min="774" max="774" width="14" style="52" customWidth="1"/>
    <col min="775" max="775" width="14.28515625" style="52" customWidth="1"/>
    <col min="776" max="776" width="13.5703125" style="52" customWidth="1"/>
    <col min="777" max="777" width="10.42578125" style="52" bestFit="1" customWidth="1"/>
    <col min="778" max="778" width="14.5703125" style="52" customWidth="1"/>
    <col min="779" max="779" width="14.85546875" style="52" customWidth="1"/>
    <col min="780" max="780" width="13.5703125" style="52" customWidth="1"/>
    <col min="781" max="782" width="16" style="52" customWidth="1"/>
    <col min="783" max="783" width="15.7109375" style="52" customWidth="1"/>
    <col min="784" max="784" width="3.7109375" style="52" customWidth="1"/>
    <col min="785" max="785" width="9.140625" style="52"/>
    <col min="786" max="786" width="14.85546875" style="52" bestFit="1" customWidth="1"/>
    <col min="787" max="787" width="9.140625" style="52"/>
    <col min="788" max="788" width="14.85546875" style="52" bestFit="1" customWidth="1"/>
    <col min="789" max="1024" width="9.140625" style="52"/>
    <col min="1025" max="1025" width="3.85546875" style="52" customWidth="1"/>
    <col min="1026" max="1026" width="5.140625" style="52" customWidth="1"/>
    <col min="1027" max="1027" width="35.28515625" style="52" customWidth="1"/>
    <col min="1028" max="1028" width="16.140625" style="52" customWidth="1"/>
    <col min="1029" max="1029" width="10.42578125" style="52" bestFit="1" customWidth="1"/>
    <col min="1030" max="1030" width="14" style="52" customWidth="1"/>
    <col min="1031" max="1031" width="14.28515625" style="52" customWidth="1"/>
    <col min="1032" max="1032" width="13.5703125" style="52" customWidth="1"/>
    <col min="1033" max="1033" width="10.42578125" style="52" bestFit="1" customWidth="1"/>
    <col min="1034" max="1034" width="14.5703125" style="52" customWidth="1"/>
    <col min="1035" max="1035" width="14.85546875" style="52" customWidth="1"/>
    <col min="1036" max="1036" width="13.5703125" style="52" customWidth="1"/>
    <col min="1037" max="1038" width="16" style="52" customWidth="1"/>
    <col min="1039" max="1039" width="15.7109375" style="52" customWidth="1"/>
    <col min="1040" max="1040" width="3.7109375" style="52" customWidth="1"/>
    <col min="1041" max="1041" width="9.140625" style="52"/>
    <col min="1042" max="1042" width="14.85546875" style="52" bestFit="1" customWidth="1"/>
    <col min="1043" max="1043" width="9.140625" style="52"/>
    <col min="1044" max="1044" width="14.85546875" style="52" bestFit="1" customWidth="1"/>
    <col min="1045" max="1280" width="9.140625" style="52"/>
    <col min="1281" max="1281" width="3.85546875" style="52" customWidth="1"/>
    <col min="1282" max="1282" width="5.140625" style="52" customWidth="1"/>
    <col min="1283" max="1283" width="35.28515625" style="52" customWidth="1"/>
    <col min="1284" max="1284" width="16.140625" style="52" customWidth="1"/>
    <col min="1285" max="1285" width="10.42578125" style="52" bestFit="1" customWidth="1"/>
    <col min="1286" max="1286" width="14" style="52" customWidth="1"/>
    <col min="1287" max="1287" width="14.28515625" style="52" customWidth="1"/>
    <col min="1288" max="1288" width="13.5703125" style="52" customWidth="1"/>
    <col min="1289" max="1289" width="10.42578125" style="52" bestFit="1" customWidth="1"/>
    <col min="1290" max="1290" width="14.5703125" style="52" customWidth="1"/>
    <col min="1291" max="1291" width="14.85546875" style="52" customWidth="1"/>
    <col min="1292" max="1292" width="13.5703125" style="52" customWidth="1"/>
    <col min="1293" max="1294" width="16" style="52" customWidth="1"/>
    <col min="1295" max="1295" width="15.7109375" style="52" customWidth="1"/>
    <col min="1296" max="1296" width="3.7109375" style="52" customWidth="1"/>
    <col min="1297" max="1297" width="9.140625" style="52"/>
    <col min="1298" max="1298" width="14.85546875" style="52" bestFit="1" customWidth="1"/>
    <col min="1299" max="1299" width="9.140625" style="52"/>
    <col min="1300" max="1300" width="14.85546875" style="52" bestFit="1" customWidth="1"/>
    <col min="1301" max="1536" width="9.140625" style="52"/>
    <col min="1537" max="1537" width="3.85546875" style="52" customWidth="1"/>
    <col min="1538" max="1538" width="5.140625" style="52" customWidth="1"/>
    <col min="1539" max="1539" width="35.28515625" style="52" customWidth="1"/>
    <col min="1540" max="1540" width="16.140625" style="52" customWidth="1"/>
    <col min="1541" max="1541" width="10.42578125" style="52" bestFit="1" customWidth="1"/>
    <col min="1542" max="1542" width="14" style="52" customWidth="1"/>
    <col min="1543" max="1543" width="14.28515625" style="52" customWidth="1"/>
    <col min="1544" max="1544" width="13.5703125" style="52" customWidth="1"/>
    <col min="1545" max="1545" width="10.42578125" style="52" bestFit="1" customWidth="1"/>
    <col min="1546" max="1546" width="14.5703125" style="52" customWidth="1"/>
    <col min="1547" max="1547" width="14.85546875" style="52" customWidth="1"/>
    <col min="1548" max="1548" width="13.5703125" style="52" customWidth="1"/>
    <col min="1549" max="1550" width="16" style="52" customWidth="1"/>
    <col min="1551" max="1551" width="15.7109375" style="52" customWidth="1"/>
    <col min="1552" max="1552" width="3.7109375" style="52" customWidth="1"/>
    <col min="1553" max="1553" width="9.140625" style="52"/>
    <col min="1554" max="1554" width="14.85546875" style="52" bestFit="1" customWidth="1"/>
    <col min="1555" max="1555" width="9.140625" style="52"/>
    <col min="1556" max="1556" width="14.85546875" style="52" bestFit="1" customWidth="1"/>
    <col min="1557" max="1792" width="9.140625" style="52"/>
    <col min="1793" max="1793" width="3.85546875" style="52" customWidth="1"/>
    <col min="1794" max="1794" width="5.140625" style="52" customWidth="1"/>
    <col min="1795" max="1795" width="35.28515625" style="52" customWidth="1"/>
    <col min="1796" max="1796" width="16.140625" style="52" customWidth="1"/>
    <col min="1797" max="1797" width="10.42578125" style="52" bestFit="1" customWidth="1"/>
    <col min="1798" max="1798" width="14" style="52" customWidth="1"/>
    <col min="1799" max="1799" width="14.28515625" style="52" customWidth="1"/>
    <col min="1800" max="1800" width="13.5703125" style="52" customWidth="1"/>
    <col min="1801" max="1801" width="10.42578125" style="52" bestFit="1" customWidth="1"/>
    <col min="1802" max="1802" width="14.5703125" style="52" customWidth="1"/>
    <col min="1803" max="1803" width="14.85546875" style="52" customWidth="1"/>
    <col min="1804" max="1804" width="13.5703125" style="52" customWidth="1"/>
    <col min="1805" max="1806" width="16" style="52" customWidth="1"/>
    <col min="1807" max="1807" width="15.7109375" style="52" customWidth="1"/>
    <col min="1808" max="1808" width="3.7109375" style="52" customWidth="1"/>
    <col min="1809" max="1809" width="9.140625" style="52"/>
    <col min="1810" max="1810" width="14.85546875" style="52" bestFit="1" customWidth="1"/>
    <col min="1811" max="1811" width="9.140625" style="52"/>
    <col min="1812" max="1812" width="14.85546875" style="52" bestFit="1" customWidth="1"/>
    <col min="1813" max="2048" width="9.140625" style="52"/>
    <col min="2049" max="2049" width="3.85546875" style="52" customWidth="1"/>
    <col min="2050" max="2050" width="5.140625" style="52" customWidth="1"/>
    <col min="2051" max="2051" width="35.28515625" style="52" customWidth="1"/>
    <col min="2052" max="2052" width="16.140625" style="52" customWidth="1"/>
    <col min="2053" max="2053" width="10.42578125" style="52" bestFit="1" customWidth="1"/>
    <col min="2054" max="2054" width="14" style="52" customWidth="1"/>
    <col min="2055" max="2055" width="14.28515625" style="52" customWidth="1"/>
    <col min="2056" max="2056" width="13.5703125" style="52" customWidth="1"/>
    <col min="2057" max="2057" width="10.42578125" style="52" bestFit="1" customWidth="1"/>
    <col min="2058" max="2058" width="14.5703125" style="52" customWidth="1"/>
    <col min="2059" max="2059" width="14.85546875" style="52" customWidth="1"/>
    <col min="2060" max="2060" width="13.5703125" style="52" customWidth="1"/>
    <col min="2061" max="2062" width="16" style="52" customWidth="1"/>
    <col min="2063" max="2063" width="15.7109375" style="52" customWidth="1"/>
    <col min="2064" max="2064" width="3.7109375" style="52" customWidth="1"/>
    <col min="2065" max="2065" width="9.140625" style="52"/>
    <col min="2066" max="2066" width="14.85546875" style="52" bestFit="1" customWidth="1"/>
    <col min="2067" max="2067" width="9.140625" style="52"/>
    <col min="2068" max="2068" width="14.85546875" style="52" bestFit="1" customWidth="1"/>
    <col min="2069" max="2304" width="9.140625" style="52"/>
    <col min="2305" max="2305" width="3.85546875" style="52" customWidth="1"/>
    <col min="2306" max="2306" width="5.140625" style="52" customWidth="1"/>
    <col min="2307" max="2307" width="35.28515625" style="52" customWidth="1"/>
    <col min="2308" max="2308" width="16.140625" style="52" customWidth="1"/>
    <col min="2309" max="2309" width="10.42578125" style="52" bestFit="1" customWidth="1"/>
    <col min="2310" max="2310" width="14" style="52" customWidth="1"/>
    <col min="2311" max="2311" width="14.28515625" style="52" customWidth="1"/>
    <col min="2312" max="2312" width="13.5703125" style="52" customWidth="1"/>
    <col min="2313" max="2313" width="10.42578125" style="52" bestFit="1" customWidth="1"/>
    <col min="2314" max="2314" width="14.5703125" style="52" customWidth="1"/>
    <col min="2315" max="2315" width="14.85546875" style="52" customWidth="1"/>
    <col min="2316" max="2316" width="13.5703125" style="52" customWidth="1"/>
    <col min="2317" max="2318" width="16" style="52" customWidth="1"/>
    <col min="2319" max="2319" width="15.7109375" style="52" customWidth="1"/>
    <col min="2320" max="2320" width="3.7109375" style="52" customWidth="1"/>
    <col min="2321" max="2321" width="9.140625" style="52"/>
    <col min="2322" max="2322" width="14.85546875" style="52" bestFit="1" customWidth="1"/>
    <col min="2323" max="2323" width="9.140625" style="52"/>
    <col min="2324" max="2324" width="14.85546875" style="52" bestFit="1" customWidth="1"/>
    <col min="2325" max="2560" width="9.140625" style="52"/>
    <col min="2561" max="2561" width="3.85546875" style="52" customWidth="1"/>
    <col min="2562" max="2562" width="5.140625" style="52" customWidth="1"/>
    <col min="2563" max="2563" width="35.28515625" style="52" customWidth="1"/>
    <col min="2564" max="2564" width="16.140625" style="52" customWidth="1"/>
    <col min="2565" max="2565" width="10.42578125" style="52" bestFit="1" customWidth="1"/>
    <col min="2566" max="2566" width="14" style="52" customWidth="1"/>
    <col min="2567" max="2567" width="14.28515625" style="52" customWidth="1"/>
    <col min="2568" max="2568" width="13.5703125" style="52" customWidth="1"/>
    <col min="2569" max="2569" width="10.42578125" style="52" bestFit="1" customWidth="1"/>
    <col min="2570" max="2570" width="14.5703125" style="52" customWidth="1"/>
    <col min="2571" max="2571" width="14.85546875" style="52" customWidth="1"/>
    <col min="2572" max="2572" width="13.5703125" style="52" customWidth="1"/>
    <col min="2573" max="2574" width="16" style="52" customWidth="1"/>
    <col min="2575" max="2575" width="15.7109375" style="52" customWidth="1"/>
    <col min="2576" max="2576" width="3.7109375" style="52" customWidth="1"/>
    <col min="2577" max="2577" width="9.140625" style="52"/>
    <col min="2578" max="2578" width="14.85546875" style="52" bestFit="1" customWidth="1"/>
    <col min="2579" max="2579" width="9.140625" style="52"/>
    <col min="2580" max="2580" width="14.85546875" style="52" bestFit="1" customWidth="1"/>
    <col min="2581" max="2816" width="9.140625" style="52"/>
    <col min="2817" max="2817" width="3.85546875" style="52" customWidth="1"/>
    <col min="2818" max="2818" width="5.140625" style="52" customWidth="1"/>
    <col min="2819" max="2819" width="35.28515625" style="52" customWidth="1"/>
    <col min="2820" max="2820" width="16.140625" style="52" customWidth="1"/>
    <col min="2821" max="2821" width="10.42578125" style="52" bestFit="1" customWidth="1"/>
    <col min="2822" max="2822" width="14" style="52" customWidth="1"/>
    <col min="2823" max="2823" width="14.28515625" style="52" customWidth="1"/>
    <col min="2824" max="2824" width="13.5703125" style="52" customWidth="1"/>
    <col min="2825" max="2825" width="10.42578125" style="52" bestFit="1" customWidth="1"/>
    <col min="2826" max="2826" width="14.5703125" style="52" customWidth="1"/>
    <col min="2827" max="2827" width="14.85546875" style="52" customWidth="1"/>
    <col min="2828" max="2828" width="13.5703125" style="52" customWidth="1"/>
    <col min="2829" max="2830" width="16" style="52" customWidth="1"/>
    <col min="2831" max="2831" width="15.7109375" style="52" customWidth="1"/>
    <col min="2832" max="2832" width="3.7109375" style="52" customWidth="1"/>
    <col min="2833" max="2833" width="9.140625" style="52"/>
    <col min="2834" max="2834" width="14.85546875" style="52" bestFit="1" customWidth="1"/>
    <col min="2835" max="2835" width="9.140625" style="52"/>
    <col min="2836" max="2836" width="14.85546875" style="52" bestFit="1" customWidth="1"/>
    <col min="2837" max="3072" width="9.140625" style="52"/>
    <col min="3073" max="3073" width="3.85546875" style="52" customWidth="1"/>
    <col min="3074" max="3074" width="5.140625" style="52" customWidth="1"/>
    <col min="3075" max="3075" width="35.28515625" style="52" customWidth="1"/>
    <col min="3076" max="3076" width="16.140625" style="52" customWidth="1"/>
    <col min="3077" max="3077" width="10.42578125" style="52" bestFit="1" customWidth="1"/>
    <col min="3078" max="3078" width="14" style="52" customWidth="1"/>
    <col min="3079" max="3079" width="14.28515625" style="52" customWidth="1"/>
    <col min="3080" max="3080" width="13.5703125" style="52" customWidth="1"/>
    <col min="3081" max="3081" width="10.42578125" style="52" bestFit="1" customWidth="1"/>
    <col min="3082" max="3082" width="14.5703125" style="52" customWidth="1"/>
    <col min="3083" max="3083" width="14.85546875" style="52" customWidth="1"/>
    <col min="3084" max="3084" width="13.5703125" style="52" customWidth="1"/>
    <col min="3085" max="3086" width="16" style="52" customWidth="1"/>
    <col min="3087" max="3087" width="15.7109375" style="52" customWidth="1"/>
    <col min="3088" max="3088" width="3.7109375" style="52" customWidth="1"/>
    <col min="3089" max="3089" width="9.140625" style="52"/>
    <col min="3090" max="3090" width="14.85546875" style="52" bestFit="1" customWidth="1"/>
    <col min="3091" max="3091" width="9.140625" style="52"/>
    <col min="3092" max="3092" width="14.85546875" style="52" bestFit="1" customWidth="1"/>
    <col min="3093" max="3328" width="9.140625" style="52"/>
    <col min="3329" max="3329" width="3.85546875" style="52" customWidth="1"/>
    <col min="3330" max="3330" width="5.140625" style="52" customWidth="1"/>
    <col min="3331" max="3331" width="35.28515625" style="52" customWidth="1"/>
    <col min="3332" max="3332" width="16.140625" style="52" customWidth="1"/>
    <col min="3333" max="3333" width="10.42578125" style="52" bestFit="1" customWidth="1"/>
    <col min="3334" max="3334" width="14" style="52" customWidth="1"/>
    <col min="3335" max="3335" width="14.28515625" style="52" customWidth="1"/>
    <col min="3336" max="3336" width="13.5703125" style="52" customWidth="1"/>
    <col min="3337" max="3337" width="10.42578125" style="52" bestFit="1" customWidth="1"/>
    <col min="3338" max="3338" width="14.5703125" style="52" customWidth="1"/>
    <col min="3339" max="3339" width="14.85546875" style="52" customWidth="1"/>
    <col min="3340" max="3340" width="13.5703125" style="52" customWidth="1"/>
    <col min="3341" max="3342" width="16" style="52" customWidth="1"/>
    <col min="3343" max="3343" width="15.7109375" style="52" customWidth="1"/>
    <col min="3344" max="3344" width="3.7109375" style="52" customWidth="1"/>
    <col min="3345" max="3345" width="9.140625" style="52"/>
    <col min="3346" max="3346" width="14.85546875" style="52" bestFit="1" customWidth="1"/>
    <col min="3347" max="3347" width="9.140625" style="52"/>
    <col min="3348" max="3348" width="14.85546875" style="52" bestFit="1" customWidth="1"/>
    <col min="3349" max="3584" width="9.140625" style="52"/>
    <col min="3585" max="3585" width="3.85546875" style="52" customWidth="1"/>
    <col min="3586" max="3586" width="5.140625" style="52" customWidth="1"/>
    <col min="3587" max="3587" width="35.28515625" style="52" customWidth="1"/>
    <col min="3588" max="3588" width="16.140625" style="52" customWidth="1"/>
    <col min="3589" max="3589" width="10.42578125" style="52" bestFit="1" customWidth="1"/>
    <col min="3590" max="3590" width="14" style="52" customWidth="1"/>
    <col min="3591" max="3591" width="14.28515625" style="52" customWidth="1"/>
    <col min="3592" max="3592" width="13.5703125" style="52" customWidth="1"/>
    <col min="3593" max="3593" width="10.42578125" style="52" bestFit="1" customWidth="1"/>
    <col min="3594" max="3594" width="14.5703125" style="52" customWidth="1"/>
    <col min="3595" max="3595" width="14.85546875" style="52" customWidth="1"/>
    <col min="3596" max="3596" width="13.5703125" style="52" customWidth="1"/>
    <col min="3597" max="3598" width="16" style="52" customWidth="1"/>
    <col min="3599" max="3599" width="15.7109375" style="52" customWidth="1"/>
    <col min="3600" max="3600" width="3.7109375" style="52" customWidth="1"/>
    <col min="3601" max="3601" width="9.140625" style="52"/>
    <col min="3602" max="3602" width="14.85546875" style="52" bestFit="1" customWidth="1"/>
    <col min="3603" max="3603" width="9.140625" style="52"/>
    <col min="3604" max="3604" width="14.85546875" style="52" bestFit="1" customWidth="1"/>
    <col min="3605" max="3840" width="9.140625" style="52"/>
    <col min="3841" max="3841" width="3.85546875" style="52" customWidth="1"/>
    <col min="3842" max="3842" width="5.140625" style="52" customWidth="1"/>
    <col min="3843" max="3843" width="35.28515625" style="52" customWidth="1"/>
    <col min="3844" max="3844" width="16.140625" style="52" customWidth="1"/>
    <col min="3845" max="3845" width="10.42578125" style="52" bestFit="1" customWidth="1"/>
    <col min="3846" max="3846" width="14" style="52" customWidth="1"/>
    <col min="3847" max="3847" width="14.28515625" style="52" customWidth="1"/>
    <col min="3848" max="3848" width="13.5703125" style="52" customWidth="1"/>
    <col min="3849" max="3849" width="10.42578125" style="52" bestFit="1" customWidth="1"/>
    <col min="3850" max="3850" width="14.5703125" style="52" customWidth="1"/>
    <col min="3851" max="3851" width="14.85546875" style="52" customWidth="1"/>
    <col min="3852" max="3852" width="13.5703125" style="52" customWidth="1"/>
    <col min="3853" max="3854" width="16" style="52" customWidth="1"/>
    <col min="3855" max="3855" width="15.7109375" style="52" customWidth="1"/>
    <col min="3856" max="3856" width="3.7109375" style="52" customWidth="1"/>
    <col min="3857" max="3857" width="9.140625" style="52"/>
    <col min="3858" max="3858" width="14.85546875" style="52" bestFit="1" customWidth="1"/>
    <col min="3859" max="3859" width="9.140625" style="52"/>
    <col min="3860" max="3860" width="14.85546875" style="52" bestFit="1" customWidth="1"/>
    <col min="3861" max="4096" width="9.140625" style="52"/>
    <col min="4097" max="4097" width="3.85546875" style="52" customWidth="1"/>
    <col min="4098" max="4098" width="5.140625" style="52" customWidth="1"/>
    <col min="4099" max="4099" width="35.28515625" style="52" customWidth="1"/>
    <col min="4100" max="4100" width="16.140625" style="52" customWidth="1"/>
    <col min="4101" max="4101" width="10.42578125" style="52" bestFit="1" customWidth="1"/>
    <col min="4102" max="4102" width="14" style="52" customWidth="1"/>
    <col min="4103" max="4103" width="14.28515625" style="52" customWidth="1"/>
    <col min="4104" max="4104" width="13.5703125" style="52" customWidth="1"/>
    <col min="4105" max="4105" width="10.42578125" style="52" bestFit="1" customWidth="1"/>
    <col min="4106" max="4106" width="14.5703125" style="52" customWidth="1"/>
    <col min="4107" max="4107" width="14.85546875" style="52" customWidth="1"/>
    <col min="4108" max="4108" width="13.5703125" style="52" customWidth="1"/>
    <col min="4109" max="4110" width="16" style="52" customWidth="1"/>
    <col min="4111" max="4111" width="15.7109375" style="52" customWidth="1"/>
    <col min="4112" max="4112" width="3.7109375" style="52" customWidth="1"/>
    <col min="4113" max="4113" width="9.140625" style="52"/>
    <col min="4114" max="4114" width="14.85546875" style="52" bestFit="1" customWidth="1"/>
    <col min="4115" max="4115" width="9.140625" style="52"/>
    <col min="4116" max="4116" width="14.85546875" style="52" bestFit="1" customWidth="1"/>
    <col min="4117" max="4352" width="9.140625" style="52"/>
    <col min="4353" max="4353" width="3.85546875" style="52" customWidth="1"/>
    <col min="4354" max="4354" width="5.140625" style="52" customWidth="1"/>
    <col min="4355" max="4355" width="35.28515625" style="52" customWidth="1"/>
    <col min="4356" max="4356" width="16.140625" style="52" customWidth="1"/>
    <col min="4357" max="4357" width="10.42578125" style="52" bestFit="1" customWidth="1"/>
    <col min="4358" max="4358" width="14" style="52" customWidth="1"/>
    <col min="4359" max="4359" width="14.28515625" style="52" customWidth="1"/>
    <col min="4360" max="4360" width="13.5703125" style="52" customWidth="1"/>
    <col min="4361" max="4361" width="10.42578125" style="52" bestFit="1" customWidth="1"/>
    <col min="4362" max="4362" width="14.5703125" style="52" customWidth="1"/>
    <col min="4363" max="4363" width="14.85546875" style="52" customWidth="1"/>
    <col min="4364" max="4364" width="13.5703125" style="52" customWidth="1"/>
    <col min="4365" max="4366" width="16" style="52" customWidth="1"/>
    <col min="4367" max="4367" width="15.7109375" style="52" customWidth="1"/>
    <col min="4368" max="4368" width="3.7109375" style="52" customWidth="1"/>
    <col min="4369" max="4369" width="9.140625" style="52"/>
    <col min="4370" max="4370" width="14.85546875" style="52" bestFit="1" customWidth="1"/>
    <col min="4371" max="4371" width="9.140625" style="52"/>
    <col min="4372" max="4372" width="14.85546875" style="52" bestFit="1" customWidth="1"/>
    <col min="4373" max="4608" width="9.140625" style="52"/>
    <col min="4609" max="4609" width="3.85546875" style="52" customWidth="1"/>
    <col min="4610" max="4610" width="5.140625" style="52" customWidth="1"/>
    <col min="4611" max="4611" width="35.28515625" style="52" customWidth="1"/>
    <col min="4612" max="4612" width="16.140625" style="52" customWidth="1"/>
    <col min="4613" max="4613" width="10.42578125" style="52" bestFit="1" customWidth="1"/>
    <col min="4614" max="4614" width="14" style="52" customWidth="1"/>
    <col min="4615" max="4615" width="14.28515625" style="52" customWidth="1"/>
    <col min="4616" max="4616" width="13.5703125" style="52" customWidth="1"/>
    <col min="4617" max="4617" width="10.42578125" style="52" bestFit="1" customWidth="1"/>
    <col min="4618" max="4618" width="14.5703125" style="52" customWidth="1"/>
    <col min="4619" max="4619" width="14.85546875" style="52" customWidth="1"/>
    <col min="4620" max="4620" width="13.5703125" style="52" customWidth="1"/>
    <col min="4621" max="4622" width="16" style="52" customWidth="1"/>
    <col min="4623" max="4623" width="15.7109375" style="52" customWidth="1"/>
    <col min="4624" max="4624" width="3.7109375" style="52" customWidth="1"/>
    <col min="4625" max="4625" width="9.140625" style="52"/>
    <col min="4626" max="4626" width="14.85546875" style="52" bestFit="1" customWidth="1"/>
    <col min="4627" max="4627" width="9.140625" style="52"/>
    <col min="4628" max="4628" width="14.85546875" style="52" bestFit="1" customWidth="1"/>
    <col min="4629" max="4864" width="9.140625" style="52"/>
    <col min="4865" max="4865" width="3.85546875" style="52" customWidth="1"/>
    <col min="4866" max="4866" width="5.140625" style="52" customWidth="1"/>
    <col min="4867" max="4867" width="35.28515625" style="52" customWidth="1"/>
    <col min="4868" max="4868" width="16.140625" style="52" customWidth="1"/>
    <col min="4869" max="4869" width="10.42578125" style="52" bestFit="1" customWidth="1"/>
    <col min="4870" max="4870" width="14" style="52" customWidth="1"/>
    <col min="4871" max="4871" width="14.28515625" style="52" customWidth="1"/>
    <col min="4872" max="4872" width="13.5703125" style="52" customWidth="1"/>
    <col min="4873" max="4873" width="10.42578125" style="52" bestFit="1" customWidth="1"/>
    <col min="4874" max="4874" width="14.5703125" style="52" customWidth="1"/>
    <col min="4875" max="4875" width="14.85546875" style="52" customWidth="1"/>
    <col min="4876" max="4876" width="13.5703125" style="52" customWidth="1"/>
    <col min="4877" max="4878" width="16" style="52" customWidth="1"/>
    <col min="4879" max="4879" width="15.7109375" style="52" customWidth="1"/>
    <col min="4880" max="4880" width="3.7109375" style="52" customWidth="1"/>
    <col min="4881" max="4881" width="9.140625" style="52"/>
    <col min="4882" max="4882" width="14.85546875" style="52" bestFit="1" customWidth="1"/>
    <col min="4883" max="4883" width="9.140625" style="52"/>
    <col min="4884" max="4884" width="14.85546875" style="52" bestFit="1" customWidth="1"/>
    <col min="4885" max="5120" width="9.140625" style="52"/>
    <col min="5121" max="5121" width="3.85546875" style="52" customWidth="1"/>
    <col min="5122" max="5122" width="5.140625" style="52" customWidth="1"/>
    <col min="5123" max="5123" width="35.28515625" style="52" customWidth="1"/>
    <col min="5124" max="5124" width="16.140625" style="52" customWidth="1"/>
    <col min="5125" max="5125" width="10.42578125" style="52" bestFit="1" customWidth="1"/>
    <col min="5126" max="5126" width="14" style="52" customWidth="1"/>
    <col min="5127" max="5127" width="14.28515625" style="52" customWidth="1"/>
    <col min="5128" max="5128" width="13.5703125" style="52" customWidth="1"/>
    <col min="5129" max="5129" width="10.42578125" style="52" bestFit="1" customWidth="1"/>
    <col min="5130" max="5130" width="14.5703125" style="52" customWidth="1"/>
    <col min="5131" max="5131" width="14.85546875" style="52" customWidth="1"/>
    <col min="5132" max="5132" width="13.5703125" style="52" customWidth="1"/>
    <col min="5133" max="5134" width="16" style="52" customWidth="1"/>
    <col min="5135" max="5135" width="15.7109375" style="52" customWidth="1"/>
    <col min="5136" max="5136" width="3.7109375" style="52" customWidth="1"/>
    <col min="5137" max="5137" width="9.140625" style="52"/>
    <col min="5138" max="5138" width="14.85546875" style="52" bestFit="1" customWidth="1"/>
    <col min="5139" max="5139" width="9.140625" style="52"/>
    <col min="5140" max="5140" width="14.85546875" style="52" bestFit="1" customWidth="1"/>
    <col min="5141" max="5376" width="9.140625" style="52"/>
    <col min="5377" max="5377" width="3.85546875" style="52" customWidth="1"/>
    <col min="5378" max="5378" width="5.140625" style="52" customWidth="1"/>
    <col min="5379" max="5379" width="35.28515625" style="52" customWidth="1"/>
    <col min="5380" max="5380" width="16.140625" style="52" customWidth="1"/>
    <col min="5381" max="5381" width="10.42578125" style="52" bestFit="1" customWidth="1"/>
    <col min="5382" max="5382" width="14" style="52" customWidth="1"/>
    <col min="5383" max="5383" width="14.28515625" style="52" customWidth="1"/>
    <col min="5384" max="5384" width="13.5703125" style="52" customWidth="1"/>
    <col min="5385" max="5385" width="10.42578125" style="52" bestFit="1" customWidth="1"/>
    <col min="5386" max="5386" width="14.5703125" style="52" customWidth="1"/>
    <col min="5387" max="5387" width="14.85546875" style="52" customWidth="1"/>
    <col min="5388" max="5388" width="13.5703125" style="52" customWidth="1"/>
    <col min="5389" max="5390" width="16" style="52" customWidth="1"/>
    <col min="5391" max="5391" width="15.7109375" style="52" customWidth="1"/>
    <col min="5392" max="5392" width="3.7109375" style="52" customWidth="1"/>
    <col min="5393" max="5393" width="9.140625" style="52"/>
    <col min="5394" max="5394" width="14.85546875" style="52" bestFit="1" customWidth="1"/>
    <col min="5395" max="5395" width="9.140625" style="52"/>
    <col min="5396" max="5396" width="14.85546875" style="52" bestFit="1" customWidth="1"/>
    <col min="5397" max="5632" width="9.140625" style="52"/>
    <col min="5633" max="5633" width="3.85546875" style="52" customWidth="1"/>
    <col min="5634" max="5634" width="5.140625" style="52" customWidth="1"/>
    <col min="5635" max="5635" width="35.28515625" style="52" customWidth="1"/>
    <col min="5636" max="5636" width="16.140625" style="52" customWidth="1"/>
    <col min="5637" max="5637" width="10.42578125" style="52" bestFit="1" customWidth="1"/>
    <col min="5638" max="5638" width="14" style="52" customWidth="1"/>
    <col min="5639" max="5639" width="14.28515625" style="52" customWidth="1"/>
    <col min="5640" max="5640" width="13.5703125" style="52" customWidth="1"/>
    <col min="5641" max="5641" width="10.42578125" style="52" bestFit="1" customWidth="1"/>
    <col min="5642" max="5642" width="14.5703125" style="52" customWidth="1"/>
    <col min="5643" max="5643" width="14.85546875" style="52" customWidth="1"/>
    <col min="5644" max="5644" width="13.5703125" style="52" customWidth="1"/>
    <col min="5645" max="5646" width="16" style="52" customWidth="1"/>
    <col min="5647" max="5647" width="15.7109375" style="52" customWidth="1"/>
    <col min="5648" max="5648" width="3.7109375" style="52" customWidth="1"/>
    <col min="5649" max="5649" width="9.140625" style="52"/>
    <col min="5650" max="5650" width="14.85546875" style="52" bestFit="1" customWidth="1"/>
    <col min="5651" max="5651" width="9.140625" style="52"/>
    <col min="5652" max="5652" width="14.85546875" style="52" bestFit="1" customWidth="1"/>
    <col min="5653" max="5888" width="9.140625" style="52"/>
    <col min="5889" max="5889" width="3.85546875" style="52" customWidth="1"/>
    <col min="5890" max="5890" width="5.140625" style="52" customWidth="1"/>
    <col min="5891" max="5891" width="35.28515625" style="52" customWidth="1"/>
    <col min="5892" max="5892" width="16.140625" style="52" customWidth="1"/>
    <col min="5893" max="5893" width="10.42578125" style="52" bestFit="1" customWidth="1"/>
    <col min="5894" max="5894" width="14" style="52" customWidth="1"/>
    <col min="5895" max="5895" width="14.28515625" style="52" customWidth="1"/>
    <col min="5896" max="5896" width="13.5703125" style="52" customWidth="1"/>
    <col min="5897" max="5897" width="10.42578125" style="52" bestFit="1" customWidth="1"/>
    <col min="5898" max="5898" width="14.5703125" style="52" customWidth="1"/>
    <col min="5899" max="5899" width="14.85546875" style="52" customWidth="1"/>
    <col min="5900" max="5900" width="13.5703125" style="52" customWidth="1"/>
    <col min="5901" max="5902" width="16" style="52" customWidth="1"/>
    <col min="5903" max="5903" width="15.7109375" style="52" customWidth="1"/>
    <col min="5904" max="5904" width="3.7109375" style="52" customWidth="1"/>
    <col min="5905" max="5905" width="9.140625" style="52"/>
    <col min="5906" max="5906" width="14.85546875" style="52" bestFit="1" customWidth="1"/>
    <col min="5907" max="5907" width="9.140625" style="52"/>
    <col min="5908" max="5908" width="14.85546875" style="52" bestFit="1" customWidth="1"/>
    <col min="5909" max="6144" width="9.140625" style="52"/>
    <col min="6145" max="6145" width="3.85546875" style="52" customWidth="1"/>
    <col min="6146" max="6146" width="5.140625" style="52" customWidth="1"/>
    <col min="6147" max="6147" width="35.28515625" style="52" customWidth="1"/>
    <col min="6148" max="6148" width="16.140625" style="52" customWidth="1"/>
    <col min="6149" max="6149" width="10.42578125" style="52" bestFit="1" customWidth="1"/>
    <col min="6150" max="6150" width="14" style="52" customWidth="1"/>
    <col min="6151" max="6151" width="14.28515625" style="52" customWidth="1"/>
    <col min="6152" max="6152" width="13.5703125" style="52" customWidth="1"/>
    <col min="6153" max="6153" width="10.42578125" style="52" bestFit="1" customWidth="1"/>
    <col min="6154" max="6154" width="14.5703125" style="52" customWidth="1"/>
    <col min="6155" max="6155" width="14.85546875" style="52" customWidth="1"/>
    <col min="6156" max="6156" width="13.5703125" style="52" customWidth="1"/>
    <col min="6157" max="6158" width="16" style="52" customWidth="1"/>
    <col min="6159" max="6159" width="15.7109375" style="52" customWidth="1"/>
    <col min="6160" max="6160" width="3.7109375" style="52" customWidth="1"/>
    <col min="6161" max="6161" width="9.140625" style="52"/>
    <col min="6162" max="6162" width="14.85546875" style="52" bestFit="1" customWidth="1"/>
    <col min="6163" max="6163" width="9.140625" style="52"/>
    <col min="6164" max="6164" width="14.85546875" style="52" bestFit="1" customWidth="1"/>
    <col min="6165" max="6400" width="9.140625" style="52"/>
    <col min="6401" max="6401" width="3.85546875" style="52" customWidth="1"/>
    <col min="6402" max="6402" width="5.140625" style="52" customWidth="1"/>
    <col min="6403" max="6403" width="35.28515625" style="52" customWidth="1"/>
    <col min="6404" max="6404" width="16.140625" style="52" customWidth="1"/>
    <col min="6405" max="6405" width="10.42578125" style="52" bestFit="1" customWidth="1"/>
    <col min="6406" max="6406" width="14" style="52" customWidth="1"/>
    <col min="6407" max="6407" width="14.28515625" style="52" customWidth="1"/>
    <col min="6408" max="6408" width="13.5703125" style="52" customWidth="1"/>
    <col min="6409" max="6409" width="10.42578125" style="52" bestFit="1" customWidth="1"/>
    <col min="6410" max="6410" width="14.5703125" style="52" customWidth="1"/>
    <col min="6411" max="6411" width="14.85546875" style="52" customWidth="1"/>
    <col min="6412" max="6412" width="13.5703125" style="52" customWidth="1"/>
    <col min="6413" max="6414" width="16" style="52" customWidth="1"/>
    <col min="6415" max="6415" width="15.7109375" style="52" customWidth="1"/>
    <col min="6416" max="6416" width="3.7109375" style="52" customWidth="1"/>
    <col min="6417" max="6417" width="9.140625" style="52"/>
    <col min="6418" max="6418" width="14.85546875" style="52" bestFit="1" customWidth="1"/>
    <col min="6419" max="6419" width="9.140625" style="52"/>
    <col min="6420" max="6420" width="14.85546875" style="52" bestFit="1" customWidth="1"/>
    <col min="6421" max="6656" width="9.140625" style="52"/>
    <col min="6657" max="6657" width="3.85546875" style="52" customWidth="1"/>
    <col min="6658" max="6658" width="5.140625" style="52" customWidth="1"/>
    <col min="6659" max="6659" width="35.28515625" style="52" customWidth="1"/>
    <col min="6660" max="6660" width="16.140625" style="52" customWidth="1"/>
    <col min="6661" max="6661" width="10.42578125" style="52" bestFit="1" customWidth="1"/>
    <col min="6662" max="6662" width="14" style="52" customWidth="1"/>
    <col min="6663" max="6663" width="14.28515625" style="52" customWidth="1"/>
    <col min="6664" max="6664" width="13.5703125" style="52" customWidth="1"/>
    <col min="6665" max="6665" width="10.42578125" style="52" bestFit="1" customWidth="1"/>
    <col min="6666" max="6666" width="14.5703125" style="52" customWidth="1"/>
    <col min="6667" max="6667" width="14.85546875" style="52" customWidth="1"/>
    <col min="6668" max="6668" width="13.5703125" style="52" customWidth="1"/>
    <col min="6669" max="6670" width="16" style="52" customWidth="1"/>
    <col min="6671" max="6671" width="15.7109375" style="52" customWidth="1"/>
    <col min="6672" max="6672" width="3.7109375" style="52" customWidth="1"/>
    <col min="6673" max="6673" width="9.140625" style="52"/>
    <col min="6674" max="6674" width="14.85546875" style="52" bestFit="1" customWidth="1"/>
    <col min="6675" max="6675" width="9.140625" style="52"/>
    <col min="6676" max="6676" width="14.85546875" style="52" bestFit="1" customWidth="1"/>
    <col min="6677" max="6912" width="9.140625" style="52"/>
    <col min="6913" max="6913" width="3.85546875" style="52" customWidth="1"/>
    <col min="6914" max="6914" width="5.140625" style="52" customWidth="1"/>
    <col min="6915" max="6915" width="35.28515625" style="52" customWidth="1"/>
    <col min="6916" max="6916" width="16.140625" style="52" customWidth="1"/>
    <col min="6917" max="6917" width="10.42578125" style="52" bestFit="1" customWidth="1"/>
    <col min="6918" max="6918" width="14" style="52" customWidth="1"/>
    <col min="6919" max="6919" width="14.28515625" style="52" customWidth="1"/>
    <col min="6920" max="6920" width="13.5703125" style="52" customWidth="1"/>
    <col min="6921" max="6921" width="10.42578125" style="52" bestFit="1" customWidth="1"/>
    <col min="6922" max="6922" width="14.5703125" style="52" customWidth="1"/>
    <col min="6923" max="6923" width="14.85546875" style="52" customWidth="1"/>
    <col min="6924" max="6924" width="13.5703125" style="52" customWidth="1"/>
    <col min="6925" max="6926" width="16" style="52" customWidth="1"/>
    <col min="6927" max="6927" width="15.7109375" style="52" customWidth="1"/>
    <col min="6928" max="6928" width="3.7109375" style="52" customWidth="1"/>
    <col min="6929" max="6929" width="9.140625" style="52"/>
    <col min="6930" max="6930" width="14.85546875" style="52" bestFit="1" customWidth="1"/>
    <col min="6931" max="6931" width="9.140625" style="52"/>
    <col min="6932" max="6932" width="14.85546875" style="52" bestFit="1" customWidth="1"/>
    <col min="6933" max="7168" width="9.140625" style="52"/>
    <col min="7169" max="7169" width="3.85546875" style="52" customWidth="1"/>
    <col min="7170" max="7170" width="5.140625" style="52" customWidth="1"/>
    <col min="7171" max="7171" width="35.28515625" style="52" customWidth="1"/>
    <col min="7172" max="7172" width="16.140625" style="52" customWidth="1"/>
    <col min="7173" max="7173" width="10.42578125" style="52" bestFit="1" customWidth="1"/>
    <col min="7174" max="7174" width="14" style="52" customWidth="1"/>
    <col min="7175" max="7175" width="14.28515625" style="52" customWidth="1"/>
    <col min="7176" max="7176" width="13.5703125" style="52" customWidth="1"/>
    <col min="7177" max="7177" width="10.42578125" style="52" bestFit="1" customWidth="1"/>
    <col min="7178" max="7178" width="14.5703125" style="52" customWidth="1"/>
    <col min="7179" max="7179" width="14.85546875" style="52" customWidth="1"/>
    <col min="7180" max="7180" width="13.5703125" style="52" customWidth="1"/>
    <col min="7181" max="7182" width="16" style="52" customWidth="1"/>
    <col min="7183" max="7183" width="15.7109375" style="52" customWidth="1"/>
    <col min="7184" max="7184" width="3.7109375" style="52" customWidth="1"/>
    <col min="7185" max="7185" width="9.140625" style="52"/>
    <col min="7186" max="7186" width="14.85546875" style="52" bestFit="1" customWidth="1"/>
    <col min="7187" max="7187" width="9.140625" style="52"/>
    <col min="7188" max="7188" width="14.85546875" style="52" bestFit="1" customWidth="1"/>
    <col min="7189" max="7424" width="9.140625" style="52"/>
    <col min="7425" max="7425" width="3.85546875" style="52" customWidth="1"/>
    <col min="7426" max="7426" width="5.140625" style="52" customWidth="1"/>
    <col min="7427" max="7427" width="35.28515625" style="52" customWidth="1"/>
    <col min="7428" max="7428" width="16.140625" style="52" customWidth="1"/>
    <col min="7429" max="7429" width="10.42578125" style="52" bestFit="1" customWidth="1"/>
    <col min="7430" max="7430" width="14" style="52" customWidth="1"/>
    <col min="7431" max="7431" width="14.28515625" style="52" customWidth="1"/>
    <col min="7432" max="7432" width="13.5703125" style="52" customWidth="1"/>
    <col min="7433" max="7433" width="10.42578125" style="52" bestFit="1" customWidth="1"/>
    <col min="7434" max="7434" width="14.5703125" style="52" customWidth="1"/>
    <col min="7435" max="7435" width="14.85546875" style="52" customWidth="1"/>
    <col min="7436" max="7436" width="13.5703125" style="52" customWidth="1"/>
    <col min="7437" max="7438" width="16" style="52" customWidth="1"/>
    <col min="7439" max="7439" width="15.7109375" style="52" customWidth="1"/>
    <col min="7440" max="7440" width="3.7109375" style="52" customWidth="1"/>
    <col min="7441" max="7441" width="9.140625" style="52"/>
    <col min="7442" max="7442" width="14.85546875" style="52" bestFit="1" customWidth="1"/>
    <col min="7443" max="7443" width="9.140625" style="52"/>
    <col min="7444" max="7444" width="14.85546875" style="52" bestFit="1" customWidth="1"/>
    <col min="7445" max="7680" width="9.140625" style="52"/>
    <col min="7681" max="7681" width="3.85546875" style="52" customWidth="1"/>
    <col min="7682" max="7682" width="5.140625" style="52" customWidth="1"/>
    <col min="7683" max="7683" width="35.28515625" style="52" customWidth="1"/>
    <col min="7684" max="7684" width="16.140625" style="52" customWidth="1"/>
    <col min="7685" max="7685" width="10.42578125" style="52" bestFit="1" customWidth="1"/>
    <col min="7686" max="7686" width="14" style="52" customWidth="1"/>
    <col min="7687" max="7687" width="14.28515625" style="52" customWidth="1"/>
    <col min="7688" max="7688" width="13.5703125" style="52" customWidth="1"/>
    <col min="7689" max="7689" width="10.42578125" style="52" bestFit="1" customWidth="1"/>
    <col min="7690" max="7690" width="14.5703125" style="52" customWidth="1"/>
    <col min="7691" max="7691" width="14.85546875" style="52" customWidth="1"/>
    <col min="7692" max="7692" width="13.5703125" style="52" customWidth="1"/>
    <col min="7693" max="7694" width="16" style="52" customWidth="1"/>
    <col min="7695" max="7695" width="15.7109375" style="52" customWidth="1"/>
    <col min="7696" max="7696" width="3.7109375" style="52" customWidth="1"/>
    <col min="7697" max="7697" width="9.140625" style="52"/>
    <col min="7698" max="7698" width="14.85546875" style="52" bestFit="1" customWidth="1"/>
    <col min="7699" max="7699" width="9.140625" style="52"/>
    <col min="7700" max="7700" width="14.85546875" style="52" bestFit="1" customWidth="1"/>
    <col min="7701" max="7936" width="9.140625" style="52"/>
    <col min="7937" max="7937" width="3.85546875" style="52" customWidth="1"/>
    <col min="7938" max="7938" width="5.140625" style="52" customWidth="1"/>
    <col min="7939" max="7939" width="35.28515625" style="52" customWidth="1"/>
    <col min="7940" max="7940" width="16.140625" style="52" customWidth="1"/>
    <col min="7941" max="7941" width="10.42578125" style="52" bestFit="1" customWidth="1"/>
    <col min="7942" max="7942" width="14" style="52" customWidth="1"/>
    <col min="7943" max="7943" width="14.28515625" style="52" customWidth="1"/>
    <col min="7944" max="7944" width="13.5703125" style="52" customWidth="1"/>
    <col min="7945" max="7945" width="10.42578125" style="52" bestFit="1" customWidth="1"/>
    <col min="7946" max="7946" width="14.5703125" style="52" customWidth="1"/>
    <col min="7947" max="7947" width="14.85546875" style="52" customWidth="1"/>
    <col min="7948" max="7948" width="13.5703125" style="52" customWidth="1"/>
    <col min="7949" max="7950" width="16" style="52" customWidth="1"/>
    <col min="7951" max="7951" width="15.7109375" style="52" customWidth="1"/>
    <col min="7952" max="7952" width="3.7109375" style="52" customWidth="1"/>
    <col min="7953" max="7953" width="9.140625" style="52"/>
    <col min="7954" max="7954" width="14.85546875" style="52" bestFit="1" customWidth="1"/>
    <col min="7955" max="7955" width="9.140625" style="52"/>
    <col min="7956" max="7956" width="14.85546875" style="52" bestFit="1" customWidth="1"/>
    <col min="7957" max="8192" width="9.140625" style="52"/>
    <col min="8193" max="8193" width="3.85546875" style="52" customWidth="1"/>
    <col min="8194" max="8194" width="5.140625" style="52" customWidth="1"/>
    <col min="8195" max="8195" width="35.28515625" style="52" customWidth="1"/>
    <col min="8196" max="8196" width="16.140625" style="52" customWidth="1"/>
    <col min="8197" max="8197" width="10.42578125" style="52" bestFit="1" customWidth="1"/>
    <col min="8198" max="8198" width="14" style="52" customWidth="1"/>
    <col min="8199" max="8199" width="14.28515625" style="52" customWidth="1"/>
    <col min="8200" max="8200" width="13.5703125" style="52" customWidth="1"/>
    <col min="8201" max="8201" width="10.42578125" style="52" bestFit="1" customWidth="1"/>
    <col min="8202" max="8202" width="14.5703125" style="52" customWidth="1"/>
    <col min="8203" max="8203" width="14.85546875" style="52" customWidth="1"/>
    <col min="8204" max="8204" width="13.5703125" style="52" customWidth="1"/>
    <col min="8205" max="8206" width="16" style="52" customWidth="1"/>
    <col min="8207" max="8207" width="15.7109375" style="52" customWidth="1"/>
    <col min="8208" max="8208" width="3.7109375" style="52" customWidth="1"/>
    <col min="8209" max="8209" width="9.140625" style="52"/>
    <col min="8210" max="8210" width="14.85546875" style="52" bestFit="1" customWidth="1"/>
    <col min="8211" max="8211" width="9.140625" style="52"/>
    <col min="8212" max="8212" width="14.85546875" style="52" bestFit="1" customWidth="1"/>
    <col min="8213" max="8448" width="9.140625" style="52"/>
    <col min="8449" max="8449" width="3.85546875" style="52" customWidth="1"/>
    <col min="8450" max="8450" width="5.140625" style="52" customWidth="1"/>
    <col min="8451" max="8451" width="35.28515625" style="52" customWidth="1"/>
    <col min="8452" max="8452" width="16.140625" style="52" customWidth="1"/>
    <col min="8453" max="8453" width="10.42578125" style="52" bestFit="1" customWidth="1"/>
    <col min="8454" max="8454" width="14" style="52" customWidth="1"/>
    <col min="8455" max="8455" width="14.28515625" style="52" customWidth="1"/>
    <col min="8456" max="8456" width="13.5703125" style="52" customWidth="1"/>
    <col min="8457" max="8457" width="10.42578125" style="52" bestFit="1" customWidth="1"/>
    <col min="8458" max="8458" width="14.5703125" style="52" customWidth="1"/>
    <col min="8459" max="8459" width="14.85546875" style="52" customWidth="1"/>
    <col min="8460" max="8460" width="13.5703125" style="52" customWidth="1"/>
    <col min="8461" max="8462" width="16" style="52" customWidth="1"/>
    <col min="8463" max="8463" width="15.7109375" style="52" customWidth="1"/>
    <col min="8464" max="8464" width="3.7109375" style="52" customWidth="1"/>
    <col min="8465" max="8465" width="9.140625" style="52"/>
    <col min="8466" max="8466" width="14.85546875" style="52" bestFit="1" customWidth="1"/>
    <col min="8467" max="8467" width="9.140625" style="52"/>
    <col min="8468" max="8468" width="14.85546875" style="52" bestFit="1" customWidth="1"/>
    <col min="8469" max="8704" width="9.140625" style="52"/>
    <col min="8705" max="8705" width="3.85546875" style="52" customWidth="1"/>
    <col min="8706" max="8706" width="5.140625" style="52" customWidth="1"/>
    <col min="8707" max="8707" width="35.28515625" style="52" customWidth="1"/>
    <col min="8708" max="8708" width="16.140625" style="52" customWidth="1"/>
    <col min="8709" max="8709" width="10.42578125" style="52" bestFit="1" customWidth="1"/>
    <col min="8710" max="8710" width="14" style="52" customWidth="1"/>
    <col min="8711" max="8711" width="14.28515625" style="52" customWidth="1"/>
    <col min="8712" max="8712" width="13.5703125" style="52" customWidth="1"/>
    <col min="8713" max="8713" width="10.42578125" style="52" bestFit="1" customWidth="1"/>
    <col min="8714" max="8714" width="14.5703125" style="52" customWidth="1"/>
    <col min="8715" max="8715" width="14.85546875" style="52" customWidth="1"/>
    <col min="8716" max="8716" width="13.5703125" style="52" customWidth="1"/>
    <col min="8717" max="8718" width="16" style="52" customWidth="1"/>
    <col min="8719" max="8719" width="15.7109375" style="52" customWidth="1"/>
    <col min="8720" max="8720" width="3.7109375" style="52" customWidth="1"/>
    <col min="8721" max="8721" width="9.140625" style="52"/>
    <col min="8722" max="8722" width="14.85546875" style="52" bestFit="1" customWidth="1"/>
    <col min="8723" max="8723" width="9.140625" style="52"/>
    <col min="8724" max="8724" width="14.85546875" style="52" bestFit="1" customWidth="1"/>
    <col min="8725" max="8960" width="9.140625" style="52"/>
    <col min="8961" max="8961" width="3.85546875" style="52" customWidth="1"/>
    <col min="8962" max="8962" width="5.140625" style="52" customWidth="1"/>
    <col min="8963" max="8963" width="35.28515625" style="52" customWidth="1"/>
    <col min="8964" max="8964" width="16.140625" style="52" customWidth="1"/>
    <col min="8965" max="8965" width="10.42578125" style="52" bestFit="1" customWidth="1"/>
    <col min="8966" max="8966" width="14" style="52" customWidth="1"/>
    <col min="8967" max="8967" width="14.28515625" style="52" customWidth="1"/>
    <col min="8968" max="8968" width="13.5703125" style="52" customWidth="1"/>
    <col min="8969" max="8969" width="10.42578125" style="52" bestFit="1" customWidth="1"/>
    <col min="8970" max="8970" width="14.5703125" style="52" customWidth="1"/>
    <col min="8971" max="8971" width="14.85546875" style="52" customWidth="1"/>
    <col min="8972" max="8972" width="13.5703125" style="52" customWidth="1"/>
    <col min="8973" max="8974" width="16" style="52" customWidth="1"/>
    <col min="8975" max="8975" width="15.7109375" style="52" customWidth="1"/>
    <col min="8976" max="8976" width="3.7109375" style="52" customWidth="1"/>
    <col min="8977" max="8977" width="9.140625" style="52"/>
    <col min="8978" max="8978" width="14.85546875" style="52" bestFit="1" customWidth="1"/>
    <col min="8979" max="8979" width="9.140625" style="52"/>
    <col min="8980" max="8980" width="14.85546875" style="52" bestFit="1" customWidth="1"/>
    <col min="8981" max="9216" width="9.140625" style="52"/>
    <col min="9217" max="9217" width="3.85546875" style="52" customWidth="1"/>
    <col min="9218" max="9218" width="5.140625" style="52" customWidth="1"/>
    <col min="9219" max="9219" width="35.28515625" style="52" customWidth="1"/>
    <col min="9220" max="9220" width="16.140625" style="52" customWidth="1"/>
    <col min="9221" max="9221" width="10.42578125" style="52" bestFit="1" customWidth="1"/>
    <col min="9222" max="9222" width="14" style="52" customWidth="1"/>
    <col min="9223" max="9223" width="14.28515625" style="52" customWidth="1"/>
    <col min="9224" max="9224" width="13.5703125" style="52" customWidth="1"/>
    <col min="9225" max="9225" width="10.42578125" style="52" bestFit="1" customWidth="1"/>
    <col min="9226" max="9226" width="14.5703125" style="52" customWidth="1"/>
    <col min="9227" max="9227" width="14.85546875" style="52" customWidth="1"/>
    <col min="9228" max="9228" width="13.5703125" style="52" customWidth="1"/>
    <col min="9229" max="9230" width="16" style="52" customWidth="1"/>
    <col min="9231" max="9231" width="15.7109375" style="52" customWidth="1"/>
    <col min="9232" max="9232" width="3.7109375" style="52" customWidth="1"/>
    <col min="9233" max="9233" width="9.140625" style="52"/>
    <col min="9234" max="9234" width="14.85546875" style="52" bestFit="1" customWidth="1"/>
    <col min="9235" max="9235" width="9.140625" style="52"/>
    <col min="9236" max="9236" width="14.85546875" style="52" bestFit="1" customWidth="1"/>
    <col min="9237" max="9472" width="9.140625" style="52"/>
    <col min="9473" max="9473" width="3.85546875" style="52" customWidth="1"/>
    <col min="9474" max="9474" width="5.140625" style="52" customWidth="1"/>
    <col min="9475" max="9475" width="35.28515625" style="52" customWidth="1"/>
    <col min="9476" max="9476" width="16.140625" style="52" customWidth="1"/>
    <col min="9477" max="9477" width="10.42578125" style="52" bestFit="1" customWidth="1"/>
    <col min="9478" max="9478" width="14" style="52" customWidth="1"/>
    <col min="9479" max="9479" width="14.28515625" style="52" customWidth="1"/>
    <col min="9480" max="9480" width="13.5703125" style="52" customWidth="1"/>
    <col min="9481" max="9481" width="10.42578125" style="52" bestFit="1" customWidth="1"/>
    <col min="9482" max="9482" width="14.5703125" style="52" customWidth="1"/>
    <col min="9483" max="9483" width="14.85546875" style="52" customWidth="1"/>
    <col min="9484" max="9484" width="13.5703125" style="52" customWidth="1"/>
    <col min="9485" max="9486" width="16" style="52" customWidth="1"/>
    <col min="9487" max="9487" width="15.7109375" style="52" customWidth="1"/>
    <col min="9488" max="9488" width="3.7109375" style="52" customWidth="1"/>
    <col min="9489" max="9489" width="9.140625" style="52"/>
    <col min="9490" max="9490" width="14.85546875" style="52" bestFit="1" customWidth="1"/>
    <col min="9491" max="9491" width="9.140625" style="52"/>
    <col min="9492" max="9492" width="14.85546875" style="52" bestFit="1" customWidth="1"/>
    <col min="9493" max="9728" width="9.140625" style="52"/>
    <col min="9729" max="9729" width="3.85546875" style="52" customWidth="1"/>
    <col min="9730" max="9730" width="5.140625" style="52" customWidth="1"/>
    <col min="9731" max="9731" width="35.28515625" style="52" customWidth="1"/>
    <col min="9732" max="9732" width="16.140625" style="52" customWidth="1"/>
    <col min="9733" max="9733" width="10.42578125" style="52" bestFit="1" customWidth="1"/>
    <col min="9734" max="9734" width="14" style="52" customWidth="1"/>
    <col min="9735" max="9735" width="14.28515625" style="52" customWidth="1"/>
    <col min="9736" max="9736" width="13.5703125" style="52" customWidth="1"/>
    <col min="9737" max="9737" width="10.42578125" style="52" bestFit="1" customWidth="1"/>
    <col min="9738" max="9738" width="14.5703125" style="52" customWidth="1"/>
    <col min="9739" max="9739" width="14.85546875" style="52" customWidth="1"/>
    <col min="9740" max="9740" width="13.5703125" style="52" customWidth="1"/>
    <col min="9741" max="9742" width="16" style="52" customWidth="1"/>
    <col min="9743" max="9743" width="15.7109375" style="52" customWidth="1"/>
    <col min="9744" max="9744" width="3.7109375" style="52" customWidth="1"/>
    <col min="9745" max="9745" width="9.140625" style="52"/>
    <col min="9746" max="9746" width="14.85546875" style="52" bestFit="1" customWidth="1"/>
    <col min="9747" max="9747" width="9.140625" style="52"/>
    <col min="9748" max="9748" width="14.85546875" style="52" bestFit="1" customWidth="1"/>
    <col min="9749" max="9984" width="9.140625" style="52"/>
    <col min="9985" max="9985" width="3.85546875" style="52" customWidth="1"/>
    <col min="9986" max="9986" width="5.140625" style="52" customWidth="1"/>
    <col min="9987" max="9987" width="35.28515625" style="52" customWidth="1"/>
    <col min="9988" max="9988" width="16.140625" style="52" customWidth="1"/>
    <col min="9989" max="9989" width="10.42578125" style="52" bestFit="1" customWidth="1"/>
    <col min="9990" max="9990" width="14" style="52" customWidth="1"/>
    <col min="9991" max="9991" width="14.28515625" style="52" customWidth="1"/>
    <col min="9992" max="9992" width="13.5703125" style="52" customWidth="1"/>
    <col min="9993" max="9993" width="10.42578125" style="52" bestFit="1" customWidth="1"/>
    <col min="9994" max="9994" width="14.5703125" style="52" customWidth="1"/>
    <col min="9995" max="9995" width="14.85546875" style="52" customWidth="1"/>
    <col min="9996" max="9996" width="13.5703125" style="52" customWidth="1"/>
    <col min="9997" max="9998" width="16" style="52" customWidth="1"/>
    <col min="9999" max="9999" width="15.7109375" style="52" customWidth="1"/>
    <col min="10000" max="10000" width="3.7109375" style="52" customWidth="1"/>
    <col min="10001" max="10001" width="9.140625" style="52"/>
    <col min="10002" max="10002" width="14.85546875" style="52" bestFit="1" customWidth="1"/>
    <col min="10003" max="10003" width="9.140625" style="52"/>
    <col min="10004" max="10004" width="14.85546875" style="52" bestFit="1" customWidth="1"/>
    <col min="10005" max="10240" width="9.140625" style="52"/>
    <col min="10241" max="10241" width="3.85546875" style="52" customWidth="1"/>
    <col min="10242" max="10242" width="5.140625" style="52" customWidth="1"/>
    <col min="10243" max="10243" width="35.28515625" style="52" customWidth="1"/>
    <col min="10244" max="10244" width="16.140625" style="52" customWidth="1"/>
    <col min="10245" max="10245" width="10.42578125" style="52" bestFit="1" customWidth="1"/>
    <col min="10246" max="10246" width="14" style="52" customWidth="1"/>
    <col min="10247" max="10247" width="14.28515625" style="52" customWidth="1"/>
    <col min="10248" max="10248" width="13.5703125" style="52" customWidth="1"/>
    <col min="10249" max="10249" width="10.42578125" style="52" bestFit="1" customWidth="1"/>
    <col min="10250" max="10250" width="14.5703125" style="52" customWidth="1"/>
    <col min="10251" max="10251" width="14.85546875" style="52" customWidth="1"/>
    <col min="10252" max="10252" width="13.5703125" style="52" customWidth="1"/>
    <col min="10253" max="10254" width="16" style="52" customWidth="1"/>
    <col min="10255" max="10255" width="15.7109375" style="52" customWidth="1"/>
    <col min="10256" max="10256" width="3.7109375" style="52" customWidth="1"/>
    <col min="10257" max="10257" width="9.140625" style="52"/>
    <col min="10258" max="10258" width="14.85546875" style="52" bestFit="1" customWidth="1"/>
    <col min="10259" max="10259" width="9.140625" style="52"/>
    <col min="10260" max="10260" width="14.85546875" style="52" bestFit="1" customWidth="1"/>
    <col min="10261" max="10496" width="9.140625" style="52"/>
    <col min="10497" max="10497" width="3.85546875" style="52" customWidth="1"/>
    <col min="10498" max="10498" width="5.140625" style="52" customWidth="1"/>
    <col min="10499" max="10499" width="35.28515625" style="52" customWidth="1"/>
    <col min="10500" max="10500" width="16.140625" style="52" customWidth="1"/>
    <col min="10501" max="10501" width="10.42578125" style="52" bestFit="1" customWidth="1"/>
    <col min="10502" max="10502" width="14" style="52" customWidth="1"/>
    <col min="10503" max="10503" width="14.28515625" style="52" customWidth="1"/>
    <col min="10504" max="10504" width="13.5703125" style="52" customWidth="1"/>
    <col min="10505" max="10505" width="10.42578125" style="52" bestFit="1" customWidth="1"/>
    <col min="10506" max="10506" width="14.5703125" style="52" customWidth="1"/>
    <col min="10507" max="10507" width="14.85546875" style="52" customWidth="1"/>
    <col min="10508" max="10508" width="13.5703125" style="52" customWidth="1"/>
    <col min="10509" max="10510" width="16" style="52" customWidth="1"/>
    <col min="10511" max="10511" width="15.7109375" style="52" customWidth="1"/>
    <col min="10512" max="10512" width="3.7109375" style="52" customWidth="1"/>
    <col min="10513" max="10513" width="9.140625" style="52"/>
    <col min="10514" max="10514" width="14.85546875" style="52" bestFit="1" customWidth="1"/>
    <col min="10515" max="10515" width="9.140625" style="52"/>
    <col min="10516" max="10516" width="14.85546875" style="52" bestFit="1" customWidth="1"/>
    <col min="10517" max="10752" width="9.140625" style="52"/>
    <col min="10753" max="10753" width="3.85546875" style="52" customWidth="1"/>
    <col min="10754" max="10754" width="5.140625" style="52" customWidth="1"/>
    <col min="10755" max="10755" width="35.28515625" style="52" customWidth="1"/>
    <col min="10756" max="10756" width="16.140625" style="52" customWidth="1"/>
    <col min="10757" max="10757" width="10.42578125" style="52" bestFit="1" customWidth="1"/>
    <col min="10758" max="10758" width="14" style="52" customWidth="1"/>
    <col min="10759" max="10759" width="14.28515625" style="52" customWidth="1"/>
    <col min="10760" max="10760" width="13.5703125" style="52" customWidth="1"/>
    <col min="10761" max="10761" width="10.42578125" style="52" bestFit="1" customWidth="1"/>
    <col min="10762" max="10762" width="14.5703125" style="52" customWidth="1"/>
    <col min="10763" max="10763" width="14.85546875" style="52" customWidth="1"/>
    <col min="10764" max="10764" width="13.5703125" style="52" customWidth="1"/>
    <col min="10765" max="10766" width="16" style="52" customWidth="1"/>
    <col min="10767" max="10767" width="15.7109375" style="52" customWidth="1"/>
    <col min="10768" max="10768" width="3.7109375" style="52" customWidth="1"/>
    <col min="10769" max="10769" width="9.140625" style="52"/>
    <col min="10770" max="10770" width="14.85546875" style="52" bestFit="1" customWidth="1"/>
    <col min="10771" max="10771" width="9.140625" style="52"/>
    <col min="10772" max="10772" width="14.85546875" style="52" bestFit="1" customWidth="1"/>
    <col min="10773" max="11008" width="9.140625" style="52"/>
    <col min="11009" max="11009" width="3.85546875" style="52" customWidth="1"/>
    <col min="11010" max="11010" width="5.140625" style="52" customWidth="1"/>
    <col min="11011" max="11011" width="35.28515625" style="52" customWidth="1"/>
    <col min="11012" max="11012" width="16.140625" style="52" customWidth="1"/>
    <col min="11013" max="11013" width="10.42578125" style="52" bestFit="1" customWidth="1"/>
    <col min="11014" max="11014" width="14" style="52" customWidth="1"/>
    <col min="11015" max="11015" width="14.28515625" style="52" customWidth="1"/>
    <col min="11016" max="11016" width="13.5703125" style="52" customWidth="1"/>
    <col min="11017" max="11017" width="10.42578125" style="52" bestFit="1" customWidth="1"/>
    <col min="11018" max="11018" width="14.5703125" style="52" customWidth="1"/>
    <col min="11019" max="11019" width="14.85546875" style="52" customWidth="1"/>
    <col min="11020" max="11020" width="13.5703125" style="52" customWidth="1"/>
    <col min="11021" max="11022" width="16" style="52" customWidth="1"/>
    <col min="11023" max="11023" width="15.7109375" style="52" customWidth="1"/>
    <col min="11024" max="11024" width="3.7109375" style="52" customWidth="1"/>
    <col min="11025" max="11025" width="9.140625" style="52"/>
    <col min="11026" max="11026" width="14.85546875" style="52" bestFit="1" customWidth="1"/>
    <col min="11027" max="11027" width="9.140625" style="52"/>
    <col min="11028" max="11028" width="14.85546875" style="52" bestFit="1" customWidth="1"/>
    <col min="11029" max="11264" width="9.140625" style="52"/>
    <col min="11265" max="11265" width="3.85546875" style="52" customWidth="1"/>
    <col min="11266" max="11266" width="5.140625" style="52" customWidth="1"/>
    <col min="11267" max="11267" width="35.28515625" style="52" customWidth="1"/>
    <col min="11268" max="11268" width="16.140625" style="52" customWidth="1"/>
    <col min="11269" max="11269" width="10.42578125" style="52" bestFit="1" customWidth="1"/>
    <col min="11270" max="11270" width="14" style="52" customWidth="1"/>
    <col min="11271" max="11271" width="14.28515625" style="52" customWidth="1"/>
    <col min="11272" max="11272" width="13.5703125" style="52" customWidth="1"/>
    <col min="11273" max="11273" width="10.42578125" style="52" bestFit="1" customWidth="1"/>
    <col min="11274" max="11274" width="14.5703125" style="52" customWidth="1"/>
    <col min="11275" max="11275" width="14.85546875" style="52" customWidth="1"/>
    <col min="11276" max="11276" width="13.5703125" style="52" customWidth="1"/>
    <col min="11277" max="11278" width="16" style="52" customWidth="1"/>
    <col min="11279" max="11279" width="15.7109375" style="52" customWidth="1"/>
    <col min="11280" max="11280" width="3.7109375" style="52" customWidth="1"/>
    <col min="11281" max="11281" width="9.140625" style="52"/>
    <col min="11282" max="11282" width="14.85546875" style="52" bestFit="1" customWidth="1"/>
    <col min="11283" max="11283" width="9.140625" style="52"/>
    <col min="11284" max="11284" width="14.85546875" style="52" bestFit="1" customWidth="1"/>
    <col min="11285" max="11520" width="9.140625" style="52"/>
    <col min="11521" max="11521" width="3.85546875" style="52" customWidth="1"/>
    <col min="11522" max="11522" width="5.140625" style="52" customWidth="1"/>
    <col min="11523" max="11523" width="35.28515625" style="52" customWidth="1"/>
    <col min="11524" max="11524" width="16.140625" style="52" customWidth="1"/>
    <col min="11525" max="11525" width="10.42578125" style="52" bestFit="1" customWidth="1"/>
    <col min="11526" max="11526" width="14" style="52" customWidth="1"/>
    <col min="11527" max="11527" width="14.28515625" style="52" customWidth="1"/>
    <col min="11528" max="11528" width="13.5703125" style="52" customWidth="1"/>
    <col min="11529" max="11529" width="10.42578125" style="52" bestFit="1" customWidth="1"/>
    <col min="11530" max="11530" width="14.5703125" style="52" customWidth="1"/>
    <col min="11531" max="11531" width="14.85546875" style="52" customWidth="1"/>
    <col min="11532" max="11532" width="13.5703125" style="52" customWidth="1"/>
    <col min="11533" max="11534" width="16" style="52" customWidth="1"/>
    <col min="11535" max="11535" width="15.7109375" style="52" customWidth="1"/>
    <col min="11536" max="11536" width="3.7109375" style="52" customWidth="1"/>
    <col min="11537" max="11537" width="9.140625" style="52"/>
    <col min="11538" max="11538" width="14.85546875" style="52" bestFit="1" customWidth="1"/>
    <col min="11539" max="11539" width="9.140625" style="52"/>
    <col min="11540" max="11540" width="14.85546875" style="52" bestFit="1" customWidth="1"/>
    <col min="11541" max="11776" width="9.140625" style="52"/>
    <col min="11777" max="11777" width="3.85546875" style="52" customWidth="1"/>
    <col min="11778" max="11778" width="5.140625" style="52" customWidth="1"/>
    <col min="11779" max="11779" width="35.28515625" style="52" customWidth="1"/>
    <col min="11780" max="11780" width="16.140625" style="52" customWidth="1"/>
    <col min="11781" max="11781" width="10.42578125" style="52" bestFit="1" customWidth="1"/>
    <col min="11782" max="11782" width="14" style="52" customWidth="1"/>
    <col min="11783" max="11783" width="14.28515625" style="52" customWidth="1"/>
    <col min="11784" max="11784" width="13.5703125" style="52" customWidth="1"/>
    <col min="11785" max="11785" width="10.42578125" style="52" bestFit="1" customWidth="1"/>
    <col min="11786" max="11786" width="14.5703125" style="52" customWidth="1"/>
    <col min="11787" max="11787" width="14.85546875" style="52" customWidth="1"/>
    <col min="11788" max="11788" width="13.5703125" style="52" customWidth="1"/>
    <col min="11789" max="11790" width="16" style="52" customWidth="1"/>
    <col min="11791" max="11791" width="15.7109375" style="52" customWidth="1"/>
    <col min="11792" max="11792" width="3.7109375" style="52" customWidth="1"/>
    <col min="11793" max="11793" width="9.140625" style="52"/>
    <col min="11794" max="11794" width="14.85546875" style="52" bestFit="1" customWidth="1"/>
    <col min="11795" max="11795" width="9.140625" style="52"/>
    <col min="11796" max="11796" width="14.85546875" style="52" bestFit="1" customWidth="1"/>
    <col min="11797" max="12032" width="9.140625" style="52"/>
    <col min="12033" max="12033" width="3.85546875" style="52" customWidth="1"/>
    <col min="12034" max="12034" width="5.140625" style="52" customWidth="1"/>
    <col min="12035" max="12035" width="35.28515625" style="52" customWidth="1"/>
    <col min="12036" max="12036" width="16.140625" style="52" customWidth="1"/>
    <col min="12037" max="12037" width="10.42578125" style="52" bestFit="1" customWidth="1"/>
    <col min="12038" max="12038" width="14" style="52" customWidth="1"/>
    <col min="12039" max="12039" width="14.28515625" style="52" customWidth="1"/>
    <col min="12040" max="12040" width="13.5703125" style="52" customWidth="1"/>
    <col min="12041" max="12041" width="10.42578125" style="52" bestFit="1" customWidth="1"/>
    <col min="12042" max="12042" width="14.5703125" style="52" customWidth="1"/>
    <col min="12043" max="12043" width="14.85546875" style="52" customWidth="1"/>
    <col min="12044" max="12044" width="13.5703125" style="52" customWidth="1"/>
    <col min="12045" max="12046" width="16" style="52" customWidth="1"/>
    <col min="12047" max="12047" width="15.7109375" style="52" customWidth="1"/>
    <col min="12048" max="12048" width="3.7109375" style="52" customWidth="1"/>
    <col min="12049" max="12049" width="9.140625" style="52"/>
    <col min="12050" max="12050" width="14.85546875" style="52" bestFit="1" customWidth="1"/>
    <col min="12051" max="12051" width="9.140625" style="52"/>
    <col min="12052" max="12052" width="14.85546875" style="52" bestFit="1" customWidth="1"/>
    <col min="12053" max="12288" width="9.140625" style="52"/>
    <col min="12289" max="12289" width="3.85546875" style="52" customWidth="1"/>
    <col min="12290" max="12290" width="5.140625" style="52" customWidth="1"/>
    <col min="12291" max="12291" width="35.28515625" style="52" customWidth="1"/>
    <col min="12292" max="12292" width="16.140625" style="52" customWidth="1"/>
    <col min="12293" max="12293" width="10.42578125" style="52" bestFit="1" customWidth="1"/>
    <col min="12294" max="12294" width="14" style="52" customWidth="1"/>
    <col min="12295" max="12295" width="14.28515625" style="52" customWidth="1"/>
    <col min="12296" max="12296" width="13.5703125" style="52" customWidth="1"/>
    <col min="12297" max="12297" width="10.42578125" style="52" bestFit="1" customWidth="1"/>
    <col min="12298" max="12298" width="14.5703125" style="52" customWidth="1"/>
    <col min="12299" max="12299" width="14.85546875" style="52" customWidth="1"/>
    <col min="12300" max="12300" width="13.5703125" style="52" customWidth="1"/>
    <col min="12301" max="12302" width="16" style="52" customWidth="1"/>
    <col min="12303" max="12303" width="15.7109375" style="52" customWidth="1"/>
    <col min="12304" max="12304" width="3.7109375" style="52" customWidth="1"/>
    <col min="12305" max="12305" width="9.140625" style="52"/>
    <col min="12306" max="12306" width="14.85546875" style="52" bestFit="1" customWidth="1"/>
    <col min="12307" max="12307" width="9.140625" style="52"/>
    <col min="12308" max="12308" width="14.85546875" style="52" bestFit="1" customWidth="1"/>
    <col min="12309" max="12544" width="9.140625" style="52"/>
    <col min="12545" max="12545" width="3.85546875" style="52" customWidth="1"/>
    <col min="12546" max="12546" width="5.140625" style="52" customWidth="1"/>
    <col min="12547" max="12547" width="35.28515625" style="52" customWidth="1"/>
    <col min="12548" max="12548" width="16.140625" style="52" customWidth="1"/>
    <col min="12549" max="12549" width="10.42578125" style="52" bestFit="1" customWidth="1"/>
    <col min="12550" max="12550" width="14" style="52" customWidth="1"/>
    <col min="12551" max="12551" width="14.28515625" style="52" customWidth="1"/>
    <col min="12552" max="12552" width="13.5703125" style="52" customWidth="1"/>
    <col min="12553" max="12553" width="10.42578125" style="52" bestFit="1" customWidth="1"/>
    <col min="12554" max="12554" width="14.5703125" style="52" customWidth="1"/>
    <col min="12555" max="12555" width="14.85546875" style="52" customWidth="1"/>
    <col min="12556" max="12556" width="13.5703125" style="52" customWidth="1"/>
    <col min="12557" max="12558" width="16" style="52" customWidth="1"/>
    <col min="12559" max="12559" width="15.7109375" style="52" customWidth="1"/>
    <col min="12560" max="12560" width="3.7109375" style="52" customWidth="1"/>
    <col min="12561" max="12561" width="9.140625" style="52"/>
    <col min="12562" max="12562" width="14.85546875" style="52" bestFit="1" customWidth="1"/>
    <col min="12563" max="12563" width="9.140625" style="52"/>
    <col min="12564" max="12564" width="14.85546875" style="52" bestFit="1" customWidth="1"/>
    <col min="12565" max="12800" width="9.140625" style="52"/>
    <col min="12801" max="12801" width="3.85546875" style="52" customWidth="1"/>
    <col min="12802" max="12802" width="5.140625" style="52" customWidth="1"/>
    <col min="12803" max="12803" width="35.28515625" style="52" customWidth="1"/>
    <col min="12804" max="12804" width="16.140625" style="52" customWidth="1"/>
    <col min="12805" max="12805" width="10.42578125" style="52" bestFit="1" customWidth="1"/>
    <col min="12806" max="12806" width="14" style="52" customWidth="1"/>
    <col min="12807" max="12807" width="14.28515625" style="52" customWidth="1"/>
    <col min="12808" max="12808" width="13.5703125" style="52" customWidth="1"/>
    <col min="12809" max="12809" width="10.42578125" style="52" bestFit="1" customWidth="1"/>
    <col min="12810" max="12810" width="14.5703125" style="52" customWidth="1"/>
    <col min="12811" max="12811" width="14.85546875" style="52" customWidth="1"/>
    <col min="12812" max="12812" width="13.5703125" style="52" customWidth="1"/>
    <col min="12813" max="12814" width="16" style="52" customWidth="1"/>
    <col min="12815" max="12815" width="15.7109375" style="52" customWidth="1"/>
    <col min="12816" max="12816" width="3.7109375" style="52" customWidth="1"/>
    <col min="12817" max="12817" width="9.140625" style="52"/>
    <col min="12818" max="12818" width="14.85546875" style="52" bestFit="1" customWidth="1"/>
    <col min="12819" max="12819" width="9.140625" style="52"/>
    <col min="12820" max="12820" width="14.85546875" style="52" bestFit="1" customWidth="1"/>
    <col min="12821" max="13056" width="9.140625" style="52"/>
    <col min="13057" max="13057" width="3.85546875" style="52" customWidth="1"/>
    <col min="13058" max="13058" width="5.140625" style="52" customWidth="1"/>
    <col min="13059" max="13059" width="35.28515625" style="52" customWidth="1"/>
    <col min="13060" max="13060" width="16.140625" style="52" customWidth="1"/>
    <col min="13061" max="13061" width="10.42578125" style="52" bestFit="1" customWidth="1"/>
    <col min="13062" max="13062" width="14" style="52" customWidth="1"/>
    <col min="13063" max="13063" width="14.28515625" style="52" customWidth="1"/>
    <col min="13064" max="13064" width="13.5703125" style="52" customWidth="1"/>
    <col min="13065" max="13065" width="10.42578125" style="52" bestFit="1" customWidth="1"/>
    <col min="13066" max="13066" width="14.5703125" style="52" customWidth="1"/>
    <col min="13067" max="13067" width="14.85546875" style="52" customWidth="1"/>
    <col min="13068" max="13068" width="13.5703125" style="52" customWidth="1"/>
    <col min="13069" max="13070" width="16" style="52" customWidth="1"/>
    <col min="13071" max="13071" width="15.7109375" style="52" customWidth="1"/>
    <col min="13072" max="13072" width="3.7109375" style="52" customWidth="1"/>
    <col min="13073" max="13073" width="9.140625" style="52"/>
    <col min="13074" max="13074" width="14.85546875" style="52" bestFit="1" customWidth="1"/>
    <col min="13075" max="13075" width="9.140625" style="52"/>
    <col min="13076" max="13076" width="14.85546875" style="52" bestFit="1" customWidth="1"/>
    <col min="13077" max="13312" width="9.140625" style="52"/>
    <col min="13313" max="13313" width="3.85546875" style="52" customWidth="1"/>
    <col min="13314" max="13314" width="5.140625" style="52" customWidth="1"/>
    <col min="13315" max="13315" width="35.28515625" style="52" customWidth="1"/>
    <col min="13316" max="13316" width="16.140625" style="52" customWidth="1"/>
    <col min="13317" max="13317" width="10.42578125" style="52" bestFit="1" customWidth="1"/>
    <col min="13318" max="13318" width="14" style="52" customWidth="1"/>
    <col min="13319" max="13319" width="14.28515625" style="52" customWidth="1"/>
    <col min="13320" max="13320" width="13.5703125" style="52" customWidth="1"/>
    <col min="13321" max="13321" width="10.42578125" style="52" bestFit="1" customWidth="1"/>
    <col min="13322" max="13322" width="14.5703125" style="52" customWidth="1"/>
    <col min="13323" max="13323" width="14.85546875" style="52" customWidth="1"/>
    <col min="13324" max="13324" width="13.5703125" style="52" customWidth="1"/>
    <col min="13325" max="13326" width="16" style="52" customWidth="1"/>
    <col min="13327" max="13327" width="15.7109375" style="52" customWidth="1"/>
    <col min="13328" max="13328" width="3.7109375" style="52" customWidth="1"/>
    <col min="13329" max="13329" width="9.140625" style="52"/>
    <col min="13330" max="13330" width="14.85546875" style="52" bestFit="1" customWidth="1"/>
    <col min="13331" max="13331" width="9.140625" style="52"/>
    <col min="13332" max="13332" width="14.85546875" style="52" bestFit="1" customWidth="1"/>
    <col min="13333" max="13568" width="9.140625" style="52"/>
    <col min="13569" max="13569" width="3.85546875" style="52" customWidth="1"/>
    <col min="13570" max="13570" width="5.140625" style="52" customWidth="1"/>
    <col min="13571" max="13571" width="35.28515625" style="52" customWidth="1"/>
    <col min="13572" max="13572" width="16.140625" style="52" customWidth="1"/>
    <col min="13573" max="13573" width="10.42578125" style="52" bestFit="1" customWidth="1"/>
    <col min="13574" max="13574" width="14" style="52" customWidth="1"/>
    <col min="13575" max="13575" width="14.28515625" style="52" customWidth="1"/>
    <col min="13576" max="13576" width="13.5703125" style="52" customWidth="1"/>
    <col min="13577" max="13577" width="10.42578125" style="52" bestFit="1" customWidth="1"/>
    <col min="13578" max="13578" width="14.5703125" style="52" customWidth="1"/>
    <col min="13579" max="13579" width="14.85546875" style="52" customWidth="1"/>
    <col min="13580" max="13580" width="13.5703125" style="52" customWidth="1"/>
    <col min="13581" max="13582" width="16" style="52" customWidth="1"/>
    <col min="13583" max="13583" width="15.7109375" style="52" customWidth="1"/>
    <col min="13584" max="13584" width="3.7109375" style="52" customWidth="1"/>
    <col min="13585" max="13585" width="9.140625" style="52"/>
    <col min="13586" max="13586" width="14.85546875" style="52" bestFit="1" customWidth="1"/>
    <col min="13587" max="13587" width="9.140625" style="52"/>
    <col min="13588" max="13588" width="14.85546875" style="52" bestFit="1" customWidth="1"/>
    <col min="13589" max="13824" width="9.140625" style="52"/>
    <col min="13825" max="13825" width="3.85546875" style="52" customWidth="1"/>
    <col min="13826" max="13826" width="5.140625" style="52" customWidth="1"/>
    <col min="13827" max="13827" width="35.28515625" style="52" customWidth="1"/>
    <col min="13828" max="13828" width="16.140625" style="52" customWidth="1"/>
    <col min="13829" max="13829" width="10.42578125" style="52" bestFit="1" customWidth="1"/>
    <col min="13830" max="13830" width="14" style="52" customWidth="1"/>
    <col min="13831" max="13831" width="14.28515625" style="52" customWidth="1"/>
    <col min="13832" max="13832" width="13.5703125" style="52" customWidth="1"/>
    <col min="13833" max="13833" width="10.42578125" style="52" bestFit="1" customWidth="1"/>
    <col min="13834" max="13834" width="14.5703125" style="52" customWidth="1"/>
    <col min="13835" max="13835" width="14.85546875" style="52" customWidth="1"/>
    <col min="13836" max="13836" width="13.5703125" style="52" customWidth="1"/>
    <col min="13837" max="13838" width="16" style="52" customWidth="1"/>
    <col min="13839" max="13839" width="15.7109375" style="52" customWidth="1"/>
    <col min="13840" max="13840" width="3.7109375" style="52" customWidth="1"/>
    <col min="13841" max="13841" width="9.140625" style="52"/>
    <col min="13842" max="13842" width="14.85546875" style="52" bestFit="1" customWidth="1"/>
    <col min="13843" max="13843" width="9.140625" style="52"/>
    <col min="13844" max="13844" width="14.85546875" style="52" bestFit="1" customWidth="1"/>
    <col min="13845" max="14080" width="9.140625" style="52"/>
    <col min="14081" max="14081" width="3.85546875" style="52" customWidth="1"/>
    <col min="14082" max="14082" width="5.140625" style="52" customWidth="1"/>
    <col min="14083" max="14083" width="35.28515625" style="52" customWidth="1"/>
    <col min="14084" max="14084" width="16.140625" style="52" customWidth="1"/>
    <col min="14085" max="14085" width="10.42578125" style="52" bestFit="1" customWidth="1"/>
    <col min="14086" max="14086" width="14" style="52" customWidth="1"/>
    <col min="14087" max="14087" width="14.28515625" style="52" customWidth="1"/>
    <col min="14088" max="14088" width="13.5703125" style="52" customWidth="1"/>
    <col min="14089" max="14089" width="10.42578125" style="52" bestFit="1" customWidth="1"/>
    <col min="14090" max="14090" width="14.5703125" style="52" customWidth="1"/>
    <col min="14091" max="14091" width="14.85546875" style="52" customWidth="1"/>
    <col min="14092" max="14092" width="13.5703125" style="52" customWidth="1"/>
    <col min="14093" max="14094" width="16" style="52" customWidth="1"/>
    <col min="14095" max="14095" width="15.7109375" style="52" customWidth="1"/>
    <col min="14096" max="14096" width="3.7109375" style="52" customWidth="1"/>
    <col min="14097" max="14097" width="9.140625" style="52"/>
    <col min="14098" max="14098" width="14.85546875" style="52" bestFit="1" customWidth="1"/>
    <col min="14099" max="14099" width="9.140625" style="52"/>
    <col min="14100" max="14100" width="14.85546875" style="52" bestFit="1" customWidth="1"/>
    <col min="14101" max="14336" width="9.140625" style="52"/>
    <col min="14337" max="14337" width="3.85546875" style="52" customWidth="1"/>
    <col min="14338" max="14338" width="5.140625" style="52" customWidth="1"/>
    <col min="14339" max="14339" width="35.28515625" style="52" customWidth="1"/>
    <col min="14340" max="14340" width="16.140625" style="52" customWidth="1"/>
    <col min="14341" max="14341" width="10.42578125" style="52" bestFit="1" customWidth="1"/>
    <col min="14342" max="14342" width="14" style="52" customWidth="1"/>
    <col min="14343" max="14343" width="14.28515625" style="52" customWidth="1"/>
    <col min="14344" max="14344" width="13.5703125" style="52" customWidth="1"/>
    <col min="14345" max="14345" width="10.42578125" style="52" bestFit="1" customWidth="1"/>
    <col min="14346" max="14346" width="14.5703125" style="52" customWidth="1"/>
    <col min="14347" max="14347" width="14.85546875" style="52" customWidth="1"/>
    <col min="14348" max="14348" width="13.5703125" style="52" customWidth="1"/>
    <col min="14349" max="14350" width="16" style="52" customWidth="1"/>
    <col min="14351" max="14351" width="15.7109375" style="52" customWidth="1"/>
    <col min="14352" max="14352" width="3.7109375" style="52" customWidth="1"/>
    <col min="14353" max="14353" width="9.140625" style="52"/>
    <col min="14354" max="14354" width="14.85546875" style="52" bestFit="1" customWidth="1"/>
    <col min="14355" max="14355" width="9.140625" style="52"/>
    <col min="14356" max="14356" width="14.85546875" style="52" bestFit="1" customWidth="1"/>
    <col min="14357" max="14592" width="9.140625" style="52"/>
    <col min="14593" max="14593" width="3.85546875" style="52" customWidth="1"/>
    <col min="14594" max="14594" width="5.140625" style="52" customWidth="1"/>
    <col min="14595" max="14595" width="35.28515625" style="52" customWidth="1"/>
    <col min="14596" max="14596" width="16.140625" style="52" customWidth="1"/>
    <col min="14597" max="14597" width="10.42578125" style="52" bestFit="1" customWidth="1"/>
    <col min="14598" max="14598" width="14" style="52" customWidth="1"/>
    <col min="14599" max="14599" width="14.28515625" style="52" customWidth="1"/>
    <col min="14600" max="14600" width="13.5703125" style="52" customWidth="1"/>
    <col min="14601" max="14601" width="10.42578125" style="52" bestFit="1" customWidth="1"/>
    <col min="14602" max="14602" width="14.5703125" style="52" customWidth="1"/>
    <col min="14603" max="14603" width="14.85546875" style="52" customWidth="1"/>
    <col min="14604" max="14604" width="13.5703125" style="52" customWidth="1"/>
    <col min="14605" max="14606" width="16" style="52" customWidth="1"/>
    <col min="14607" max="14607" width="15.7109375" style="52" customWidth="1"/>
    <col min="14608" max="14608" width="3.7109375" style="52" customWidth="1"/>
    <col min="14609" max="14609" width="9.140625" style="52"/>
    <col min="14610" max="14610" width="14.85546875" style="52" bestFit="1" customWidth="1"/>
    <col min="14611" max="14611" width="9.140625" style="52"/>
    <col min="14612" max="14612" width="14.85546875" style="52" bestFit="1" customWidth="1"/>
    <col min="14613" max="14848" width="9.140625" style="52"/>
    <col min="14849" max="14849" width="3.85546875" style="52" customWidth="1"/>
    <col min="14850" max="14850" width="5.140625" style="52" customWidth="1"/>
    <col min="14851" max="14851" width="35.28515625" style="52" customWidth="1"/>
    <col min="14852" max="14852" width="16.140625" style="52" customWidth="1"/>
    <col min="14853" max="14853" width="10.42578125" style="52" bestFit="1" customWidth="1"/>
    <col min="14854" max="14854" width="14" style="52" customWidth="1"/>
    <col min="14855" max="14855" width="14.28515625" style="52" customWidth="1"/>
    <col min="14856" max="14856" width="13.5703125" style="52" customWidth="1"/>
    <col min="14857" max="14857" width="10.42578125" style="52" bestFit="1" customWidth="1"/>
    <col min="14858" max="14858" width="14.5703125" style="52" customWidth="1"/>
    <col min="14859" max="14859" width="14.85546875" style="52" customWidth="1"/>
    <col min="14860" max="14860" width="13.5703125" style="52" customWidth="1"/>
    <col min="14861" max="14862" width="16" style="52" customWidth="1"/>
    <col min="14863" max="14863" width="15.7109375" style="52" customWidth="1"/>
    <col min="14864" max="14864" width="3.7109375" style="52" customWidth="1"/>
    <col min="14865" max="14865" width="9.140625" style="52"/>
    <col min="14866" max="14866" width="14.85546875" style="52" bestFit="1" customWidth="1"/>
    <col min="14867" max="14867" width="9.140625" style="52"/>
    <col min="14868" max="14868" width="14.85546875" style="52" bestFit="1" customWidth="1"/>
    <col min="14869" max="15104" width="9.140625" style="52"/>
    <col min="15105" max="15105" width="3.85546875" style="52" customWidth="1"/>
    <col min="15106" max="15106" width="5.140625" style="52" customWidth="1"/>
    <col min="15107" max="15107" width="35.28515625" style="52" customWidth="1"/>
    <col min="15108" max="15108" width="16.140625" style="52" customWidth="1"/>
    <col min="15109" max="15109" width="10.42578125" style="52" bestFit="1" customWidth="1"/>
    <col min="15110" max="15110" width="14" style="52" customWidth="1"/>
    <col min="15111" max="15111" width="14.28515625" style="52" customWidth="1"/>
    <col min="15112" max="15112" width="13.5703125" style="52" customWidth="1"/>
    <col min="15113" max="15113" width="10.42578125" style="52" bestFit="1" customWidth="1"/>
    <col min="15114" max="15114" width="14.5703125" style="52" customWidth="1"/>
    <col min="15115" max="15115" width="14.85546875" style="52" customWidth="1"/>
    <col min="15116" max="15116" width="13.5703125" style="52" customWidth="1"/>
    <col min="15117" max="15118" width="16" style="52" customWidth="1"/>
    <col min="15119" max="15119" width="15.7109375" style="52" customWidth="1"/>
    <col min="15120" max="15120" width="3.7109375" style="52" customWidth="1"/>
    <col min="15121" max="15121" width="9.140625" style="52"/>
    <col min="15122" max="15122" width="14.85546875" style="52" bestFit="1" customWidth="1"/>
    <col min="15123" max="15123" width="9.140625" style="52"/>
    <col min="15124" max="15124" width="14.85546875" style="52" bestFit="1" customWidth="1"/>
    <col min="15125" max="15360" width="9.140625" style="52"/>
    <col min="15361" max="15361" width="3.85546875" style="52" customWidth="1"/>
    <col min="15362" max="15362" width="5.140625" style="52" customWidth="1"/>
    <col min="15363" max="15363" width="35.28515625" style="52" customWidth="1"/>
    <col min="15364" max="15364" width="16.140625" style="52" customWidth="1"/>
    <col min="15365" max="15365" width="10.42578125" style="52" bestFit="1" customWidth="1"/>
    <col min="15366" max="15366" width="14" style="52" customWidth="1"/>
    <col min="15367" max="15367" width="14.28515625" style="52" customWidth="1"/>
    <col min="15368" max="15368" width="13.5703125" style="52" customWidth="1"/>
    <col min="15369" max="15369" width="10.42578125" style="52" bestFit="1" customWidth="1"/>
    <col min="15370" max="15370" width="14.5703125" style="52" customWidth="1"/>
    <col min="15371" max="15371" width="14.85546875" style="52" customWidth="1"/>
    <col min="15372" max="15372" width="13.5703125" style="52" customWidth="1"/>
    <col min="15373" max="15374" width="16" style="52" customWidth="1"/>
    <col min="15375" max="15375" width="15.7109375" style="52" customWidth="1"/>
    <col min="15376" max="15376" width="3.7109375" style="52" customWidth="1"/>
    <col min="15377" max="15377" width="9.140625" style="52"/>
    <col min="15378" max="15378" width="14.85546875" style="52" bestFit="1" customWidth="1"/>
    <col min="15379" max="15379" width="9.140625" style="52"/>
    <col min="15380" max="15380" width="14.85546875" style="52" bestFit="1" customWidth="1"/>
    <col min="15381" max="15616" width="9.140625" style="52"/>
    <col min="15617" max="15617" width="3.85546875" style="52" customWidth="1"/>
    <col min="15618" max="15618" width="5.140625" style="52" customWidth="1"/>
    <col min="15619" max="15619" width="35.28515625" style="52" customWidth="1"/>
    <col min="15620" max="15620" width="16.140625" style="52" customWidth="1"/>
    <col min="15621" max="15621" width="10.42578125" style="52" bestFit="1" customWidth="1"/>
    <col min="15622" max="15622" width="14" style="52" customWidth="1"/>
    <col min="15623" max="15623" width="14.28515625" style="52" customWidth="1"/>
    <col min="15624" max="15624" width="13.5703125" style="52" customWidth="1"/>
    <col min="15625" max="15625" width="10.42578125" style="52" bestFit="1" customWidth="1"/>
    <col min="15626" max="15626" width="14.5703125" style="52" customWidth="1"/>
    <col min="15627" max="15627" width="14.85546875" style="52" customWidth="1"/>
    <col min="15628" max="15628" width="13.5703125" style="52" customWidth="1"/>
    <col min="15629" max="15630" width="16" style="52" customWidth="1"/>
    <col min="15631" max="15631" width="15.7109375" style="52" customWidth="1"/>
    <col min="15632" max="15632" width="3.7109375" style="52" customWidth="1"/>
    <col min="15633" max="15633" width="9.140625" style="52"/>
    <col min="15634" max="15634" width="14.85546875" style="52" bestFit="1" customWidth="1"/>
    <col min="15635" max="15635" width="9.140625" style="52"/>
    <col min="15636" max="15636" width="14.85546875" style="52" bestFit="1" customWidth="1"/>
    <col min="15637" max="15872" width="9.140625" style="52"/>
    <col min="15873" max="15873" width="3.85546875" style="52" customWidth="1"/>
    <col min="15874" max="15874" width="5.140625" style="52" customWidth="1"/>
    <col min="15875" max="15875" width="35.28515625" style="52" customWidth="1"/>
    <col min="15876" max="15876" width="16.140625" style="52" customWidth="1"/>
    <col min="15877" max="15877" width="10.42578125" style="52" bestFit="1" customWidth="1"/>
    <col min="15878" max="15878" width="14" style="52" customWidth="1"/>
    <col min="15879" max="15879" width="14.28515625" style="52" customWidth="1"/>
    <col min="15880" max="15880" width="13.5703125" style="52" customWidth="1"/>
    <col min="15881" max="15881" width="10.42578125" style="52" bestFit="1" customWidth="1"/>
    <col min="15882" max="15882" width="14.5703125" style="52" customWidth="1"/>
    <col min="15883" max="15883" width="14.85546875" style="52" customWidth="1"/>
    <col min="15884" max="15884" width="13.5703125" style="52" customWidth="1"/>
    <col min="15885" max="15886" width="16" style="52" customWidth="1"/>
    <col min="15887" max="15887" width="15.7109375" style="52" customWidth="1"/>
    <col min="15888" max="15888" width="3.7109375" style="52" customWidth="1"/>
    <col min="15889" max="15889" width="9.140625" style="52"/>
    <col min="15890" max="15890" width="14.85546875" style="52" bestFit="1" customWidth="1"/>
    <col min="15891" max="15891" width="9.140625" style="52"/>
    <col min="15892" max="15892" width="14.85546875" style="52" bestFit="1" customWidth="1"/>
    <col min="15893" max="16128" width="9.140625" style="52"/>
    <col min="16129" max="16129" width="3.85546875" style="52" customWidth="1"/>
    <col min="16130" max="16130" width="5.140625" style="52" customWidth="1"/>
    <col min="16131" max="16131" width="35.28515625" style="52" customWidth="1"/>
    <col min="16132" max="16132" width="16.140625" style="52" customWidth="1"/>
    <col min="16133" max="16133" width="10.42578125" style="52" bestFit="1" customWidth="1"/>
    <col min="16134" max="16134" width="14" style="52" customWidth="1"/>
    <col min="16135" max="16135" width="14.28515625" style="52" customWidth="1"/>
    <col min="16136" max="16136" width="13.5703125" style="52" customWidth="1"/>
    <col min="16137" max="16137" width="10.42578125" style="52" bestFit="1" customWidth="1"/>
    <col min="16138" max="16138" width="14.5703125" style="52" customWidth="1"/>
    <col min="16139" max="16139" width="14.85546875" style="52" customWidth="1"/>
    <col min="16140" max="16140" width="13.5703125" style="52" customWidth="1"/>
    <col min="16141" max="16142" width="16" style="52" customWidth="1"/>
    <col min="16143" max="16143" width="15.7109375" style="52" customWidth="1"/>
    <col min="16144" max="16144" width="3.7109375" style="52" customWidth="1"/>
    <col min="16145" max="16145" width="9.140625" style="52"/>
    <col min="16146" max="16146" width="14.85546875" style="52" bestFit="1" customWidth="1"/>
    <col min="16147" max="16147" width="9.140625" style="52"/>
    <col min="16148" max="16148" width="14.85546875" style="52" bestFit="1" customWidth="1"/>
    <col min="16149" max="16384" width="9.140625" style="52"/>
  </cols>
  <sheetData>
    <row r="2" spans="2:20" x14ac:dyDescent="0.25">
      <c r="B2" s="400" t="s">
        <v>22</v>
      </c>
      <c r="C2" s="400"/>
      <c r="D2" s="400"/>
      <c r="M2" s="372"/>
      <c r="N2" s="372"/>
      <c r="O2" s="372"/>
    </row>
    <row r="3" spans="2:20" x14ac:dyDescent="0.25">
      <c r="B3" s="400"/>
      <c r="C3" s="400"/>
      <c r="D3" s="400"/>
      <c r="M3" s="372"/>
      <c r="N3" s="372"/>
      <c r="O3" s="372"/>
    </row>
    <row r="4" spans="2:20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26.25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19.149999999999999" customHeight="1" thickBot="1" x14ac:dyDescent="0.3">
      <c r="B8" s="140" t="s">
        <v>14</v>
      </c>
      <c r="C8" s="141" t="s">
        <v>54</v>
      </c>
      <c r="D8" s="170">
        <v>519728297.88</v>
      </c>
      <c r="E8" s="170">
        <v>0</v>
      </c>
      <c r="F8" s="170">
        <v>2128423.11</v>
      </c>
      <c r="G8" s="170">
        <v>57770984.140000001</v>
      </c>
      <c r="H8" s="170">
        <v>5198855.2</v>
      </c>
      <c r="I8" s="170">
        <v>0</v>
      </c>
      <c r="J8" s="170">
        <v>1541963.82</v>
      </c>
      <c r="K8" s="170">
        <v>0</v>
      </c>
      <c r="L8" s="170">
        <v>10692</v>
      </c>
      <c r="M8" s="171">
        <v>583273904.50999999</v>
      </c>
      <c r="N8" s="170">
        <v>170234680.78</v>
      </c>
      <c r="O8" s="172">
        <v>413039223.73000002</v>
      </c>
      <c r="R8" s="61"/>
      <c r="T8" s="61"/>
    </row>
    <row r="9" spans="2:20" ht="20.45" customHeight="1" thickBot="1" x14ac:dyDescent="0.3">
      <c r="B9" s="140" t="s">
        <v>55</v>
      </c>
      <c r="C9" s="141" t="s">
        <v>56</v>
      </c>
      <c r="D9" s="170">
        <v>36893649.109999999</v>
      </c>
      <c r="E9" s="170">
        <v>0</v>
      </c>
      <c r="F9" s="170">
        <v>0</v>
      </c>
      <c r="G9" s="170">
        <v>0</v>
      </c>
      <c r="H9" s="170">
        <v>1394292.32</v>
      </c>
      <c r="I9" s="170">
        <v>0</v>
      </c>
      <c r="J9" s="170">
        <v>21120</v>
      </c>
      <c r="K9" s="170">
        <v>0</v>
      </c>
      <c r="L9" s="170">
        <v>2692</v>
      </c>
      <c r="M9" s="171">
        <v>38264129.43</v>
      </c>
      <c r="N9" s="170">
        <v>0</v>
      </c>
      <c r="O9" s="172">
        <v>38264129.43</v>
      </c>
      <c r="R9" s="61"/>
      <c r="T9" s="61"/>
    </row>
    <row r="10" spans="2:20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T10" s="61"/>
    </row>
    <row r="11" spans="2:20" ht="30.75" thickBot="1" x14ac:dyDescent="0.3">
      <c r="B11" s="140" t="s">
        <v>59</v>
      </c>
      <c r="C11" s="141" t="s">
        <v>60</v>
      </c>
      <c r="D11" s="170">
        <v>453814130.99000001</v>
      </c>
      <c r="E11" s="170">
        <v>0</v>
      </c>
      <c r="F11" s="170">
        <v>2128423.11</v>
      </c>
      <c r="G11" s="170">
        <v>53501390.25</v>
      </c>
      <c r="H11" s="170">
        <v>3792007.42</v>
      </c>
      <c r="I11" s="170">
        <v>0</v>
      </c>
      <c r="J11" s="170">
        <v>1466586.82</v>
      </c>
      <c r="K11" s="170">
        <v>0</v>
      </c>
      <c r="L11" s="170">
        <v>0</v>
      </c>
      <c r="M11" s="171">
        <v>511769364.94999999</v>
      </c>
      <c r="N11" s="170">
        <v>141273892.49000001</v>
      </c>
      <c r="O11" s="172">
        <v>370495472.45999998</v>
      </c>
      <c r="R11" s="61"/>
      <c r="T11" s="61"/>
    </row>
    <row r="12" spans="2:20" ht="24.6" customHeight="1" thickBot="1" x14ac:dyDescent="0.3">
      <c r="B12" s="140" t="s">
        <v>61</v>
      </c>
      <c r="C12" s="141" t="s">
        <v>62</v>
      </c>
      <c r="D12" s="170">
        <v>24890372.300000001</v>
      </c>
      <c r="E12" s="170">
        <v>0</v>
      </c>
      <c r="F12" s="170">
        <v>0</v>
      </c>
      <c r="G12" s="170">
        <v>2693943.1</v>
      </c>
      <c r="H12" s="170">
        <v>0</v>
      </c>
      <c r="I12" s="170">
        <v>0</v>
      </c>
      <c r="J12" s="170">
        <v>54257</v>
      </c>
      <c r="K12" s="170">
        <v>0</v>
      </c>
      <c r="L12" s="170">
        <v>0</v>
      </c>
      <c r="M12" s="171">
        <v>27530058.399999999</v>
      </c>
      <c r="N12" s="170">
        <v>24020009.100000001</v>
      </c>
      <c r="O12" s="172">
        <v>3510049.3</v>
      </c>
      <c r="R12" s="61"/>
      <c r="T12" s="61"/>
    </row>
    <row r="13" spans="2:20" ht="24.6" customHeight="1" thickBot="1" x14ac:dyDescent="0.3">
      <c r="B13" s="140" t="s">
        <v>63</v>
      </c>
      <c r="C13" s="141" t="s">
        <v>64</v>
      </c>
      <c r="D13" s="170">
        <v>0</v>
      </c>
      <c r="E13" s="170">
        <v>0</v>
      </c>
      <c r="F13" s="170">
        <v>0</v>
      </c>
      <c r="G13" s="170">
        <v>0</v>
      </c>
      <c r="H13" s="170">
        <v>0</v>
      </c>
      <c r="I13" s="170">
        <v>0</v>
      </c>
      <c r="J13" s="170">
        <v>0</v>
      </c>
      <c r="K13" s="170">
        <v>0</v>
      </c>
      <c r="L13" s="170">
        <v>0</v>
      </c>
      <c r="M13" s="171">
        <v>0</v>
      </c>
      <c r="N13" s="170">
        <v>0</v>
      </c>
      <c r="O13" s="172">
        <v>0</v>
      </c>
      <c r="R13" s="61"/>
      <c r="T13" s="61"/>
    </row>
    <row r="14" spans="2:20" ht="24.6" customHeight="1" thickBot="1" x14ac:dyDescent="0.3">
      <c r="B14" s="140" t="s">
        <v>65</v>
      </c>
      <c r="C14" s="141" t="s">
        <v>66</v>
      </c>
      <c r="D14" s="170">
        <v>4130145.48</v>
      </c>
      <c r="E14" s="170">
        <v>0</v>
      </c>
      <c r="F14" s="170">
        <v>0</v>
      </c>
      <c r="G14" s="170">
        <v>1575650.79</v>
      </c>
      <c r="H14" s="170">
        <v>12555.46</v>
      </c>
      <c r="I14" s="170">
        <v>0</v>
      </c>
      <c r="J14" s="170">
        <v>0</v>
      </c>
      <c r="K14" s="170">
        <v>0</v>
      </c>
      <c r="L14" s="170">
        <v>8000</v>
      </c>
      <c r="M14" s="171">
        <v>5710351.7300000004</v>
      </c>
      <c r="N14" s="170">
        <v>4940779.1900000004</v>
      </c>
      <c r="O14" s="172">
        <v>769572.54</v>
      </c>
      <c r="R14" s="61"/>
      <c r="T14" s="61"/>
    </row>
    <row r="15" spans="2:20" ht="22.15" customHeight="1" thickBot="1" x14ac:dyDescent="0.3">
      <c r="B15" s="143" t="s">
        <v>19</v>
      </c>
      <c r="C15" s="141" t="s">
        <v>67</v>
      </c>
      <c r="D15" s="170">
        <v>0</v>
      </c>
      <c r="E15" s="170">
        <v>0</v>
      </c>
      <c r="F15" s="170">
        <v>0</v>
      </c>
      <c r="G15" s="170">
        <v>0</v>
      </c>
      <c r="H15" s="170">
        <v>0</v>
      </c>
      <c r="I15" s="170">
        <v>0</v>
      </c>
      <c r="J15" s="170">
        <v>0</v>
      </c>
      <c r="K15" s="170">
        <v>0</v>
      </c>
      <c r="L15" s="170">
        <v>0</v>
      </c>
      <c r="M15" s="171">
        <v>0</v>
      </c>
      <c r="N15" s="170">
        <v>0</v>
      </c>
      <c r="O15" s="172">
        <v>0</v>
      </c>
      <c r="R15" s="61"/>
      <c r="T15" s="61"/>
    </row>
    <row r="16" spans="2:20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T16" s="61"/>
    </row>
    <row r="17" spans="2:20" ht="20.45" customHeight="1" thickBot="1" x14ac:dyDescent="0.3">
      <c r="B17" s="143" t="s">
        <v>23</v>
      </c>
      <c r="C17" s="141" t="s">
        <v>69</v>
      </c>
      <c r="D17" s="170">
        <v>1957330.79</v>
      </c>
      <c r="E17" s="170">
        <v>0</v>
      </c>
      <c r="F17" s="170">
        <v>0</v>
      </c>
      <c r="G17" s="170">
        <v>0</v>
      </c>
      <c r="H17" s="170">
        <v>0</v>
      </c>
      <c r="I17" s="170">
        <v>0</v>
      </c>
      <c r="J17" s="170">
        <v>0</v>
      </c>
      <c r="K17" s="170">
        <v>0</v>
      </c>
      <c r="L17" s="170">
        <v>0</v>
      </c>
      <c r="M17" s="171">
        <v>1957330.79</v>
      </c>
      <c r="N17" s="170">
        <v>1491620.9</v>
      </c>
      <c r="O17" s="172">
        <v>465709.89</v>
      </c>
      <c r="R17" s="61"/>
      <c r="T17" s="61"/>
    </row>
    <row r="18" spans="2:20" ht="22.15" customHeight="1" thickBot="1" x14ac:dyDescent="0.3">
      <c r="B18" s="402" t="s">
        <v>70</v>
      </c>
      <c r="C18" s="403"/>
      <c r="D18" s="171">
        <v>521685628.67000002</v>
      </c>
      <c r="E18" s="171">
        <v>0</v>
      </c>
      <c r="F18" s="171">
        <v>2128423.11</v>
      </c>
      <c r="G18" s="171">
        <v>57770984.140000001</v>
      </c>
      <c r="H18" s="171">
        <v>5198855.2</v>
      </c>
      <c r="I18" s="171">
        <v>0</v>
      </c>
      <c r="J18" s="171">
        <v>1541963.82</v>
      </c>
      <c r="K18" s="171">
        <v>0</v>
      </c>
      <c r="L18" s="171">
        <v>10692</v>
      </c>
      <c r="M18" s="171">
        <v>585231235.29999995</v>
      </c>
      <c r="N18" s="171">
        <v>171726301.68000001</v>
      </c>
      <c r="O18" s="172">
        <v>413504933.62</v>
      </c>
      <c r="R18" s="61"/>
      <c r="T18" s="61"/>
    </row>
    <row r="19" spans="2:20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0</v>
      </c>
      <c r="H19" s="144" t="s">
        <v>72</v>
      </c>
      <c r="I19" s="144" t="s">
        <v>72</v>
      </c>
      <c r="J19" s="144" t="s">
        <v>72</v>
      </c>
      <c r="K19" s="145">
        <v>0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>
      <c r="M24" s="61"/>
    </row>
    <row r="25" spans="2:20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26" right="0.17" top="0.74803149606299213" bottom="0.74803149606299213" header="0.31496062992125984" footer="0.31496062992125984"/>
  <pageSetup scale="61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6"/>
  <sheetViews>
    <sheetView showGridLines="0" showOutlineSymbols="0" zoomScale="90" workbookViewId="0">
      <selection activeCell="M2" sqref="M2:O2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4.85546875" style="52" customWidth="1"/>
    <col min="4" max="4" width="15" style="52" customWidth="1"/>
    <col min="5" max="5" width="10.42578125" style="52" bestFit="1" customWidth="1"/>
    <col min="6" max="6" width="12.85546875" style="52" customWidth="1"/>
    <col min="7" max="7" width="14.28515625" style="52" customWidth="1"/>
    <col min="8" max="8" width="11.85546875" style="52" customWidth="1"/>
    <col min="9" max="9" width="10.42578125" style="52" bestFit="1" customWidth="1"/>
    <col min="10" max="10" width="14.5703125" style="52" customWidth="1"/>
    <col min="11" max="11" width="14.85546875" style="52" customWidth="1"/>
    <col min="12" max="12" width="11.28515625" style="52" customWidth="1"/>
    <col min="13" max="13" width="15.140625" style="52" customWidth="1"/>
    <col min="14" max="14" width="13.28515625" style="52" customWidth="1"/>
    <col min="15" max="15" width="14.5703125" style="52" customWidth="1"/>
    <col min="16" max="16" width="3.7109375" style="52" customWidth="1"/>
    <col min="17" max="17" width="9.140625" style="52"/>
    <col min="18" max="18" width="13.5703125" style="52" bestFit="1" customWidth="1"/>
    <col min="19" max="19" width="9.140625" style="52"/>
    <col min="20" max="20" width="13.5703125" style="52" bestFit="1" customWidth="1"/>
    <col min="21" max="256" width="9.140625" style="52"/>
    <col min="257" max="257" width="3.85546875" style="52" customWidth="1"/>
    <col min="258" max="258" width="5.140625" style="52" customWidth="1"/>
    <col min="259" max="259" width="34.85546875" style="52" customWidth="1"/>
    <col min="260" max="260" width="15" style="52" customWidth="1"/>
    <col min="261" max="261" width="10.42578125" style="52" bestFit="1" customWidth="1"/>
    <col min="262" max="262" width="12.85546875" style="52" customWidth="1"/>
    <col min="263" max="263" width="14.28515625" style="52" customWidth="1"/>
    <col min="264" max="264" width="11.85546875" style="52" customWidth="1"/>
    <col min="265" max="265" width="10.42578125" style="52" bestFit="1" customWidth="1"/>
    <col min="266" max="266" width="14.5703125" style="52" customWidth="1"/>
    <col min="267" max="267" width="14.85546875" style="52" customWidth="1"/>
    <col min="268" max="268" width="11.28515625" style="52" customWidth="1"/>
    <col min="269" max="269" width="15.140625" style="52" customWidth="1"/>
    <col min="270" max="270" width="13.28515625" style="52" customWidth="1"/>
    <col min="271" max="271" width="14.5703125" style="52" customWidth="1"/>
    <col min="272" max="272" width="3.7109375" style="52" customWidth="1"/>
    <col min="273" max="273" width="9.140625" style="52"/>
    <col min="274" max="274" width="13.5703125" style="52" bestFit="1" customWidth="1"/>
    <col min="275" max="275" width="9.140625" style="52"/>
    <col min="276" max="276" width="13.5703125" style="52" bestFit="1" customWidth="1"/>
    <col min="277" max="512" width="9.140625" style="52"/>
    <col min="513" max="513" width="3.85546875" style="52" customWidth="1"/>
    <col min="514" max="514" width="5.140625" style="52" customWidth="1"/>
    <col min="515" max="515" width="34.85546875" style="52" customWidth="1"/>
    <col min="516" max="516" width="15" style="52" customWidth="1"/>
    <col min="517" max="517" width="10.42578125" style="52" bestFit="1" customWidth="1"/>
    <col min="518" max="518" width="12.85546875" style="52" customWidth="1"/>
    <col min="519" max="519" width="14.28515625" style="52" customWidth="1"/>
    <col min="520" max="520" width="11.85546875" style="52" customWidth="1"/>
    <col min="521" max="521" width="10.42578125" style="52" bestFit="1" customWidth="1"/>
    <col min="522" max="522" width="14.5703125" style="52" customWidth="1"/>
    <col min="523" max="523" width="14.85546875" style="52" customWidth="1"/>
    <col min="524" max="524" width="11.28515625" style="52" customWidth="1"/>
    <col min="525" max="525" width="15.140625" style="52" customWidth="1"/>
    <col min="526" max="526" width="13.28515625" style="52" customWidth="1"/>
    <col min="527" max="527" width="14.5703125" style="52" customWidth="1"/>
    <col min="528" max="528" width="3.7109375" style="52" customWidth="1"/>
    <col min="529" max="529" width="9.140625" style="52"/>
    <col min="530" max="530" width="13.5703125" style="52" bestFit="1" customWidth="1"/>
    <col min="531" max="531" width="9.140625" style="52"/>
    <col min="532" max="532" width="13.5703125" style="52" bestFit="1" customWidth="1"/>
    <col min="533" max="768" width="9.140625" style="52"/>
    <col min="769" max="769" width="3.85546875" style="52" customWidth="1"/>
    <col min="770" max="770" width="5.140625" style="52" customWidth="1"/>
    <col min="771" max="771" width="34.85546875" style="52" customWidth="1"/>
    <col min="772" max="772" width="15" style="52" customWidth="1"/>
    <col min="773" max="773" width="10.42578125" style="52" bestFit="1" customWidth="1"/>
    <col min="774" max="774" width="12.85546875" style="52" customWidth="1"/>
    <col min="775" max="775" width="14.28515625" style="52" customWidth="1"/>
    <col min="776" max="776" width="11.85546875" style="52" customWidth="1"/>
    <col min="777" max="777" width="10.42578125" style="52" bestFit="1" customWidth="1"/>
    <col min="778" max="778" width="14.5703125" style="52" customWidth="1"/>
    <col min="779" max="779" width="14.85546875" style="52" customWidth="1"/>
    <col min="780" max="780" width="11.28515625" style="52" customWidth="1"/>
    <col min="781" max="781" width="15.140625" style="52" customWidth="1"/>
    <col min="782" max="782" width="13.28515625" style="52" customWidth="1"/>
    <col min="783" max="783" width="14.5703125" style="52" customWidth="1"/>
    <col min="784" max="784" width="3.7109375" style="52" customWidth="1"/>
    <col min="785" max="785" width="9.140625" style="52"/>
    <col min="786" max="786" width="13.5703125" style="52" bestFit="1" customWidth="1"/>
    <col min="787" max="787" width="9.140625" style="52"/>
    <col min="788" max="788" width="13.5703125" style="52" bestFit="1" customWidth="1"/>
    <col min="789" max="1024" width="9.140625" style="52"/>
    <col min="1025" max="1025" width="3.85546875" style="52" customWidth="1"/>
    <col min="1026" max="1026" width="5.140625" style="52" customWidth="1"/>
    <col min="1027" max="1027" width="34.85546875" style="52" customWidth="1"/>
    <col min="1028" max="1028" width="15" style="52" customWidth="1"/>
    <col min="1029" max="1029" width="10.42578125" style="52" bestFit="1" customWidth="1"/>
    <col min="1030" max="1030" width="12.85546875" style="52" customWidth="1"/>
    <col min="1031" max="1031" width="14.28515625" style="52" customWidth="1"/>
    <col min="1032" max="1032" width="11.85546875" style="52" customWidth="1"/>
    <col min="1033" max="1033" width="10.42578125" style="52" bestFit="1" customWidth="1"/>
    <col min="1034" max="1034" width="14.5703125" style="52" customWidth="1"/>
    <col min="1035" max="1035" width="14.85546875" style="52" customWidth="1"/>
    <col min="1036" max="1036" width="11.28515625" style="52" customWidth="1"/>
    <col min="1037" max="1037" width="15.140625" style="52" customWidth="1"/>
    <col min="1038" max="1038" width="13.28515625" style="52" customWidth="1"/>
    <col min="1039" max="1039" width="14.5703125" style="52" customWidth="1"/>
    <col min="1040" max="1040" width="3.7109375" style="52" customWidth="1"/>
    <col min="1041" max="1041" width="9.140625" style="52"/>
    <col min="1042" max="1042" width="13.5703125" style="52" bestFit="1" customWidth="1"/>
    <col min="1043" max="1043" width="9.140625" style="52"/>
    <col min="1044" max="1044" width="13.5703125" style="52" bestFit="1" customWidth="1"/>
    <col min="1045" max="1280" width="9.140625" style="52"/>
    <col min="1281" max="1281" width="3.85546875" style="52" customWidth="1"/>
    <col min="1282" max="1282" width="5.140625" style="52" customWidth="1"/>
    <col min="1283" max="1283" width="34.85546875" style="52" customWidth="1"/>
    <col min="1284" max="1284" width="15" style="52" customWidth="1"/>
    <col min="1285" max="1285" width="10.42578125" style="52" bestFit="1" customWidth="1"/>
    <col min="1286" max="1286" width="12.85546875" style="52" customWidth="1"/>
    <col min="1287" max="1287" width="14.28515625" style="52" customWidth="1"/>
    <col min="1288" max="1288" width="11.85546875" style="52" customWidth="1"/>
    <col min="1289" max="1289" width="10.42578125" style="52" bestFit="1" customWidth="1"/>
    <col min="1290" max="1290" width="14.5703125" style="52" customWidth="1"/>
    <col min="1291" max="1291" width="14.85546875" style="52" customWidth="1"/>
    <col min="1292" max="1292" width="11.28515625" style="52" customWidth="1"/>
    <col min="1293" max="1293" width="15.140625" style="52" customWidth="1"/>
    <col min="1294" max="1294" width="13.28515625" style="52" customWidth="1"/>
    <col min="1295" max="1295" width="14.5703125" style="52" customWidth="1"/>
    <col min="1296" max="1296" width="3.7109375" style="52" customWidth="1"/>
    <col min="1297" max="1297" width="9.140625" style="52"/>
    <col min="1298" max="1298" width="13.5703125" style="52" bestFit="1" customWidth="1"/>
    <col min="1299" max="1299" width="9.140625" style="52"/>
    <col min="1300" max="1300" width="13.5703125" style="52" bestFit="1" customWidth="1"/>
    <col min="1301" max="1536" width="9.140625" style="52"/>
    <col min="1537" max="1537" width="3.85546875" style="52" customWidth="1"/>
    <col min="1538" max="1538" width="5.140625" style="52" customWidth="1"/>
    <col min="1539" max="1539" width="34.85546875" style="52" customWidth="1"/>
    <col min="1540" max="1540" width="15" style="52" customWidth="1"/>
    <col min="1541" max="1541" width="10.42578125" style="52" bestFit="1" customWidth="1"/>
    <col min="1542" max="1542" width="12.85546875" style="52" customWidth="1"/>
    <col min="1543" max="1543" width="14.28515625" style="52" customWidth="1"/>
    <col min="1544" max="1544" width="11.85546875" style="52" customWidth="1"/>
    <col min="1545" max="1545" width="10.42578125" style="52" bestFit="1" customWidth="1"/>
    <col min="1546" max="1546" width="14.5703125" style="52" customWidth="1"/>
    <col min="1547" max="1547" width="14.85546875" style="52" customWidth="1"/>
    <col min="1548" max="1548" width="11.28515625" style="52" customWidth="1"/>
    <col min="1549" max="1549" width="15.140625" style="52" customWidth="1"/>
    <col min="1550" max="1550" width="13.28515625" style="52" customWidth="1"/>
    <col min="1551" max="1551" width="14.5703125" style="52" customWidth="1"/>
    <col min="1552" max="1552" width="3.7109375" style="52" customWidth="1"/>
    <col min="1553" max="1553" width="9.140625" style="52"/>
    <col min="1554" max="1554" width="13.5703125" style="52" bestFit="1" customWidth="1"/>
    <col min="1555" max="1555" width="9.140625" style="52"/>
    <col min="1556" max="1556" width="13.5703125" style="52" bestFit="1" customWidth="1"/>
    <col min="1557" max="1792" width="9.140625" style="52"/>
    <col min="1793" max="1793" width="3.85546875" style="52" customWidth="1"/>
    <col min="1794" max="1794" width="5.140625" style="52" customWidth="1"/>
    <col min="1795" max="1795" width="34.85546875" style="52" customWidth="1"/>
    <col min="1796" max="1796" width="15" style="52" customWidth="1"/>
    <col min="1797" max="1797" width="10.42578125" style="52" bestFit="1" customWidth="1"/>
    <col min="1798" max="1798" width="12.85546875" style="52" customWidth="1"/>
    <col min="1799" max="1799" width="14.28515625" style="52" customWidth="1"/>
    <col min="1800" max="1800" width="11.85546875" style="52" customWidth="1"/>
    <col min="1801" max="1801" width="10.42578125" style="52" bestFit="1" customWidth="1"/>
    <col min="1802" max="1802" width="14.5703125" style="52" customWidth="1"/>
    <col min="1803" max="1803" width="14.85546875" style="52" customWidth="1"/>
    <col min="1804" max="1804" width="11.28515625" style="52" customWidth="1"/>
    <col min="1805" max="1805" width="15.140625" style="52" customWidth="1"/>
    <col min="1806" max="1806" width="13.28515625" style="52" customWidth="1"/>
    <col min="1807" max="1807" width="14.5703125" style="52" customWidth="1"/>
    <col min="1808" max="1808" width="3.7109375" style="52" customWidth="1"/>
    <col min="1809" max="1809" width="9.140625" style="52"/>
    <col min="1810" max="1810" width="13.5703125" style="52" bestFit="1" customWidth="1"/>
    <col min="1811" max="1811" width="9.140625" style="52"/>
    <col min="1812" max="1812" width="13.5703125" style="52" bestFit="1" customWidth="1"/>
    <col min="1813" max="2048" width="9.140625" style="52"/>
    <col min="2049" max="2049" width="3.85546875" style="52" customWidth="1"/>
    <col min="2050" max="2050" width="5.140625" style="52" customWidth="1"/>
    <col min="2051" max="2051" width="34.85546875" style="52" customWidth="1"/>
    <col min="2052" max="2052" width="15" style="52" customWidth="1"/>
    <col min="2053" max="2053" width="10.42578125" style="52" bestFit="1" customWidth="1"/>
    <col min="2054" max="2054" width="12.85546875" style="52" customWidth="1"/>
    <col min="2055" max="2055" width="14.28515625" style="52" customWidth="1"/>
    <col min="2056" max="2056" width="11.85546875" style="52" customWidth="1"/>
    <col min="2057" max="2057" width="10.42578125" style="52" bestFit="1" customWidth="1"/>
    <col min="2058" max="2058" width="14.5703125" style="52" customWidth="1"/>
    <col min="2059" max="2059" width="14.85546875" style="52" customWidth="1"/>
    <col min="2060" max="2060" width="11.28515625" style="52" customWidth="1"/>
    <col min="2061" max="2061" width="15.140625" style="52" customWidth="1"/>
    <col min="2062" max="2062" width="13.28515625" style="52" customWidth="1"/>
    <col min="2063" max="2063" width="14.5703125" style="52" customWidth="1"/>
    <col min="2064" max="2064" width="3.7109375" style="52" customWidth="1"/>
    <col min="2065" max="2065" width="9.140625" style="52"/>
    <col min="2066" max="2066" width="13.5703125" style="52" bestFit="1" customWidth="1"/>
    <col min="2067" max="2067" width="9.140625" style="52"/>
    <col min="2068" max="2068" width="13.5703125" style="52" bestFit="1" customWidth="1"/>
    <col min="2069" max="2304" width="9.140625" style="52"/>
    <col min="2305" max="2305" width="3.85546875" style="52" customWidth="1"/>
    <col min="2306" max="2306" width="5.140625" style="52" customWidth="1"/>
    <col min="2307" max="2307" width="34.85546875" style="52" customWidth="1"/>
    <col min="2308" max="2308" width="15" style="52" customWidth="1"/>
    <col min="2309" max="2309" width="10.42578125" style="52" bestFit="1" customWidth="1"/>
    <col min="2310" max="2310" width="12.85546875" style="52" customWidth="1"/>
    <col min="2311" max="2311" width="14.28515625" style="52" customWidth="1"/>
    <col min="2312" max="2312" width="11.85546875" style="52" customWidth="1"/>
    <col min="2313" max="2313" width="10.42578125" style="52" bestFit="1" customWidth="1"/>
    <col min="2314" max="2314" width="14.5703125" style="52" customWidth="1"/>
    <col min="2315" max="2315" width="14.85546875" style="52" customWidth="1"/>
    <col min="2316" max="2316" width="11.28515625" style="52" customWidth="1"/>
    <col min="2317" max="2317" width="15.140625" style="52" customWidth="1"/>
    <col min="2318" max="2318" width="13.28515625" style="52" customWidth="1"/>
    <col min="2319" max="2319" width="14.5703125" style="52" customWidth="1"/>
    <col min="2320" max="2320" width="3.7109375" style="52" customWidth="1"/>
    <col min="2321" max="2321" width="9.140625" style="52"/>
    <col min="2322" max="2322" width="13.5703125" style="52" bestFit="1" customWidth="1"/>
    <col min="2323" max="2323" width="9.140625" style="52"/>
    <col min="2324" max="2324" width="13.5703125" style="52" bestFit="1" customWidth="1"/>
    <col min="2325" max="2560" width="9.140625" style="52"/>
    <col min="2561" max="2561" width="3.85546875" style="52" customWidth="1"/>
    <col min="2562" max="2562" width="5.140625" style="52" customWidth="1"/>
    <col min="2563" max="2563" width="34.85546875" style="52" customWidth="1"/>
    <col min="2564" max="2564" width="15" style="52" customWidth="1"/>
    <col min="2565" max="2565" width="10.42578125" style="52" bestFit="1" customWidth="1"/>
    <col min="2566" max="2566" width="12.85546875" style="52" customWidth="1"/>
    <col min="2567" max="2567" width="14.28515625" style="52" customWidth="1"/>
    <col min="2568" max="2568" width="11.85546875" style="52" customWidth="1"/>
    <col min="2569" max="2569" width="10.42578125" style="52" bestFit="1" customWidth="1"/>
    <col min="2570" max="2570" width="14.5703125" style="52" customWidth="1"/>
    <col min="2571" max="2571" width="14.85546875" style="52" customWidth="1"/>
    <col min="2572" max="2572" width="11.28515625" style="52" customWidth="1"/>
    <col min="2573" max="2573" width="15.140625" style="52" customWidth="1"/>
    <col min="2574" max="2574" width="13.28515625" style="52" customWidth="1"/>
    <col min="2575" max="2575" width="14.5703125" style="52" customWidth="1"/>
    <col min="2576" max="2576" width="3.7109375" style="52" customWidth="1"/>
    <col min="2577" max="2577" width="9.140625" style="52"/>
    <col min="2578" max="2578" width="13.5703125" style="52" bestFit="1" customWidth="1"/>
    <col min="2579" max="2579" width="9.140625" style="52"/>
    <col min="2580" max="2580" width="13.5703125" style="52" bestFit="1" customWidth="1"/>
    <col min="2581" max="2816" width="9.140625" style="52"/>
    <col min="2817" max="2817" width="3.85546875" style="52" customWidth="1"/>
    <col min="2818" max="2818" width="5.140625" style="52" customWidth="1"/>
    <col min="2819" max="2819" width="34.85546875" style="52" customWidth="1"/>
    <col min="2820" max="2820" width="15" style="52" customWidth="1"/>
    <col min="2821" max="2821" width="10.42578125" style="52" bestFit="1" customWidth="1"/>
    <col min="2822" max="2822" width="12.85546875" style="52" customWidth="1"/>
    <col min="2823" max="2823" width="14.28515625" style="52" customWidth="1"/>
    <col min="2824" max="2824" width="11.85546875" style="52" customWidth="1"/>
    <col min="2825" max="2825" width="10.42578125" style="52" bestFit="1" customWidth="1"/>
    <col min="2826" max="2826" width="14.5703125" style="52" customWidth="1"/>
    <col min="2827" max="2827" width="14.85546875" style="52" customWidth="1"/>
    <col min="2828" max="2828" width="11.28515625" style="52" customWidth="1"/>
    <col min="2829" max="2829" width="15.140625" style="52" customWidth="1"/>
    <col min="2830" max="2830" width="13.28515625" style="52" customWidth="1"/>
    <col min="2831" max="2831" width="14.5703125" style="52" customWidth="1"/>
    <col min="2832" max="2832" width="3.7109375" style="52" customWidth="1"/>
    <col min="2833" max="2833" width="9.140625" style="52"/>
    <col min="2834" max="2834" width="13.5703125" style="52" bestFit="1" customWidth="1"/>
    <col min="2835" max="2835" width="9.140625" style="52"/>
    <col min="2836" max="2836" width="13.5703125" style="52" bestFit="1" customWidth="1"/>
    <col min="2837" max="3072" width="9.140625" style="52"/>
    <col min="3073" max="3073" width="3.85546875" style="52" customWidth="1"/>
    <col min="3074" max="3074" width="5.140625" style="52" customWidth="1"/>
    <col min="3075" max="3075" width="34.85546875" style="52" customWidth="1"/>
    <col min="3076" max="3076" width="15" style="52" customWidth="1"/>
    <col min="3077" max="3077" width="10.42578125" style="52" bestFit="1" customWidth="1"/>
    <col min="3078" max="3078" width="12.85546875" style="52" customWidth="1"/>
    <col min="3079" max="3079" width="14.28515625" style="52" customWidth="1"/>
    <col min="3080" max="3080" width="11.85546875" style="52" customWidth="1"/>
    <col min="3081" max="3081" width="10.42578125" style="52" bestFit="1" customWidth="1"/>
    <col min="3082" max="3082" width="14.5703125" style="52" customWidth="1"/>
    <col min="3083" max="3083" width="14.85546875" style="52" customWidth="1"/>
    <col min="3084" max="3084" width="11.28515625" style="52" customWidth="1"/>
    <col min="3085" max="3085" width="15.140625" style="52" customWidth="1"/>
    <col min="3086" max="3086" width="13.28515625" style="52" customWidth="1"/>
    <col min="3087" max="3087" width="14.5703125" style="52" customWidth="1"/>
    <col min="3088" max="3088" width="3.7109375" style="52" customWidth="1"/>
    <col min="3089" max="3089" width="9.140625" style="52"/>
    <col min="3090" max="3090" width="13.5703125" style="52" bestFit="1" customWidth="1"/>
    <col min="3091" max="3091" width="9.140625" style="52"/>
    <col min="3092" max="3092" width="13.5703125" style="52" bestFit="1" customWidth="1"/>
    <col min="3093" max="3328" width="9.140625" style="52"/>
    <col min="3329" max="3329" width="3.85546875" style="52" customWidth="1"/>
    <col min="3330" max="3330" width="5.140625" style="52" customWidth="1"/>
    <col min="3331" max="3331" width="34.85546875" style="52" customWidth="1"/>
    <col min="3332" max="3332" width="15" style="52" customWidth="1"/>
    <col min="3333" max="3333" width="10.42578125" style="52" bestFit="1" customWidth="1"/>
    <col min="3334" max="3334" width="12.85546875" style="52" customWidth="1"/>
    <col min="3335" max="3335" width="14.28515625" style="52" customWidth="1"/>
    <col min="3336" max="3336" width="11.85546875" style="52" customWidth="1"/>
    <col min="3337" max="3337" width="10.42578125" style="52" bestFit="1" customWidth="1"/>
    <col min="3338" max="3338" width="14.5703125" style="52" customWidth="1"/>
    <col min="3339" max="3339" width="14.85546875" style="52" customWidth="1"/>
    <col min="3340" max="3340" width="11.28515625" style="52" customWidth="1"/>
    <col min="3341" max="3341" width="15.140625" style="52" customWidth="1"/>
    <col min="3342" max="3342" width="13.28515625" style="52" customWidth="1"/>
    <col min="3343" max="3343" width="14.5703125" style="52" customWidth="1"/>
    <col min="3344" max="3344" width="3.7109375" style="52" customWidth="1"/>
    <col min="3345" max="3345" width="9.140625" style="52"/>
    <col min="3346" max="3346" width="13.5703125" style="52" bestFit="1" customWidth="1"/>
    <col min="3347" max="3347" width="9.140625" style="52"/>
    <col min="3348" max="3348" width="13.5703125" style="52" bestFit="1" customWidth="1"/>
    <col min="3349" max="3584" width="9.140625" style="52"/>
    <col min="3585" max="3585" width="3.85546875" style="52" customWidth="1"/>
    <col min="3586" max="3586" width="5.140625" style="52" customWidth="1"/>
    <col min="3587" max="3587" width="34.85546875" style="52" customWidth="1"/>
    <col min="3588" max="3588" width="15" style="52" customWidth="1"/>
    <col min="3589" max="3589" width="10.42578125" style="52" bestFit="1" customWidth="1"/>
    <col min="3590" max="3590" width="12.85546875" style="52" customWidth="1"/>
    <col min="3591" max="3591" width="14.28515625" style="52" customWidth="1"/>
    <col min="3592" max="3592" width="11.85546875" style="52" customWidth="1"/>
    <col min="3593" max="3593" width="10.42578125" style="52" bestFit="1" customWidth="1"/>
    <col min="3594" max="3594" width="14.5703125" style="52" customWidth="1"/>
    <col min="3595" max="3595" width="14.85546875" style="52" customWidth="1"/>
    <col min="3596" max="3596" width="11.28515625" style="52" customWidth="1"/>
    <col min="3597" max="3597" width="15.140625" style="52" customWidth="1"/>
    <col min="3598" max="3598" width="13.28515625" style="52" customWidth="1"/>
    <col min="3599" max="3599" width="14.5703125" style="52" customWidth="1"/>
    <col min="3600" max="3600" width="3.7109375" style="52" customWidth="1"/>
    <col min="3601" max="3601" width="9.140625" style="52"/>
    <col min="3602" max="3602" width="13.5703125" style="52" bestFit="1" customWidth="1"/>
    <col min="3603" max="3603" width="9.140625" style="52"/>
    <col min="3604" max="3604" width="13.5703125" style="52" bestFit="1" customWidth="1"/>
    <col min="3605" max="3840" width="9.140625" style="52"/>
    <col min="3841" max="3841" width="3.85546875" style="52" customWidth="1"/>
    <col min="3842" max="3842" width="5.140625" style="52" customWidth="1"/>
    <col min="3843" max="3843" width="34.85546875" style="52" customWidth="1"/>
    <col min="3844" max="3844" width="15" style="52" customWidth="1"/>
    <col min="3845" max="3845" width="10.42578125" style="52" bestFit="1" customWidth="1"/>
    <col min="3846" max="3846" width="12.85546875" style="52" customWidth="1"/>
    <col min="3847" max="3847" width="14.28515625" style="52" customWidth="1"/>
    <col min="3848" max="3848" width="11.85546875" style="52" customWidth="1"/>
    <col min="3849" max="3849" width="10.42578125" style="52" bestFit="1" customWidth="1"/>
    <col min="3850" max="3850" width="14.5703125" style="52" customWidth="1"/>
    <col min="3851" max="3851" width="14.85546875" style="52" customWidth="1"/>
    <col min="3852" max="3852" width="11.28515625" style="52" customWidth="1"/>
    <col min="3853" max="3853" width="15.140625" style="52" customWidth="1"/>
    <col min="3854" max="3854" width="13.28515625" style="52" customWidth="1"/>
    <col min="3855" max="3855" width="14.5703125" style="52" customWidth="1"/>
    <col min="3856" max="3856" width="3.7109375" style="52" customWidth="1"/>
    <col min="3857" max="3857" width="9.140625" style="52"/>
    <col min="3858" max="3858" width="13.5703125" style="52" bestFit="1" customWidth="1"/>
    <col min="3859" max="3859" width="9.140625" style="52"/>
    <col min="3860" max="3860" width="13.5703125" style="52" bestFit="1" customWidth="1"/>
    <col min="3861" max="4096" width="9.140625" style="52"/>
    <col min="4097" max="4097" width="3.85546875" style="52" customWidth="1"/>
    <col min="4098" max="4098" width="5.140625" style="52" customWidth="1"/>
    <col min="4099" max="4099" width="34.85546875" style="52" customWidth="1"/>
    <col min="4100" max="4100" width="15" style="52" customWidth="1"/>
    <col min="4101" max="4101" width="10.42578125" style="52" bestFit="1" customWidth="1"/>
    <col min="4102" max="4102" width="12.85546875" style="52" customWidth="1"/>
    <col min="4103" max="4103" width="14.28515625" style="52" customWidth="1"/>
    <col min="4104" max="4104" width="11.85546875" style="52" customWidth="1"/>
    <col min="4105" max="4105" width="10.42578125" style="52" bestFit="1" customWidth="1"/>
    <col min="4106" max="4106" width="14.5703125" style="52" customWidth="1"/>
    <col min="4107" max="4107" width="14.85546875" style="52" customWidth="1"/>
    <col min="4108" max="4108" width="11.28515625" style="52" customWidth="1"/>
    <col min="4109" max="4109" width="15.140625" style="52" customWidth="1"/>
    <col min="4110" max="4110" width="13.28515625" style="52" customWidth="1"/>
    <col min="4111" max="4111" width="14.5703125" style="52" customWidth="1"/>
    <col min="4112" max="4112" width="3.7109375" style="52" customWidth="1"/>
    <col min="4113" max="4113" width="9.140625" style="52"/>
    <col min="4114" max="4114" width="13.5703125" style="52" bestFit="1" customWidth="1"/>
    <col min="4115" max="4115" width="9.140625" style="52"/>
    <col min="4116" max="4116" width="13.5703125" style="52" bestFit="1" customWidth="1"/>
    <col min="4117" max="4352" width="9.140625" style="52"/>
    <col min="4353" max="4353" width="3.85546875" style="52" customWidth="1"/>
    <col min="4354" max="4354" width="5.140625" style="52" customWidth="1"/>
    <col min="4355" max="4355" width="34.85546875" style="52" customWidth="1"/>
    <col min="4356" max="4356" width="15" style="52" customWidth="1"/>
    <col min="4357" max="4357" width="10.42578125" style="52" bestFit="1" customWidth="1"/>
    <col min="4358" max="4358" width="12.85546875" style="52" customWidth="1"/>
    <col min="4359" max="4359" width="14.28515625" style="52" customWidth="1"/>
    <col min="4360" max="4360" width="11.85546875" style="52" customWidth="1"/>
    <col min="4361" max="4361" width="10.42578125" style="52" bestFit="1" customWidth="1"/>
    <col min="4362" max="4362" width="14.5703125" style="52" customWidth="1"/>
    <col min="4363" max="4363" width="14.85546875" style="52" customWidth="1"/>
    <col min="4364" max="4364" width="11.28515625" style="52" customWidth="1"/>
    <col min="4365" max="4365" width="15.140625" style="52" customWidth="1"/>
    <col min="4366" max="4366" width="13.28515625" style="52" customWidth="1"/>
    <col min="4367" max="4367" width="14.5703125" style="52" customWidth="1"/>
    <col min="4368" max="4368" width="3.7109375" style="52" customWidth="1"/>
    <col min="4369" max="4369" width="9.140625" style="52"/>
    <col min="4370" max="4370" width="13.5703125" style="52" bestFit="1" customWidth="1"/>
    <col min="4371" max="4371" width="9.140625" style="52"/>
    <col min="4372" max="4372" width="13.5703125" style="52" bestFit="1" customWidth="1"/>
    <col min="4373" max="4608" width="9.140625" style="52"/>
    <col min="4609" max="4609" width="3.85546875" style="52" customWidth="1"/>
    <col min="4610" max="4610" width="5.140625" style="52" customWidth="1"/>
    <col min="4611" max="4611" width="34.85546875" style="52" customWidth="1"/>
    <col min="4612" max="4612" width="15" style="52" customWidth="1"/>
    <col min="4613" max="4613" width="10.42578125" style="52" bestFit="1" customWidth="1"/>
    <col min="4614" max="4614" width="12.85546875" style="52" customWidth="1"/>
    <col min="4615" max="4615" width="14.28515625" style="52" customWidth="1"/>
    <col min="4616" max="4616" width="11.85546875" style="52" customWidth="1"/>
    <col min="4617" max="4617" width="10.42578125" style="52" bestFit="1" customWidth="1"/>
    <col min="4618" max="4618" width="14.5703125" style="52" customWidth="1"/>
    <col min="4619" max="4619" width="14.85546875" style="52" customWidth="1"/>
    <col min="4620" max="4620" width="11.28515625" style="52" customWidth="1"/>
    <col min="4621" max="4621" width="15.140625" style="52" customWidth="1"/>
    <col min="4622" max="4622" width="13.28515625" style="52" customWidth="1"/>
    <col min="4623" max="4623" width="14.5703125" style="52" customWidth="1"/>
    <col min="4624" max="4624" width="3.7109375" style="52" customWidth="1"/>
    <col min="4625" max="4625" width="9.140625" style="52"/>
    <col min="4626" max="4626" width="13.5703125" style="52" bestFit="1" customWidth="1"/>
    <col min="4627" max="4627" width="9.140625" style="52"/>
    <col min="4628" max="4628" width="13.5703125" style="52" bestFit="1" customWidth="1"/>
    <col min="4629" max="4864" width="9.140625" style="52"/>
    <col min="4865" max="4865" width="3.85546875" style="52" customWidth="1"/>
    <col min="4866" max="4866" width="5.140625" style="52" customWidth="1"/>
    <col min="4867" max="4867" width="34.85546875" style="52" customWidth="1"/>
    <col min="4868" max="4868" width="15" style="52" customWidth="1"/>
    <col min="4869" max="4869" width="10.42578125" style="52" bestFit="1" customWidth="1"/>
    <col min="4870" max="4870" width="12.85546875" style="52" customWidth="1"/>
    <col min="4871" max="4871" width="14.28515625" style="52" customWidth="1"/>
    <col min="4872" max="4872" width="11.85546875" style="52" customWidth="1"/>
    <col min="4873" max="4873" width="10.42578125" style="52" bestFit="1" customWidth="1"/>
    <col min="4874" max="4874" width="14.5703125" style="52" customWidth="1"/>
    <col min="4875" max="4875" width="14.85546875" style="52" customWidth="1"/>
    <col min="4876" max="4876" width="11.28515625" style="52" customWidth="1"/>
    <col min="4877" max="4877" width="15.140625" style="52" customWidth="1"/>
    <col min="4878" max="4878" width="13.28515625" style="52" customWidth="1"/>
    <col min="4879" max="4879" width="14.5703125" style="52" customWidth="1"/>
    <col min="4880" max="4880" width="3.7109375" style="52" customWidth="1"/>
    <col min="4881" max="4881" width="9.140625" style="52"/>
    <col min="4882" max="4882" width="13.5703125" style="52" bestFit="1" customWidth="1"/>
    <col min="4883" max="4883" width="9.140625" style="52"/>
    <col min="4884" max="4884" width="13.5703125" style="52" bestFit="1" customWidth="1"/>
    <col min="4885" max="5120" width="9.140625" style="52"/>
    <col min="5121" max="5121" width="3.85546875" style="52" customWidth="1"/>
    <col min="5122" max="5122" width="5.140625" style="52" customWidth="1"/>
    <col min="5123" max="5123" width="34.85546875" style="52" customWidth="1"/>
    <col min="5124" max="5124" width="15" style="52" customWidth="1"/>
    <col min="5125" max="5125" width="10.42578125" style="52" bestFit="1" customWidth="1"/>
    <col min="5126" max="5126" width="12.85546875" style="52" customWidth="1"/>
    <col min="5127" max="5127" width="14.28515625" style="52" customWidth="1"/>
    <col min="5128" max="5128" width="11.85546875" style="52" customWidth="1"/>
    <col min="5129" max="5129" width="10.42578125" style="52" bestFit="1" customWidth="1"/>
    <col min="5130" max="5130" width="14.5703125" style="52" customWidth="1"/>
    <col min="5131" max="5131" width="14.85546875" style="52" customWidth="1"/>
    <col min="5132" max="5132" width="11.28515625" style="52" customWidth="1"/>
    <col min="5133" max="5133" width="15.140625" style="52" customWidth="1"/>
    <col min="5134" max="5134" width="13.28515625" style="52" customWidth="1"/>
    <col min="5135" max="5135" width="14.5703125" style="52" customWidth="1"/>
    <col min="5136" max="5136" width="3.7109375" style="52" customWidth="1"/>
    <col min="5137" max="5137" width="9.140625" style="52"/>
    <col min="5138" max="5138" width="13.5703125" style="52" bestFit="1" customWidth="1"/>
    <col min="5139" max="5139" width="9.140625" style="52"/>
    <col min="5140" max="5140" width="13.5703125" style="52" bestFit="1" customWidth="1"/>
    <col min="5141" max="5376" width="9.140625" style="52"/>
    <col min="5377" max="5377" width="3.85546875" style="52" customWidth="1"/>
    <col min="5378" max="5378" width="5.140625" style="52" customWidth="1"/>
    <col min="5379" max="5379" width="34.85546875" style="52" customWidth="1"/>
    <col min="5380" max="5380" width="15" style="52" customWidth="1"/>
    <col min="5381" max="5381" width="10.42578125" style="52" bestFit="1" customWidth="1"/>
    <col min="5382" max="5382" width="12.85546875" style="52" customWidth="1"/>
    <col min="5383" max="5383" width="14.28515625" style="52" customWidth="1"/>
    <col min="5384" max="5384" width="11.85546875" style="52" customWidth="1"/>
    <col min="5385" max="5385" width="10.42578125" style="52" bestFit="1" customWidth="1"/>
    <col min="5386" max="5386" width="14.5703125" style="52" customWidth="1"/>
    <col min="5387" max="5387" width="14.85546875" style="52" customWidth="1"/>
    <col min="5388" max="5388" width="11.28515625" style="52" customWidth="1"/>
    <col min="5389" max="5389" width="15.140625" style="52" customWidth="1"/>
    <col min="5390" max="5390" width="13.28515625" style="52" customWidth="1"/>
    <col min="5391" max="5391" width="14.5703125" style="52" customWidth="1"/>
    <col min="5392" max="5392" width="3.7109375" style="52" customWidth="1"/>
    <col min="5393" max="5393" width="9.140625" style="52"/>
    <col min="5394" max="5394" width="13.5703125" style="52" bestFit="1" customWidth="1"/>
    <col min="5395" max="5395" width="9.140625" style="52"/>
    <col min="5396" max="5396" width="13.5703125" style="52" bestFit="1" customWidth="1"/>
    <col min="5397" max="5632" width="9.140625" style="52"/>
    <col min="5633" max="5633" width="3.85546875" style="52" customWidth="1"/>
    <col min="5634" max="5634" width="5.140625" style="52" customWidth="1"/>
    <col min="5635" max="5635" width="34.85546875" style="52" customWidth="1"/>
    <col min="5636" max="5636" width="15" style="52" customWidth="1"/>
    <col min="5637" max="5637" width="10.42578125" style="52" bestFit="1" customWidth="1"/>
    <col min="5638" max="5638" width="12.85546875" style="52" customWidth="1"/>
    <col min="5639" max="5639" width="14.28515625" style="52" customWidth="1"/>
    <col min="5640" max="5640" width="11.85546875" style="52" customWidth="1"/>
    <col min="5641" max="5641" width="10.42578125" style="52" bestFit="1" customWidth="1"/>
    <col min="5642" max="5642" width="14.5703125" style="52" customWidth="1"/>
    <col min="5643" max="5643" width="14.85546875" style="52" customWidth="1"/>
    <col min="5644" max="5644" width="11.28515625" style="52" customWidth="1"/>
    <col min="5645" max="5645" width="15.140625" style="52" customWidth="1"/>
    <col min="5646" max="5646" width="13.28515625" style="52" customWidth="1"/>
    <col min="5647" max="5647" width="14.5703125" style="52" customWidth="1"/>
    <col min="5648" max="5648" width="3.7109375" style="52" customWidth="1"/>
    <col min="5649" max="5649" width="9.140625" style="52"/>
    <col min="5650" max="5650" width="13.5703125" style="52" bestFit="1" customWidth="1"/>
    <col min="5651" max="5651" width="9.140625" style="52"/>
    <col min="5652" max="5652" width="13.5703125" style="52" bestFit="1" customWidth="1"/>
    <col min="5653" max="5888" width="9.140625" style="52"/>
    <col min="5889" max="5889" width="3.85546875" style="52" customWidth="1"/>
    <col min="5890" max="5890" width="5.140625" style="52" customWidth="1"/>
    <col min="5891" max="5891" width="34.85546875" style="52" customWidth="1"/>
    <col min="5892" max="5892" width="15" style="52" customWidth="1"/>
    <col min="5893" max="5893" width="10.42578125" style="52" bestFit="1" customWidth="1"/>
    <col min="5894" max="5894" width="12.85546875" style="52" customWidth="1"/>
    <col min="5895" max="5895" width="14.28515625" style="52" customWidth="1"/>
    <col min="5896" max="5896" width="11.85546875" style="52" customWidth="1"/>
    <col min="5897" max="5897" width="10.42578125" style="52" bestFit="1" customWidth="1"/>
    <col min="5898" max="5898" width="14.5703125" style="52" customWidth="1"/>
    <col min="5899" max="5899" width="14.85546875" style="52" customWidth="1"/>
    <col min="5900" max="5900" width="11.28515625" style="52" customWidth="1"/>
    <col min="5901" max="5901" width="15.140625" style="52" customWidth="1"/>
    <col min="5902" max="5902" width="13.28515625" style="52" customWidth="1"/>
    <col min="5903" max="5903" width="14.5703125" style="52" customWidth="1"/>
    <col min="5904" max="5904" width="3.7109375" style="52" customWidth="1"/>
    <col min="5905" max="5905" width="9.140625" style="52"/>
    <col min="5906" max="5906" width="13.5703125" style="52" bestFit="1" customWidth="1"/>
    <col min="5907" max="5907" width="9.140625" style="52"/>
    <col min="5908" max="5908" width="13.5703125" style="52" bestFit="1" customWidth="1"/>
    <col min="5909" max="6144" width="9.140625" style="52"/>
    <col min="6145" max="6145" width="3.85546875" style="52" customWidth="1"/>
    <col min="6146" max="6146" width="5.140625" style="52" customWidth="1"/>
    <col min="6147" max="6147" width="34.85546875" style="52" customWidth="1"/>
    <col min="6148" max="6148" width="15" style="52" customWidth="1"/>
    <col min="6149" max="6149" width="10.42578125" style="52" bestFit="1" customWidth="1"/>
    <col min="6150" max="6150" width="12.85546875" style="52" customWidth="1"/>
    <col min="6151" max="6151" width="14.28515625" style="52" customWidth="1"/>
    <col min="6152" max="6152" width="11.85546875" style="52" customWidth="1"/>
    <col min="6153" max="6153" width="10.42578125" style="52" bestFit="1" customWidth="1"/>
    <col min="6154" max="6154" width="14.5703125" style="52" customWidth="1"/>
    <col min="6155" max="6155" width="14.85546875" style="52" customWidth="1"/>
    <col min="6156" max="6156" width="11.28515625" style="52" customWidth="1"/>
    <col min="6157" max="6157" width="15.140625" style="52" customWidth="1"/>
    <col min="6158" max="6158" width="13.28515625" style="52" customWidth="1"/>
    <col min="6159" max="6159" width="14.5703125" style="52" customWidth="1"/>
    <col min="6160" max="6160" width="3.7109375" style="52" customWidth="1"/>
    <col min="6161" max="6161" width="9.140625" style="52"/>
    <col min="6162" max="6162" width="13.5703125" style="52" bestFit="1" customWidth="1"/>
    <col min="6163" max="6163" width="9.140625" style="52"/>
    <col min="6164" max="6164" width="13.5703125" style="52" bestFit="1" customWidth="1"/>
    <col min="6165" max="6400" width="9.140625" style="52"/>
    <col min="6401" max="6401" width="3.85546875" style="52" customWidth="1"/>
    <col min="6402" max="6402" width="5.140625" style="52" customWidth="1"/>
    <col min="6403" max="6403" width="34.85546875" style="52" customWidth="1"/>
    <col min="6404" max="6404" width="15" style="52" customWidth="1"/>
    <col min="6405" max="6405" width="10.42578125" style="52" bestFit="1" customWidth="1"/>
    <col min="6406" max="6406" width="12.85546875" style="52" customWidth="1"/>
    <col min="6407" max="6407" width="14.28515625" style="52" customWidth="1"/>
    <col min="6408" max="6408" width="11.85546875" style="52" customWidth="1"/>
    <col min="6409" max="6409" width="10.42578125" style="52" bestFit="1" customWidth="1"/>
    <col min="6410" max="6410" width="14.5703125" style="52" customWidth="1"/>
    <col min="6411" max="6411" width="14.85546875" style="52" customWidth="1"/>
    <col min="6412" max="6412" width="11.28515625" style="52" customWidth="1"/>
    <col min="6413" max="6413" width="15.140625" style="52" customWidth="1"/>
    <col min="6414" max="6414" width="13.28515625" style="52" customWidth="1"/>
    <col min="6415" max="6415" width="14.5703125" style="52" customWidth="1"/>
    <col min="6416" max="6416" width="3.7109375" style="52" customWidth="1"/>
    <col min="6417" max="6417" width="9.140625" style="52"/>
    <col min="6418" max="6418" width="13.5703125" style="52" bestFit="1" customWidth="1"/>
    <col min="6419" max="6419" width="9.140625" style="52"/>
    <col min="6420" max="6420" width="13.5703125" style="52" bestFit="1" customWidth="1"/>
    <col min="6421" max="6656" width="9.140625" style="52"/>
    <col min="6657" max="6657" width="3.85546875" style="52" customWidth="1"/>
    <col min="6658" max="6658" width="5.140625" style="52" customWidth="1"/>
    <col min="6659" max="6659" width="34.85546875" style="52" customWidth="1"/>
    <col min="6660" max="6660" width="15" style="52" customWidth="1"/>
    <col min="6661" max="6661" width="10.42578125" style="52" bestFit="1" customWidth="1"/>
    <col min="6662" max="6662" width="12.85546875" style="52" customWidth="1"/>
    <col min="6663" max="6663" width="14.28515625" style="52" customWidth="1"/>
    <col min="6664" max="6664" width="11.85546875" style="52" customWidth="1"/>
    <col min="6665" max="6665" width="10.42578125" style="52" bestFit="1" customWidth="1"/>
    <col min="6666" max="6666" width="14.5703125" style="52" customWidth="1"/>
    <col min="6667" max="6667" width="14.85546875" style="52" customWidth="1"/>
    <col min="6668" max="6668" width="11.28515625" style="52" customWidth="1"/>
    <col min="6669" max="6669" width="15.140625" style="52" customWidth="1"/>
    <col min="6670" max="6670" width="13.28515625" style="52" customWidth="1"/>
    <col min="6671" max="6671" width="14.5703125" style="52" customWidth="1"/>
    <col min="6672" max="6672" width="3.7109375" style="52" customWidth="1"/>
    <col min="6673" max="6673" width="9.140625" style="52"/>
    <col min="6674" max="6674" width="13.5703125" style="52" bestFit="1" customWidth="1"/>
    <col min="6675" max="6675" width="9.140625" style="52"/>
    <col min="6676" max="6676" width="13.5703125" style="52" bestFit="1" customWidth="1"/>
    <col min="6677" max="6912" width="9.140625" style="52"/>
    <col min="6913" max="6913" width="3.85546875" style="52" customWidth="1"/>
    <col min="6914" max="6914" width="5.140625" style="52" customWidth="1"/>
    <col min="6915" max="6915" width="34.85546875" style="52" customWidth="1"/>
    <col min="6916" max="6916" width="15" style="52" customWidth="1"/>
    <col min="6917" max="6917" width="10.42578125" style="52" bestFit="1" customWidth="1"/>
    <col min="6918" max="6918" width="12.85546875" style="52" customWidth="1"/>
    <col min="6919" max="6919" width="14.28515625" style="52" customWidth="1"/>
    <col min="6920" max="6920" width="11.85546875" style="52" customWidth="1"/>
    <col min="6921" max="6921" width="10.42578125" style="52" bestFit="1" customWidth="1"/>
    <col min="6922" max="6922" width="14.5703125" style="52" customWidth="1"/>
    <col min="6923" max="6923" width="14.85546875" style="52" customWidth="1"/>
    <col min="6924" max="6924" width="11.28515625" style="52" customWidth="1"/>
    <col min="6925" max="6925" width="15.140625" style="52" customWidth="1"/>
    <col min="6926" max="6926" width="13.28515625" style="52" customWidth="1"/>
    <col min="6927" max="6927" width="14.5703125" style="52" customWidth="1"/>
    <col min="6928" max="6928" width="3.7109375" style="52" customWidth="1"/>
    <col min="6929" max="6929" width="9.140625" style="52"/>
    <col min="6930" max="6930" width="13.5703125" style="52" bestFit="1" customWidth="1"/>
    <col min="6931" max="6931" width="9.140625" style="52"/>
    <col min="6932" max="6932" width="13.5703125" style="52" bestFit="1" customWidth="1"/>
    <col min="6933" max="7168" width="9.140625" style="52"/>
    <col min="7169" max="7169" width="3.85546875" style="52" customWidth="1"/>
    <col min="7170" max="7170" width="5.140625" style="52" customWidth="1"/>
    <col min="7171" max="7171" width="34.85546875" style="52" customWidth="1"/>
    <col min="7172" max="7172" width="15" style="52" customWidth="1"/>
    <col min="7173" max="7173" width="10.42578125" style="52" bestFit="1" customWidth="1"/>
    <col min="7174" max="7174" width="12.85546875" style="52" customWidth="1"/>
    <col min="7175" max="7175" width="14.28515625" style="52" customWidth="1"/>
    <col min="7176" max="7176" width="11.85546875" style="52" customWidth="1"/>
    <col min="7177" max="7177" width="10.42578125" style="52" bestFit="1" customWidth="1"/>
    <col min="7178" max="7178" width="14.5703125" style="52" customWidth="1"/>
    <col min="7179" max="7179" width="14.85546875" style="52" customWidth="1"/>
    <col min="7180" max="7180" width="11.28515625" style="52" customWidth="1"/>
    <col min="7181" max="7181" width="15.140625" style="52" customWidth="1"/>
    <col min="7182" max="7182" width="13.28515625" style="52" customWidth="1"/>
    <col min="7183" max="7183" width="14.5703125" style="52" customWidth="1"/>
    <col min="7184" max="7184" width="3.7109375" style="52" customWidth="1"/>
    <col min="7185" max="7185" width="9.140625" style="52"/>
    <col min="7186" max="7186" width="13.5703125" style="52" bestFit="1" customWidth="1"/>
    <col min="7187" max="7187" width="9.140625" style="52"/>
    <col min="7188" max="7188" width="13.5703125" style="52" bestFit="1" customWidth="1"/>
    <col min="7189" max="7424" width="9.140625" style="52"/>
    <col min="7425" max="7425" width="3.85546875" style="52" customWidth="1"/>
    <col min="7426" max="7426" width="5.140625" style="52" customWidth="1"/>
    <col min="7427" max="7427" width="34.85546875" style="52" customWidth="1"/>
    <col min="7428" max="7428" width="15" style="52" customWidth="1"/>
    <col min="7429" max="7429" width="10.42578125" style="52" bestFit="1" customWidth="1"/>
    <col min="7430" max="7430" width="12.85546875" style="52" customWidth="1"/>
    <col min="7431" max="7431" width="14.28515625" style="52" customWidth="1"/>
    <col min="7432" max="7432" width="11.85546875" style="52" customWidth="1"/>
    <col min="7433" max="7433" width="10.42578125" style="52" bestFit="1" customWidth="1"/>
    <col min="7434" max="7434" width="14.5703125" style="52" customWidth="1"/>
    <col min="7435" max="7435" width="14.85546875" style="52" customWidth="1"/>
    <col min="7436" max="7436" width="11.28515625" style="52" customWidth="1"/>
    <col min="7437" max="7437" width="15.140625" style="52" customWidth="1"/>
    <col min="7438" max="7438" width="13.28515625" style="52" customWidth="1"/>
    <col min="7439" max="7439" width="14.5703125" style="52" customWidth="1"/>
    <col min="7440" max="7440" width="3.7109375" style="52" customWidth="1"/>
    <col min="7441" max="7441" width="9.140625" style="52"/>
    <col min="7442" max="7442" width="13.5703125" style="52" bestFit="1" customWidth="1"/>
    <col min="7443" max="7443" width="9.140625" style="52"/>
    <col min="7444" max="7444" width="13.5703125" style="52" bestFit="1" customWidth="1"/>
    <col min="7445" max="7680" width="9.140625" style="52"/>
    <col min="7681" max="7681" width="3.85546875" style="52" customWidth="1"/>
    <col min="7682" max="7682" width="5.140625" style="52" customWidth="1"/>
    <col min="7683" max="7683" width="34.85546875" style="52" customWidth="1"/>
    <col min="7684" max="7684" width="15" style="52" customWidth="1"/>
    <col min="7685" max="7685" width="10.42578125" style="52" bestFit="1" customWidth="1"/>
    <col min="7686" max="7686" width="12.85546875" style="52" customWidth="1"/>
    <col min="7687" max="7687" width="14.28515625" style="52" customWidth="1"/>
    <col min="7688" max="7688" width="11.85546875" style="52" customWidth="1"/>
    <col min="7689" max="7689" width="10.42578125" style="52" bestFit="1" customWidth="1"/>
    <col min="7690" max="7690" width="14.5703125" style="52" customWidth="1"/>
    <col min="7691" max="7691" width="14.85546875" style="52" customWidth="1"/>
    <col min="7692" max="7692" width="11.28515625" style="52" customWidth="1"/>
    <col min="7693" max="7693" width="15.140625" style="52" customWidth="1"/>
    <col min="7694" max="7694" width="13.28515625" style="52" customWidth="1"/>
    <col min="7695" max="7695" width="14.5703125" style="52" customWidth="1"/>
    <col min="7696" max="7696" width="3.7109375" style="52" customWidth="1"/>
    <col min="7697" max="7697" width="9.140625" style="52"/>
    <col min="7698" max="7698" width="13.5703125" style="52" bestFit="1" customWidth="1"/>
    <col min="7699" max="7699" width="9.140625" style="52"/>
    <col min="7700" max="7700" width="13.5703125" style="52" bestFit="1" customWidth="1"/>
    <col min="7701" max="7936" width="9.140625" style="52"/>
    <col min="7937" max="7937" width="3.85546875" style="52" customWidth="1"/>
    <col min="7938" max="7938" width="5.140625" style="52" customWidth="1"/>
    <col min="7939" max="7939" width="34.85546875" style="52" customWidth="1"/>
    <col min="7940" max="7940" width="15" style="52" customWidth="1"/>
    <col min="7941" max="7941" width="10.42578125" style="52" bestFit="1" customWidth="1"/>
    <col min="7942" max="7942" width="12.85546875" style="52" customWidth="1"/>
    <col min="7943" max="7943" width="14.28515625" style="52" customWidth="1"/>
    <col min="7944" max="7944" width="11.85546875" style="52" customWidth="1"/>
    <col min="7945" max="7945" width="10.42578125" style="52" bestFit="1" customWidth="1"/>
    <col min="7946" max="7946" width="14.5703125" style="52" customWidth="1"/>
    <col min="7947" max="7947" width="14.85546875" style="52" customWidth="1"/>
    <col min="7948" max="7948" width="11.28515625" style="52" customWidth="1"/>
    <col min="7949" max="7949" width="15.140625" style="52" customWidth="1"/>
    <col min="7950" max="7950" width="13.28515625" style="52" customWidth="1"/>
    <col min="7951" max="7951" width="14.5703125" style="52" customWidth="1"/>
    <col min="7952" max="7952" width="3.7109375" style="52" customWidth="1"/>
    <col min="7953" max="7953" width="9.140625" style="52"/>
    <col min="7954" max="7954" width="13.5703125" style="52" bestFit="1" customWidth="1"/>
    <col min="7955" max="7955" width="9.140625" style="52"/>
    <col min="7956" max="7956" width="13.5703125" style="52" bestFit="1" customWidth="1"/>
    <col min="7957" max="8192" width="9.140625" style="52"/>
    <col min="8193" max="8193" width="3.85546875" style="52" customWidth="1"/>
    <col min="8194" max="8194" width="5.140625" style="52" customWidth="1"/>
    <col min="8195" max="8195" width="34.85546875" style="52" customWidth="1"/>
    <col min="8196" max="8196" width="15" style="52" customWidth="1"/>
    <col min="8197" max="8197" width="10.42578125" style="52" bestFit="1" customWidth="1"/>
    <col min="8198" max="8198" width="12.85546875" style="52" customWidth="1"/>
    <col min="8199" max="8199" width="14.28515625" style="52" customWidth="1"/>
    <col min="8200" max="8200" width="11.85546875" style="52" customWidth="1"/>
    <col min="8201" max="8201" width="10.42578125" style="52" bestFit="1" customWidth="1"/>
    <col min="8202" max="8202" width="14.5703125" style="52" customWidth="1"/>
    <col min="8203" max="8203" width="14.85546875" style="52" customWidth="1"/>
    <col min="8204" max="8204" width="11.28515625" style="52" customWidth="1"/>
    <col min="8205" max="8205" width="15.140625" style="52" customWidth="1"/>
    <col min="8206" max="8206" width="13.28515625" style="52" customWidth="1"/>
    <col min="8207" max="8207" width="14.5703125" style="52" customWidth="1"/>
    <col min="8208" max="8208" width="3.7109375" style="52" customWidth="1"/>
    <col min="8209" max="8209" width="9.140625" style="52"/>
    <col min="8210" max="8210" width="13.5703125" style="52" bestFit="1" customWidth="1"/>
    <col min="8211" max="8211" width="9.140625" style="52"/>
    <col min="8212" max="8212" width="13.5703125" style="52" bestFit="1" customWidth="1"/>
    <col min="8213" max="8448" width="9.140625" style="52"/>
    <col min="8449" max="8449" width="3.85546875" style="52" customWidth="1"/>
    <col min="8450" max="8450" width="5.140625" style="52" customWidth="1"/>
    <col min="8451" max="8451" width="34.85546875" style="52" customWidth="1"/>
    <col min="8452" max="8452" width="15" style="52" customWidth="1"/>
    <col min="8453" max="8453" width="10.42578125" style="52" bestFit="1" customWidth="1"/>
    <col min="8454" max="8454" width="12.85546875" style="52" customWidth="1"/>
    <col min="8455" max="8455" width="14.28515625" style="52" customWidth="1"/>
    <col min="8456" max="8456" width="11.85546875" style="52" customWidth="1"/>
    <col min="8457" max="8457" width="10.42578125" style="52" bestFit="1" customWidth="1"/>
    <col min="8458" max="8458" width="14.5703125" style="52" customWidth="1"/>
    <col min="8459" max="8459" width="14.85546875" style="52" customWidth="1"/>
    <col min="8460" max="8460" width="11.28515625" style="52" customWidth="1"/>
    <col min="8461" max="8461" width="15.140625" style="52" customWidth="1"/>
    <col min="8462" max="8462" width="13.28515625" style="52" customWidth="1"/>
    <col min="8463" max="8463" width="14.5703125" style="52" customWidth="1"/>
    <col min="8464" max="8464" width="3.7109375" style="52" customWidth="1"/>
    <col min="8465" max="8465" width="9.140625" style="52"/>
    <col min="8466" max="8466" width="13.5703125" style="52" bestFit="1" customWidth="1"/>
    <col min="8467" max="8467" width="9.140625" style="52"/>
    <col min="8468" max="8468" width="13.5703125" style="52" bestFit="1" customWidth="1"/>
    <col min="8469" max="8704" width="9.140625" style="52"/>
    <col min="8705" max="8705" width="3.85546875" style="52" customWidth="1"/>
    <col min="8706" max="8706" width="5.140625" style="52" customWidth="1"/>
    <col min="8707" max="8707" width="34.85546875" style="52" customWidth="1"/>
    <col min="8708" max="8708" width="15" style="52" customWidth="1"/>
    <col min="8709" max="8709" width="10.42578125" style="52" bestFit="1" customWidth="1"/>
    <col min="8710" max="8710" width="12.85546875" style="52" customWidth="1"/>
    <col min="8711" max="8711" width="14.28515625" style="52" customWidth="1"/>
    <col min="8712" max="8712" width="11.85546875" style="52" customWidth="1"/>
    <col min="8713" max="8713" width="10.42578125" style="52" bestFit="1" customWidth="1"/>
    <col min="8714" max="8714" width="14.5703125" style="52" customWidth="1"/>
    <col min="8715" max="8715" width="14.85546875" style="52" customWidth="1"/>
    <col min="8716" max="8716" width="11.28515625" style="52" customWidth="1"/>
    <col min="8717" max="8717" width="15.140625" style="52" customWidth="1"/>
    <col min="8718" max="8718" width="13.28515625" style="52" customWidth="1"/>
    <col min="8719" max="8719" width="14.5703125" style="52" customWidth="1"/>
    <col min="8720" max="8720" width="3.7109375" style="52" customWidth="1"/>
    <col min="8721" max="8721" width="9.140625" style="52"/>
    <col min="8722" max="8722" width="13.5703125" style="52" bestFit="1" customWidth="1"/>
    <col min="8723" max="8723" width="9.140625" style="52"/>
    <col min="8724" max="8724" width="13.5703125" style="52" bestFit="1" customWidth="1"/>
    <col min="8725" max="8960" width="9.140625" style="52"/>
    <col min="8961" max="8961" width="3.85546875" style="52" customWidth="1"/>
    <col min="8962" max="8962" width="5.140625" style="52" customWidth="1"/>
    <col min="8963" max="8963" width="34.85546875" style="52" customWidth="1"/>
    <col min="8964" max="8964" width="15" style="52" customWidth="1"/>
    <col min="8965" max="8965" width="10.42578125" style="52" bestFit="1" customWidth="1"/>
    <col min="8966" max="8966" width="12.85546875" style="52" customWidth="1"/>
    <col min="8967" max="8967" width="14.28515625" style="52" customWidth="1"/>
    <col min="8968" max="8968" width="11.85546875" style="52" customWidth="1"/>
    <col min="8969" max="8969" width="10.42578125" style="52" bestFit="1" customWidth="1"/>
    <col min="8970" max="8970" width="14.5703125" style="52" customWidth="1"/>
    <col min="8971" max="8971" width="14.85546875" style="52" customWidth="1"/>
    <col min="8972" max="8972" width="11.28515625" style="52" customWidth="1"/>
    <col min="8973" max="8973" width="15.140625" style="52" customWidth="1"/>
    <col min="8974" max="8974" width="13.28515625" style="52" customWidth="1"/>
    <col min="8975" max="8975" width="14.5703125" style="52" customWidth="1"/>
    <col min="8976" max="8976" width="3.7109375" style="52" customWidth="1"/>
    <col min="8977" max="8977" width="9.140625" style="52"/>
    <col min="8978" max="8978" width="13.5703125" style="52" bestFit="1" customWidth="1"/>
    <col min="8979" max="8979" width="9.140625" style="52"/>
    <col min="8980" max="8980" width="13.5703125" style="52" bestFit="1" customWidth="1"/>
    <col min="8981" max="9216" width="9.140625" style="52"/>
    <col min="9217" max="9217" width="3.85546875" style="52" customWidth="1"/>
    <col min="9218" max="9218" width="5.140625" style="52" customWidth="1"/>
    <col min="9219" max="9219" width="34.85546875" style="52" customWidth="1"/>
    <col min="9220" max="9220" width="15" style="52" customWidth="1"/>
    <col min="9221" max="9221" width="10.42578125" style="52" bestFit="1" customWidth="1"/>
    <col min="9222" max="9222" width="12.85546875" style="52" customWidth="1"/>
    <col min="9223" max="9223" width="14.28515625" style="52" customWidth="1"/>
    <col min="9224" max="9224" width="11.85546875" style="52" customWidth="1"/>
    <col min="9225" max="9225" width="10.42578125" style="52" bestFit="1" customWidth="1"/>
    <col min="9226" max="9226" width="14.5703125" style="52" customWidth="1"/>
    <col min="9227" max="9227" width="14.85546875" style="52" customWidth="1"/>
    <col min="9228" max="9228" width="11.28515625" style="52" customWidth="1"/>
    <col min="9229" max="9229" width="15.140625" style="52" customWidth="1"/>
    <col min="9230" max="9230" width="13.28515625" style="52" customWidth="1"/>
    <col min="9231" max="9231" width="14.5703125" style="52" customWidth="1"/>
    <col min="9232" max="9232" width="3.7109375" style="52" customWidth="1"/>
    <col min="9233" max="9233" width="9.140625" style="52"/>
    <col min="9234" max="9234" width="13.5703125" style="52" bestFit="1" customWidth="1"/>
    <col min="9235" max="9235" width="9.140625" style="52"/>
    <col min="9236" max="9236" width="13.5703125" style="52" bestFit="1" customWidth="1"/>
    <col min="9237" max="9472" width="9.140625" style="52"/>
    <col min="9473" max="9473" width="3.85546875" style="52" customWidth="1"/>
    <col min="9474" max="9474" width="5.140625" style="52" customWidth="1"/>
    <col min="9475" max="9475" width="34.85546875" style="52" customWidth="1"/>
    <col min="9476" max="9476" width="15" style="52" customWidth="1"/>
    <col min="9477" max="9477" width="10.42578125" style="52" bestFit="1" customWidth="1"/>
    <col min="9478" max="9478" width="12.85546875" style="52" customWidth="1"/>
    <col min="9479" max="9479" width="14.28515625" style="52" customWidth="1"/>
    <col min="9480" max="9480" width="11.85546875" style="52" customWidth="1"/>
    <col min="9481" max="9481" width="10.42578125" style="52" bestFit="1" customWidth="1"/>
    <col min="9482" max="9482" width="14.5703125" style="52" customWidth="1"/>
    <col min="9483" max="9483" width="14.85546875" style="52" customWidth="1"/>
    <col min="9484" max="9484" width="11.28515625" style="52" customWidth="1"/>
    <col min="9485" max="9485" width="15.140625" style="52" customWidth="1"/>
    <col min="9486" max="9486" width="13.28515625" style="52" customWidth="1"/>
    <col min="9487" max="9487" width="14.5703125" style="52" customWidth="1"/>
    <col min="9488" max="9488" width="3.7109375" style="52" customWidth="1"/>
    <col min="9489" max="9489" width="9.140625" style="52"/>
    <col min="9490" max="9490" width="13.5703125" style="52" bestFit="1" customWidth="1"/>
    <col min="9491" max="9491" width="9.140625" style="52"/>
    <col min="9492" max="9492" width="13.5703125" style="52" bestFit="1" customWidth="1"/>
    <col min="9493" max="9728" width="9.140625" style="52"/>
    <col min="9729" max="9729" width="3.85546875" style="52" customWidth="1"/>
    <col min="9730" max="9730" width="5.140625" style="52" customWidth="1"/>
    <col min="9731" max="9731" width="34.85546875" style="52" customWidth="1"/>
    <col min="9732" max="9732" width="15" style="52" customWidth="1"/>
    <col min="9733" max="9733" width="10.42578125" style="52" bestFit="1" customWidth="1"/>
    <col min="9734" max="9734" width="12.85546875" style="52" customWidth="1"/>
    <col min="9735" max="9735" width="14.28515625" style="52" customWidth="1"/>
    <col min="9736" max="9736" width="11.85546875" style="52" customWidth="1"/>
    <col min="9737" max="9737" width="10.42578125" style="52" bestFit="1" customWidth="1"/>
    <col min="9738" max="9738" width="14.5703125" style="52" customWidth="1"/>
    <col min="9739" max="9739" width="14.85546875" style="52" customWidth="1"/>
    <col min="9740" max="9740" width="11.28515625" style="52" customWidth="1"/>
    <col min="9741" max="9741" width="15.140625" style="52" customWidth="1"/>
    <col min="9742" max="9742" width="13.28515625" style="52" customWidth="1"/>
    <col min="9743" max="9743" width="14.5703125" style="52" customWidth="1"/>
    <col min="9744" max="9744" width="3.7109375" style="52" customWidth="1"/>
    <col min="9745" max="9745" width="9.140625" style="52"/>
    <col min="9746" max="9746" width="13.5703125" style="52" bestFit="1" customWidth="1"/>
    <col min="9747" max="9747" width="9.140625" style="52"/>
    <col min="9748" max="9748" width="13.5703125" style="52" bestFit="1" customWidth="1"/>
    <col min="9749" max="9984" width="9.140625" style="52"/>
    <col min="9985" max="9985" width="3.85546875" style="52" customWidth="1"/>
    <col min="9986" max="9986" width="5.140625" style="52" customWidth="1"/>
    <col min="9987" max="9987" width="34.85546875" style="52" customWidth="1"/>
    <col min="9988" max="9988" width="15" style="52" customWidth="1"/>
    <col min="9989" max="9989" width="10.42578125" style="52" bestFit="1" customWidth="1"/>
    <col min="9990" max="9990" width="12.85546875" style="52" customWidth="1"/>
    <col min="9991" max="9991" width="14.28515625" style="52" customWidth="1"/>
    <col min="9992" max="9992" width="11.85546875" style="52" customWidth="1"/>
    <col min="9993" max="9993" width="10.42578125" style="52" bestFit="1" customWidth="1"/>
    <col min="9994" max="9994" width="14.5703125" style="52" customWidth="1"/>
    <col min="9995" max="9995" width="14.85546875" style="52" customWidth="1"/>
    <col min="9996" max="9996" width="11.28515625" style="52" customWidth="1"/>
    <col min="9997" max="9997" width="15.140625" style="52" customWidth="1"/>
    <col min="9998" max="9998" width="13.28515625" style="52" customWidth="1"/>
    <col min="9999" max="9999" width="14.5703125" style="52" customWidth="1"/>
    <col min="10000" max="10000" width="3.7109375" style="52" customWidth="1"/>
    <col min="10001" max="10001" width="9.140625" style="52"/>
    <col min="10002" max="10002" width="13.5703125" style="52" bestFit="1" customWidth="1"/>
    <col min="10003" max="10003" width="9.140625" style="52"/>
    <col min="10004" max="10004" width="13.5703125" style="52" bestFit="1" customWidth="1"/>
    <col min="10005" max="10240" width="9.140625" style="52"/>
    <col min="10241" max="10241" width="3.85546875" style="52" customWidth="1"/>
    <col min="10242" max="10242" width="5.140625" style="52" customWidth="1"/>
    <col min="10243" max="10243" width="34.85546875" style="52" customWidth="1"/>
    <col min="10244" max="10244" width="15" style="52" customWidth="1"/>
    <col min="10245" max="10245" width="10.42578125" style="52" bestFit="1" customWidth="1"/>
    <col min="10246" max="10246" width="12.85546875" style="52" customWidth="1"/>
    <col min="10247" max="10247" width="14.28515625" style="52" customWidth="1"/>
    <col min="10248" max="10248" width="11.85546875" style="52" customWidth="1"/>
    <col min="10249" max="10249" width="10.42578125" style="52" bestFit="1" customWidth="1"/>
    <col min="10250" max="10250" width="14.5703125" style="52" customWidth="1"/>
    <col min="10251" max="10251" width="14.85546875" style="52" customWidth="1"/>
    <col min="10252" max="10252" width="11.28515625" style="52" customWidth="1"/>
    <col min="10253" max="10253" width="15.140625" style="52" customWidth="1"/>
    <col min="10254" max="10254" width="13.28515625" style="52" customWidth="1"/>
    <col min="10255" max="10255" width="14.5703125" style="52" customWidth="1"/>
    <col min="10256" max="10256" width="3.7109375" style="52" customWidth="1"/>
    <col min="10257" max="10257" width="9.140625" style="52"/>
    <col min="10258" max="10258" width="13.5703125" style="52" bestFit="1" customWidth="1"/>
    <col min="10259" max="10259" width="9.140625" style="52"/>
    <col min="10260" max="10260" width="13.5703125" style="52" bestFit="1" customWidth="1"/>
    <col min="10261" max="10496" width="9.140625" style="52"/>
    <col min="10497" max="10497" width="3.85546875" style="52" customWidth="1"/>
    <col min="10498" max="10498" width="5.140625" style="52" customWidth="1"/>
    <col min="10499" max="10499" width="34.85546875" style="52" customWidth="1"/>
    <col min="10500" max="10500" width="15" style="52" customWidth="1"/>
    <col min="10501" max="10501" width="10.42578125" style="52" bestFit="1" customWidth="1"/>
    <col min="10502" max="10502" width="12.85546875" style="52" customWidth="1"/>
    <col min="10503" max="10503" width="14.28515625" style="52" customWidth="1"/>
    <col min="10504" max="10504" width="11.85546875" style="52" customWidth="1"/>
    <col min="10505" max="10505" width="10.42578125" style="52" bestFit="1" customWidth="1"/>
    <col min="10506" max="10506" width="14.5703125" style="52" customWidth="1"/>
    <col min="10507" max="10507" width="14.85546875" style="52" customWidth="1"/>
    <col min="10508" max="10508" width="11.28515625" style="52" customWidth="1"/>
    <col min="10509" max="10509" width="15.140625" style="52" customWidth="1"/>
    <col min="10510" max="10510" width="13.28515625" style="52" customWidth="1"/>
    <col min="10511" max="10511" width="14.5703125" style="52" customWidth="1"/>
    <col min="10512" max="10512" width="3.7109375" style="52" customWidth="1"/>
    <col min="10513" max="10513" width="9.140625" style="52"/>
    <col min="10514" max="10514" width="13.5703125" style="52" bestFit="1" customWidth="1"/>
    <col min="10515" max="10515" width="9.140625" style="52"/>
    <col min="10516" max="10516" width="13.5703125" style="52" bestFit="1" customWidth="1"/>
    <col min="10517" max="10752" width="9.140625" style="52"/>
    <col min="10753" max="10753" width="3.85546875" style="52" customWidth="1"/>
    <col min="10754" max="10754" width="5.140625" style="52" customWidth="1"/>
    <col min="10755" max="10755" width="34.85546875" style="52" customWidth="1"/>
    <col min="10756" max="10756" width="15" style="52" customWidth="1"/>
    <col min="10757" max="10757" width="10.42578125" style="52" bestFit="1" customWidth="1"/>
    <col min="10758" max="10758" width="12.85546875" style="52" customWidth="1"/>
    <col min="10759" max="10759" width="14.28515625" style="52" customWidth="1"/>
    <col min="10760" max="10760" width="11.85546875" style="52" customWidth="1"/>
    <col min="10761" max="10761" width="10.42578125" style="52" bestFit="1" customWidth="1"/>
    <col min="10762" max="10762" width="14.5703125" style="52" customWidth="1"/>
    <col min="10763" max="10763" width="14.85546875" style="52" customWidth="1"/>
    <col min="10764" max="10764" width="11.28515625" style="52" customWidth="1"/>
    <col min="10765" max="10765" width="15.140625" style="52" customWidth="1"/>
    <col min="10766" max="10766" width="13.28515625" style="52" customWidth="1"/>
    <col min="10767" max="10767" width="14.5703125" style="52" customWidth="1"/>
    <col min="10768" max="10768" width="3.7109375" style="52" customWidth="1"/>
    <col min="10769" max="10769" width="9.140625" style="52"/>
    <col min="10770" max="10770" width="13.5703125" style="52" bestFit="1" customWidth="1"/>
    <col min="10771" max="10771" width="9.140625" style="52"/>
    <col min="10772" max="10772" width="13.5703125" style="52" bestFit="1" customWidth="1"/>
    <col min="10773" max="11008" width="9.140625" style="52"/>
    <col min="11009" max="11009" width="3.85546875" style="52" customWidth="1"/>
    <col min="11010" max="11010" width="5.140625" style="52" customWidth="1"/>
    <col min="11011" max="11011" width="34.85546875" style="52" customWidth="1"/>
    <col min="11012" max="11012" width="15" style="52" customWidth="1"/>
    <col min="11013" max="11013" width="10.42578125" style="52" bestFit="1" customWidth="1"/>
    <col min="11014" max="11014" width="12.85546875" style="52" customWidth="1"/>
    <col min="11015" max="11015" width="14.28515625" style="52" customWidth="1"/>
    <col min="11016" max="11016" width="11.85546875" style="52" customWidth="1"/>
    <col min="11017" max="11017" width="10.42578125" style="52" bestFit="1" customWidth="1"/>
    <col min="11018" max="11018" width="14.5703125" style="52" customWidth="1"/>
    <col min="11019" max="11019" width="14.85546875" style="52" customWidth="1"/>
    <col min="11020" max="11020" width="11.28515625" style="52" customWidth="1"/>
    <col min="11021" max="11021" width="15.140625" style="52" customWidth="1"/>
    <col min="11022" max="11022" width="13.28515625" style="52" customWidth="1"/>
    <col min="11023" max="11023" width="14.5703125" style="52" customWidth="1"/>
    <col min="11024" max="11024" width="3.7109375" style="52" customWidth="1"/>
    <col min="11025" max="11025" width="9.140625" style="52"/>
    <col min="11026" max="11026" width="13.5703125" style="52" bestFit="1" customWidth="1"/>
    <col min="11027" max="11027" width="9.140625" style="52"/>
    <col min="11028" max="11028" width="13.5703125" style="52" bestFit="1" customWidth="1"/>
    <col min="11029" max="11264" width="9.140625" style="52"/>
    <col min="11265" max="11265" width="3.85546875" style="52" customWidth="1"/>
    <col min="11266" max="11266" width="5.140625" style="52" customWidth="1"/>
    <col min="11267" max="11267" width="34.85546875" style="52" customWidth="1"/>
    <col min="11268" max="11268" width="15" style="52" customWidth="1"/>
    <col min="11269" max="11269" width="10.42578125" style="52" bestFit="1" customWidth="1"/>
    <col min="11270" max="11270" width="12.85546875" style="52" customWidth="1"/>
    <col min="11271" max="11271" width="14.28515625" style="52" customWidth="1"/>
    <col min="11272" max="11272" width="11.85546875" style="52" customWidth="1"/>
    <col min="11273" max="11273" width="10.42578125" style="52" bestFit="1" customWidth="1"/>
    <col min="11274" max="11274" width="14.5703125" style="52" customWidth="1"/>
    <col min="11275" max="11275" width="14.85546875" style="52" customWidth="1"/>
    <col min="11276" max="11276" width="11.28515625" style="52" customWidth="1"/>
    <col min="11277" max="11277" width="15.140625" style="52" customWidth="1"/>
    <col min="11278" max="11278" width="13.28515625" style="52" customWidth="1"/>
    <col min="11279" max="11279" width="14.5703125" style="52" customWidth="1"/>
    <col min="11280" max="11280" width="3.7109375" style="52" customWidth="1"/>
    <col min="11281" max="11281" width="9.140625" style="52"/>
    <col min="11282" max="11282" width="13.5703125" style="52" bestFit="1" customWidth="1"/>
    <col min="11283" max="11283" width="9.140625" style="52"/>
    <col min="11284" max="11284" width="13.5703125" style="52" bestFit="1" customWidth="1"/>
    <col min="11285" max="11520" width="9.140625" style="52"/>
    <col min="11521" max="11521" width="3.85546875" style="52" customWidth="1"/>
    <col min="11522" max="11522" width="5.140625" style="52" customWidth="1"/>
    <col min="11523" max="11523" width="34.85546875" style="52" customWidth="1"/>
    <col min="11524" max="11524" width="15" style="52" customWidth="1"/>
    <col min="11525" max="11525" width="10.42578125" style="52" bestFit="1" customWidth="1"/>
    <col min="11526" max="11526" width="12.85546875" style="52" customWidth="1"/>
    <col min="11527" max="11527" width="14.28515625" style="52" customWidth="1"/>
    <col min="11528" max="11528" width="11.85546875" style="52" customWidth="1"/>
    <col min="11529" max="11529" width="10.42578125" style="52" bestFit="1" customWidth="1"/>
    <col min="11530" max="11530" width="14.5703125" style="52" customWidth="1"/>
    <col min="11531" max="11531" width="14.85546875" style="52" customWidth="1"/>
    <col min="11532" max="11532" width="11.28515625" style="52" customWidth="1"/>
    <col min="11533" max="11533" width="15.140625" style="52" customWidth="1"/>
    <col min="11534" max="11534" width="13.28515625" style="52" customWidth="1"/>
    <col min="11535" max="11535" width="14.5703125" style="52" customWidth="1"/>
    <col min="11536" max="11536" width="3.7109375" style="52" customWidth="1"/>
    <col min="11537" max="11537" width="9.140625" style="52"/>
    <col min="11538" max="11538" width="13.5703125" style="52" bestFit="1" customWidth="1"/>
    <col min="11539" max="11539" width="9.140625" style="52"/>
    <col min="11540" max="11540" width="13.5703125" style="52" bestFit="1" customWidth="1"/>
    <col min="11541" max="11776" width="9.140625" style="52"/>
    <col min="11777" max="11777" width="3.85546875" style="52" customWidth="1"/>
    <col min="11778" max="11778" width="5.140625" style="52" customWidth="1"/>
    <col min="11779" max="11779" width="34.85546875" style="52" customWidth="1"/>
    <col min="11780" max="11780" width="15" style="52" customWidth="1"/>
    <col min="11781" max="11781" width="10.42578125" style="52" bestFit="1" customWidth="1"/>
    <col min="11782" max="11782" width="12.85546875" style="52" customWidth="1"/>
    <col min="11783" max="11783" width="14.28515625" style="52" customWidth="1"/>
    <col min="11784" max="11784" width="11.85546875" style="52" customWidth="1"/>
    <col min="11785" max="11785" width="10.42578125" style="52" bestFit="1" customWidth="1"/>
    <col min="11786" max="11786" width="14.5703125" style="52" customWidth="1"/>
    <col min="11787" max="11787" width="14.85546875" style="52" customWidth="1"/>
    <col min="11788" max="11788" width="11.28515625" style="52" customWidth="1"/>
    <col min="11789" max="11789" width="15.140625" style="52" customWidth="1"/>
    <col min="11790" max="11790" width="13.28515625" style="52" customWidth="1"/>
    <col min="11791" max="11791" width="14.5703125" style="52" customWidth="1"/>
    <col min="11792" max="11792" width="3.7109375" style="52" customWidth="1"/>
    <col min="11793" max="11793" width="9.140625" style="52"/>
    <col min="11794" max="11794" width="13.5703125" style="52" bestFit="1" customWidth="1"/>
    <col min="11795" max="11795" width="9.140625" style="52"/>
    <col min="11796" max="11796" width="13.5703125" style="52" bestFit="1" customWidth="1"/>
    <col min="11797" max="12032" width="9.140625" style="52"/>
    <col min="12033" max="12033" width="3.85546875" style="52" customWidth="1"/>
    <col min="12034" max="12034" width="5.140625" style="52" customWidth="1"/>
    <col min="12035" max="12035" width="34.85546875" style="52" customWidth="1"/>
    <col min="12036" max="12036" width="15" style="52" customWidth="1"/>
    <col min="12037" max="12037" width="10.42578125" style="52" bestFit="1" customWidth="1"/>
    <col min="12038" max="12038" width="12.85546875" style="52" customWidth="1"/>
    <col min="12039" max="12039" width="14.28515625" style="52" customWidth="1"/>
    <col min="12040" max="12040" width="11.85546875" style="52" customWidth="1"/>
    <col min="12041" max="12041" width="10.42578125" style="52" bestFit="1" customWidth="1"/>
    <col min="12042" max="12042" width="14.5703125" style="52" customWidth="1"/>
    <col min="12043" max="12043" width="14.85546875" style="52" customWidth="1"/>
    <col min="12044" max="12044" width="11.28515625" style="52" customWidth="1"/>
    <col min="12045" max="12045" width="15.140625" style="52" customWidth="1"/>
    <col min="12046" max="12046" width="13.28515625" style="52" customWidth="1"/>
    <col min="12047" max="12047" width="14.5703125" style="52" customWidth="1"/>
    <col min="12048" max="12048" width="3.7109375" style="52" customWidth="1"/>
    <col min="12049" max="12049" width="9.140625" style="52"/>
    <col min="12050" max="12050" width="13.5703125" style="52" bestFit="1" customWidth="1"/>
    <col min="12051" max="12051" width="9.140625" style="52"/>
    <col min="12052" max="12052" width="13.5703125" style="52" bestFit="1" customWidth="1"/>
    <col min="12053" max="12288" width="9.140625" style="52"/>
    <col min="12289" max="12289" width="3.85546875" style="52" customWidth="1"/>
    <col min="12290" max="12290" width="5.140625" style="52" customWidth="1"/>
    <col min="12291" max="12291" width="34.85546875" style="52" customWidth="1"/>
    <col min="12292" max="12292" width="15" style="52" customWidth="1"/>
    <col min="12293" max="12293" width="10.42578125" style="52" bestFit="1" customWidth="1"/>
    <col min="12294" max="12294" width="12.85546875" style="52" customWidth="1"/>
    <col min="12295" max="12295" width="14.28515625" style="52" customWidth="1"/>
    <col min="12296" max="12296" width="11.85546875" style="52" customWidth="1"/>
    <col min="12297" max="12297" width="10.42578125" style="52" bestFit="1" customWidth="1"/>
    <col min="12298" max="12298" width="14.5703125" style="52" customWidth="1"/>
    <col min="12299" max="12299" width="14.85546875" style="52" customWidth="1"/>
    <col min="12300" max="12300" width="11.28515625" style="52" customWidth="1"/>
    <col min="12301" max="12301" width="15.140625" style="52" customWidth="1"/>
    <col min="12302" max="12302" width="13.28515625" style="52" customWidth="1"/>
    <col min="12303" max="12303" width="14.5703125" style="52" customWidth="1"/>
    <col min="12304" max="12304" width="3.7109375" style="52" customWidth="1"/>
    <col min="12305" max="12305" width="9.140625" style="52"/>
    <col min="12306" max="12306" width="13.5703125" style="52" bestFit="1" customWidth="1"/>
    <col min="12307" max="12307" width="9.140625" style="52"/>
    <col min="12308" max="12308" width="13.5703125" style="52" bestFit="1" customWidth="1"/>
    <col min="12309" max="12544" width="9.140625" style="52"/>
    <col min="12545" max="12545" width="3.85546875" style="52" customWidth="1"/>
    <col min="12546" max="12546" width="5.140625" style="52" customWidth="1"/>
    <col min="12547" max="12547" width="34.85546875" style="52" customWidth="1"/>
    <col min="12548" max="12548" width="15" style="52" customWidth="1"/>
    <col min="12549" max="12549" width="10.42578125" style="52" bestFit="1" customWidth="1"/>
    <col min="12550" max="12550" width="12.85546875" style="52" customWidth="1"/>
    <col min="12551" max="12551" width="14.28515625" style="52" customWidth="1"/>
    <col min="12552" max="12552" width="11.85546875" style="52" customWidth="1"/>
    <col min="12553" max="12553" width="10.42578125" style="52" bestFit="1" customWidth="1"/>
    <col min="12554" max="12554" width="14.5703125" style="52" customWidth="1"/>
    <col min="12555" max="12555" width="14.85546875" style="52" customWidth="1"/>
    <col min="12556" max="12556" width="11.28515625" style="52" customWidth="1"/>
    <col min="12557" max="12557" width="15.140625" style="52" customWidth="1"/>
    <col min="12558" max="12558" width="13.28515625" style="52" customWidth="1"/>
    <col min="12559" max="12559" width="14.5703125" style="52" customWidth="1"/>
    <col min="12560" max="12560" width="3.7109375" style="52" customWidth="1"/>
    <col min="12561" max="12561" width="9.140625" style="52"/>
    <col min="12562" max="12562" width="13.5703125" style="52" bestFit="1" customWidth="1"/>
    <col min="12563" max="12563" width="9.140625" style="52"/>
    <col min="12564" max="12564" width="13.5703125" style="52" bestFit="1" customWidth="1"/>
    <col min="12565" max="12800" width="9.140625" style="52"/>
    <col min="12801" max="12801" width="3.85546875" style="52" customWidth="1"/>
    <col min="12802" max="12802" width="5.140625" style="52" customWidth="1"/>
    <col min="12803" max="12803" width="34.85546875" style="52" customWidth="1"/>
    <col min="12804" max="12804" width="15" style="52" customWidth="1"/>
    <col min="12805" max="12805" width="10.42578125" style="52" bestFit="1" customWidth="1"/>
    <col min="12806" max="12806" width="12.85546875" style="52" customWidth="1"/>
    <col min="12807" max="12807" width="14.28515625" style="52" customWidth="1"/>
    <col min="12808" max="12808" width="11.85546875" style="52" customWidth="1"/>
    <col min="12809" max="12809" width="10.42578125" style="52" bestFit="1" customWidth="1"/>
    <col min="12810" max="12810" width="14.5703125" style="52" customWidth="1"/>
    <col min="12811" max="12811" width="14.85546875" style="52" customWidth="1"/>
    <col min="12812" max="12812" width="11.28515625" style="52" customWidth="1"/>
    <col min="12813" max="12813" width="15.140625" style="52" customWidth="1"/>
    <col min="12814" max="12814" width="13.28515625" style="52" customWidth="1"/>
    <col min="12815" max="12815" width="14.5703125" style="52" customWidth="1"/>
    <col min="12816" max="12816" width="3.7109375" style="52" customWidth="1"/>
    <col min="12817" max="12817" width="9.140625" style="52"/>
    <col min="12818" max="12818" width="13.5703125" style="52" bestFit="1" customWidth="1"/>
    <col min="12819" max="12819" width="9.140625" style="52"/>
    <col min="12820" max="12820" width="13.5703125" style="52" bestFit="1" customWidth="1"/>
    <col min="12821" max="13056" width="9.140625" style="52"/>
    <col min="13057" max="13057" width="3.85546875" style="52" customWidth="1"/>
    <col min="13058" max="13058" width="5.140625" style="52" customWidth="1"/>
    <col min="13059" max="13059" width="34.85546875" style="52" customWidth="1"/>
    <col min="13060" max="13060" width="15" style="52" customWidth="1"/>
    <col min="13061" max="13061" width="10.42578125" style="52" bestFit="1" customWidth="1"/>
    <col min="13062" max="13062" width="12.85546875" style="52" customWidth="1"/>
    <col min="13063" max="13063" width="14.28515625" style="52" customWidth="1"/>
    <col min="13064" max="13064" width="11.85546875" style="52" customWidth="1"/>
    <col min="13065" max="13065" width="10.42578125" style="52" bestFit="1" customWidth="1"/>
    <col min="13066" max="13066" width="14.5703125" style="52" customWidth="1"/>
    <col min="13067" max="13067" width="14.85546875" style="52" customWidth="1"/>
    <col min="13068" max="13068" width="11.28515625" style="52" customWidth="1"/>
    <col min="13069" max="13069" width="15.140625" style="52" customWidth="1"/>
    <col min="13070" max="13070" width="13.28515625" style="52" customWidth="1"/>
    <col min="13071" max="13071" width="14.5703125" style="52" customWidth="1"/>
    <col min="13072" max="13072" width="3.7109375" style="52" customWidth="1"/>
    <col min="13073" max="13073" width="9.140625" style="52"/>
    <col min="13074" max="13074" width="13.5703125" style="52" bestFit="1" customWidth="1"/>
    <col min="13075" max="13075" width="9.140625" style="52"/>
    <col min="13076" max="13076" width="13.5703125" style="52" bestFit="1" customWidth="1"/>
    <col min="13077" max="13312" width="9.140625" style="52"/>
    <col min="13313" max="13313" width="3.85546875" style="52" customWidth="1"/>
    <col min="13314" max="13314" width="5.140625" style="52" customWidth="1"/>
    <col min="13315" max="13315" width="34.85546875" style="52" customWidth="1"/>
    <col min="13316" max="13316" width="15" style="52" customWidth="1"/>
    <col min="13317" max="13317" width="10.42578125" style="52" bestFit="1" customWidth="1"/>
    <col min="13318" max="13318" width="12.85546875" style="52" customWidth="1"/>
    <col min="13319" max="13319" width="14.28515625" style="52" customWidth="1"/>
    <col min="13320" max="13320" width="11.85546875" style="52" customWidth="1"/>
    <col min="13321" max="13321" width="10.42578125" style="52" bestFit="1" customWidth="1"/>
    <col min="13322" max="13322" width="14.5703125" style="52" customWidth="1"/>
    <col min="13323" max="13323" width="14.85546875" style="52" customWidth="1"/>
    <col min="13324" max="13324" width="11.28515625" style="52" customWidth="1"/>
    <col min="13325" max="13325" width="15.140625" style="52" customWidth="1"/>
    <col min="13326" max="13326" width="13.28515625" style="52" customWidth="1"/>
    <col min="13327" max="13327" width="14.5703125" style="52" customWidth="1"/>
    <col min="13328" max="13328" width="3.7109375" style="52" customWidth="1"/>
    <col min="13329" max="13329" width="9.140625" style="52"/>
    <col min="13330" max="13330" width="13.5703125" style="52" bestFit="1" customWidth="1"/>
    <col min="13331" max="13331" width="9.140625" style="52"/>
    <col min="13332" max="13332" width="13.5703125" style="52" bestFit="1" customWidth="1"/>
    <col min="13333" max="13568" width="9.140625" style="52"/>
    <col min="13569" max="13569" width="3.85546875" style="52" customWidth="1"/>
    <col min="13570" max="13570" width="5.140625" style="52" customWidth="1"/>
    <col min="13571" max="13571" width="34.85546875" style="52" customWidth="1"/>
    <col min="13572" max="13572" width="15" style="52" customWidth="1"/>
    <col min="13573" max="13573" width="10.42578125" style="52" bestFit="1" customWidth="1"/>
    <col min="13574" max="13574" width="12.85546875" style="52" customWidth="1"/>
    <col min="13575" max="13575" width="14.28515625" style="52" customWidth="1"/>
    <col min="13576" max="13576" width="11.85546875" style="52" customWidth="1"/>
    <col min="13577" max="13577" width="10.42578125" style="52" bestFit="1" customWidth="1"/>
    <col min="13578" max="13578" width="14.5703125" style="52" customWidth="1"/>
    <col min="13579" max="13579" width="14.85546875" style="52" customWidth="1"/>
    <col min="13580" max="13580" width="11.28515625" style="52" customWidth="1"/>
    <col min="13581" max="13581" width="15.140625" style="52" customWidth="1"/>
    <col min="13582" max="13582" width="13.28515625" style="52" customWidth="1"/>
    <col min="13583" max="13583" width="14.5703125" style="52" customWidth="1"/>
    <col min="13584" max="13584" width="3.7109375" style="52" customWidth="1"/>
    <col min="13585" max="13585" width="9.140625" style="52"/>
    <col min="13586" max="13586" width="13.5703125" style="52" bestFit="1" customWidth="1"/>
    <col min="13587" max="13587" width="9.140625" style="52"/>
    <col min="13588" max="13588" width="13.5703125" style="52" bestFit="1" customWidth="1"/>
    <col min="13589" max="13824" width="9.140625" style="52"/>
    <col min="13825" max="13825" width="3.85546875" style="52" customWidth="1"/>
    <col min="13826" max="13826" width="5.140625" style="52" customWidth="1"/>
    <col min="13827" max="13827" width="34.85546875" style="52" customWidth="1"/>
    <col min="13828" max="13828" width="15" style="52" customWidth="1"/>
    <col min="13829" max="13829" width="10.42578125" style="52" bestFit="1" customWidth="1"/>
    <col min="13830" max="13830" width="12.85546875" style="52" customWidth="1"/>
    <col min="13831" max="13831" width="14.28515625" style="52" customWidth="1"/>
    <col min="13832" max="13832" width="11.85546875" style="52" customWidth="1"/>
    <col min="13833" max="13833" width="10.42578125" style="52" bestFit="1" customWidth="1"/>
    <col min="13834" max="13834" width="14.5703125" style="52" customWidth="1"/>
    <col min="13835" max="13835" width="14.85546875" style="52" customWidth="1"/>
    <col min="13836" max="13836" width="11.28515625" style="52" customWidth="1"/>
    <col min="13837" max="13837" width="15.140625" style="52" customWidth="1"/>
    <col min="13838" max="13838" width="13.28515625" style="52" customWidth="1"/>
    <col min="13839" max="13839" width="14.5703125" style="52" customWidth="1"/>
    <col min="13840" max="13840" width="3.7109375" style="52" customWidth="1"/>
    <col min="13841" max="13841" width="9.140625" style="52"/>
    <col min="13842" max="13842" width="13.5703125" style="52" bestFit="1" customWidth="1"/>
    <col min="13843" max="13843" width="9.140625" style="52"/>
    <col min="13844" max="13844" width="13.5703125" style="52" bestFit="1" customWidth="1"/>
    <col min="13845" max="14080" width="9.140625" style="52"/>
    <col min="14081" max="14081" width="3.85546875" style="52" customWidth="1"/>
    <col min="14082" max="14082" width="5.140625" style="52" customWidth="1"/>
    <col min="14083" max="14083" width="34.85546875" style="52" customWidth="1"/>
    <col min="14084" max="14084" width="15" style="52" customWidth="1"/>
    <col min="14085" max="14085" width="10.42578125" style="52" bestFit="1" customWidth="1"/>
    <col min="14086" max="14086" width="12.85546875" style="52" customWidth="1"/>
    <col min="14087" max="14087" width="14.28515625" style="52" customWidth="1"/>
    <col min="14088" max="14088" width="11.85546875" style="52" customWidth="1"/>
    <col min="14089" max="14089" width="10.42578125" style="52" bestFit="1" customWidth="1"/>
    <col min="14090" max="14090" width="14.5703125" style="52" customWidth="1"/>
    <col min="14091" max="14091" width="14.85546875" style="52" customWidth="1"/>
    <col min="14092" max="14092" width="11.28515625" style="52" customWidth="1"/>
    <col min="14093" max="14093" width="15.140625" style="52" customWidth="1"/>
    <col min="14094" max="14094" width="13.28515625" style="52" customWidth="1"/>
    <col min="14095" max="14095" width="14.5703125" style="52" customWidth="1"/>
    <col min="14096" max="14096" width="3.7109375" style="52" customWidth="1"/>
    <col min="14097" max="14097" width="9.140625" style="52"/>
    <col min="14098" max="14098" width="13.5703125" style="52" bestFit="1" customWidth="1"/>
    <col min="14099" max="14099" width="9.140625" style="52"/>
    <col min="14100" max="14100" width="13.5703125" style="52" bestFit="1" customWidth="1"/>
    <col min="14101" max="14336" width="9.140625" style="52"/>
    <col min="14337" max="14337" width="3.85546875" style="52" customWidth="1"/>
    <col min="14338" max="14338" width="5.140625" style="52" customWidth="1"/>
    <col min="14339" max="14339" width="34.85546875" style="52" customWidth="1"/>
    <col min="14340" max="14340" width="15" style="52" customWidth="1"/>
    <col min="14341" max="14341" width="10.42578125" style="52" bestFit="1" customWidth="1"/>
    <col min="14342" max="14342" width="12.85546875" style="52" customWidth="1"/>
    <col min="14343" max="14343" width="14.28515625" style="52" customWidth="1"/>
    <col min="14344" max="14344" width="11.85546875" style="52" customWidth="1"/>
    <col min="14345" max="14345" width="10.42578125" style="52" bestFit="1" customWidth="1"/>
    <col min="14346" max="14346" width="14.5703125" style="52" customWidth="1"/>
    <col min="14347" max="14347" width="14.85546875" style="52" customWidth="1"/>
    <col min="14348" max="14348" width="11.28515625" style="52" customWidth="1"/>
    <col min="14349" max="14349" width="15.140625" style="52" customWidth="1"/>
    <col min="14350" max="14350" width="13.28515625" style="52" customWidth="1"/>
    <col min="14351" max="14351" width="14.5703125" style="52" customWidth="1"/>
    <col min="14352" max="14352" width="3.7109375" style="52" customWidth="1"/>
    <col min="14353" max="14353" width="9.140625" style="52"/>
    <col min="14354" max="14354" width="13.5703125" style="52" bestFit="1" customWidth="1"/>
    <col min="14355" max="14355" width="9.140625" style="52"/>
    <col min="14356" max="14356" width="13.5703125" style="52" bestFit="1" customWidth="1"/>
    <col min="14357" max="14592" width="9.140625" style="52"/>
    <col min="14593" max="14593" width="3.85546875" style="52" customWidth="1"/>
    <col min="14594" max="14594" width="5.140625" style="52" customWidth="1"/>
    <col min="14595" max="14595" width="34.85546875" style="52" customWidth="1"/>
    <col min="14596" max="14596" width="15" style="52" customWidth="1"/>
    <col min="14597" max="14597" width="10.42578125" style="52" bestFit="1" customWidth="1"/>
    <col min="14598" max="14598" width="12.85546875" style="52" customWidth="1"/>
    <col min="14599" max="14599" width="14.28515625" style="52" customWidth="1"/>
    <col min="14600" max="14600" width="11.85546875" style="52" customWidth="1"/>
    <col min="14601" max="14601" width="10.42578125" style="52" bestFit="1" customWidth="1"/>
    <col min="14602" max="14602" width="14.5703125" style="52" customWidth="1"/>
    <col min="14603" max="14603" width="14.85546875" style="52" customWidth="1"/>
    <col min="14604" max="14604" width="11.28515625" style="52" customWidth="1"/>
    <col min="14605" max="14605" width="15.140625" style="52" customWidth="1"/>
    <col min="14606" max="14606" width="13.28515625" style="52" customWidth="1"/>
    <col min="14607" max="14607" width="14.5703125" style="52" customWidth="1"/>
    <col min="14608" max="14608" width="3.7109375" style="52" customWidth="1"/>
    <col min="14609" max="14609" width="9.140625" style="52"/>
    <col min="14610" max="14610" width="13.5703125" style="52" bestFit="1" customWidth="1"/>
    <col min="14611" max="14611" width="9.140625" style="52"/>
    <col min="14612" max="14612" width="13.5703125" style="52" bestFit="1" customWidth="1"/>
    <col min="14613" max="14848" width="9.140625" style="52"/>
    <col min="14849" max="14849" width="3.85546875" style="52" customWidth="1"/>
    <col min="14850" max="14850" width="5.140625" style="52" customWidth="1"/>
    <col min="14851" max="14851" width="34.85546875" style="52" customWidth="1"/>
    <col min="14852" max="14852" width="15" style="52" customWidth="1"/>
    <col min="14853" max="14853" width="10.42578125" style="52" bestFit="1" customWidth="1"/>
    <col min="14854" max="14854" width="12.85546875" style="52" customWidth="1"/>
    <col min="14855" max="14855" width="14.28515625" style="52" customWidth="1"/>
    <col min="14856" max="14856" width="11.85546875" style="52" customWidth="1"/>
    <col min="14857" max="14857" width="10.42578125" style="52" bestFit="1" customWidth="1"/>
    <col min="14858" max="14858" width="14.5703125" style="52" customWidth="1"/>
    <col min="14859" max="14859" width="14.85546875" style="52" customWidth="1"/>
    <col min="14860" max="14860" width="11.28515625" style="52" customWidth="1"/>
    <col min="14861" max="14861" width="15.140625" style="52" customWidth="1"/>
    <col min="14862" max="14862" width="13.28515625" style="52" customWidth="1"/>
    <col min="14863" max="14863" width="14.5703125" style="52" customWidth="1"/>
    <col min="14864" max="14864" width="3.7109375" style="52" customWidth="1"/>
    <col min="14865" max="14865" width="9.140625" style="52"/>
    <col min="14866" max="14866" width="13.5703125" style="52" bestFit="1" customWidth="1"/>
    <col min="14867" max="14867" width="9.140625" style="52"/>
    <col min="14868" max="14868" width="13.5703125" style="52" bestFit="1" customWidth="1"/>
    <col min="14869" max="15104" width="9.140625" style="52"/>
    <col min="15105" max="15105" width="3.85546875" style="52" customWidth="1"/>
    <col min="15106" max="15106" width="5.140625" style="52" customWidth="1"/>
    <col min="15107" max="15107" width="34.85546875" style="52" customWidth="1"/>
    <col min="15108" max="15108" width="15" style="52" customWidth="1"/>
    <col min="15109" max="15109" width="10.42578125" style="52" bestFit="1" customWidth="1"/>
    <col min="15110" max="15110" width="12.85546875" style="52" customWidth="1"/>
    <col min="15111" max="15111" width="14.28515625" style="52" customWidth="1"/>
    <col min="15112" max="15112" width="11.85546875" style="52" customWidth="1"/>
    <col min="15113" max="15113" width="10.42578125" style="52" bestFit="1" customWidth="1"/>
    <col min="15114" max="15114" width="14.5703125" style="52" customWidth="1"/>
    <col min="15115" max="15115" width="14.85546875" style="52" customWidth="1"/>
    <col min="15116" max="15116" width="11.28515625" style="52" customWidth="1"/>
    <col min="15117" max="15117" width="15.140625" style="52" customWidth="1"/>
    <col min="15118" max="15118" width="13.28515625" style="52" customWidth="1"/>
    <col min="15119" max="15119" width="14.5703125" style="52" customWidth="1"/>
    <col min="15120" max="15120" width="3.7109375" style="52" customWidth="1"/>
    <col min="15121" max="15121" width="9.140625" style="52"/>
    <col min="15122" max="15122" width="13.5703125" style="52" bestFit="1" customWidth="1"/>
    <col min="15123" max="15123" width="9.140625" style="52"/>
    <col min="15124" max="15124" width="13.5703125" style="52" bestFit="1" customWidth="1"/>
    <col min="15125" max="15360" width="9.140625" style="52"/>
    <col min="15361" max="15361" width="3.85546875" style="52" customWidth="1"/>
    <col min="15362" max="15362" width="5.140625" style="52" customWidth="1"/>
    <col min="15363" max="15363" width="34.85546875" style="52" customWidth="1"/>
    <col min="15364" max="15364" width="15" style="52" customWidth="1"/>
    <col min="15365" max="15365" width="10.42578125" style="52" bestFit="1" customWidth="1"/>
    <col min="15366" max="15366" width="12.85546875" style="52" customWidth="1"/>
    <col min="15367" max="15367" width="14.28515625" style="52" customWidth="1"/>
    <col min="15368" max="15368" width="11.85546875" style="52" customWidth="1"/>
    <col min="15369" max="15369" width="10.42578125" style="52" bestFit="1" customWidth="1"/>
    <col min="15370" max="15370" width="14.5703125" style="52" customWidth="1"/>
    <col min="15371" max="15371" width="14.85546875" style="52" customWidth="1"/>
    <col min="15372" max="15372" width="11.28515625" style="52" customWidth="1"/>
    <col min="15373" max="15373" width="15.140625" style="52" customWidth="1"/>
    <col min="15374" max="15374" width="13.28515625" style="52" customWidth="1"/>
    <col min="15375" max="15375" width="14.5703125" style="52" customWidth="1"/>
    <col min="15376" max="15376" width="3.7109375" style="52" customWidth="1"/>
    <col min="15377" max="15377" width="9.140625" style="52"/>
    <col min="15378" max="15378" width="13.5703125" style="52" bestFit="1" customWidth="1"/>
    <col min="15379" max="15379" width="9.140625" style="52"/>
    <col min="15380" max="15380" width="13.5703125" style="52" bestFit="1" customWidth="1"/>
    <col min="15381" max="15616" width="9.140625" style="52"/>
    <col min="15617" max="15617" width="3.85546875" style="52" customWidth="1"/>
    <col min="15618" max="15618" width="5.140625" style="52" customWidth="1"/>
    <col min="15619" max="15619" width="34.85546875" style="52" customWidth="1"/>
    <col min="15620" max="15620" width="15" style="52" customWidth="1"/>
    <col min="15621" max="15621" width="10.42578125" style="52" bestFit="1" customWidth="1"/>
    <col min="15622" max="15622" width="12.85546875" style="52" customWidth="1"/>
    <col min="15623" max="15623" width="14.28515625" style="52" customWidth="1"/>
    <col min="15624" max="15624" width="11.85546875" style="52" customWidth="1"/>
    <col min="15625" max="15625" width="10.42578125" style="52" bestFit="1" customWidth="1"/>
    <col min="15626" max="15626" width="14.5703125" style="52" customWidth="1"/>
    <col min="15627" max="15627" width="14.85546875" style="52" customWidth="1"/>
    <col min="15628" max="15628" width="11.28515625" style="52" customWidth="1"/>
    <col min="15629" max="15629" width="15.140625" style="52" customWidth="1"/>
    <col min="15630" max="15630" width="13.28515625" style="52" customWidth="1"/>
    <col min="15631" max="15631" width="14.5703125" style="52" customWidth="1"/>
    <col min="15632" max="15632" width="3.7109375" style="52" customWidth="1"/>
    <col min="15633" max="15633" width="9.140625" style="52"/>
    <col min="15634" max="15634" width="13.5703125" style="52" bestFit="1" customWidth="1"/>
    <col min="15635" max="15635" width="9.140625" style="52"/>
    <col min="15636" max="15636" width="13.5703125" style="52" bestFit="1" customWidth="1"/>
    <col min="15637" max="15872" width="9.140625" style="52"/>
    <col min="15873" max="15873" width="3.85546875" style="52" customWidth="1"/>
    <col min="15874" max="15874" width="5.140625" style="52" customWidth="1"/>
    <col min="15875" max="15875" width="34.85546875" style="52" customWidth="1"/>
    <col min="15876" max="15876" width="15" style="52" customWidth="1"/>
    <col min="15877" max="15877" width="10.42578125" style="52" bestFit="1" customWidth="1"/>
    <col min="15878" max="15878" width="12.85546875" style="52" customWidth="1"/>
    <col min="15879" max="15879" width="14.28515625" style="52" customWidth="1"/>
    <col min="15880" max="15880" width="11.85546875" style="52" customWidth="1"/>
    <col min="15881" max="15881" width="10.42578125" style="52" bestFit="1" customWidth="1"/>
    <col min="15882" max="15882" width="14.5703125" style="52" customWidth="1"/>
    <col min="15883" max="15883" width="14.85546875" style="52" customWidth="1"/>
    <col min="15884" max="15884" width="11.28515625" style="52" customWidth="1"/>
    <col min="15885" max="15885" width="15.140625" style="52" customWidth="1"/>
    <col min="15886" max="15886" width="13.28515625" style="52" customWidth="1"/>
    <col min="15887" max="15887" width="14.5703125" style="52" customWidth="1"/>
    <col min="15888" max="15888" width="3.7109375" style="52" customWidth="1"/>
    <col min="15889" max="15889" width="9.140625" style="52"/>
    <col min="15890" max="15890" width="13.5703125" style="52" bestFit="1" customWidth="1"/>
    <col min="15891" max="15891" width="9.140625" style="52"/>
    <col min="15892" max="15892" width="13.5703125" style="52" bestFit="1" customWidth="1"/>
    <col min="15893" max="16128" width="9.140625" style="52"/>
    <col min="16129" max="16129" width="3.85546875" style="52" customWidth="1"/>
    <col min="16130" max="16130" width="5.140625" style="52" customWidth="1"/>
    <col min="16131" max="16131" width="34.85546875" style="52" customWidth="1"/>
    <col min="16132" max="16132" width="15" style="52" customWidth="1"/>
    <col min="16133" max="16133" width="10.42578125" style="52" bestFit="1" customWidth="1"/>
    <col min="16134" max="16134" width="12.85546875" style="52" customWidth="1"/>
    <col min="16135" max="16135" width="14.28515625" style="52" customWidth="1"/>
    <col min="16136" max="16136" width="11.85546875" style="52" customWidth="1"/>
    <col min="16137" max="16137" width="10.42578125" style="52" bestFit="1" customWidth="1"/>
    <col min="16138" max="16138" width="14.5703125" style="52" customWidth="1"/>
    <col min="16139" max="16139" width="14.85546875" style="52" customWidth="1"/>
    <col min="16140" max="16140" width="11.28515625" style="52" customWidth="1"/>
    <col min="16141" max="16141" width="15.140625" style="52" customWidth="1"/>
    <col min="16142" max="16142" width="13.28515625" style="52" customWidth="1"/>
    <col min="16143" max="16143" width="14.5703125" style="52" customWidth="1"/>
    <col min="16144" max="16144" width="3.7109375" style="52" customWidth="1"/>
    <col min="16145" max="16145" width="9.140625" style="52"/>
    <col min="16146" max="16146" width="13.5703125" style="52" bestFit="1" customWidth="1"/>
    <col min="16147" max="16147" width="9.140625" style="52"/>
    <col min="16148" max="16148" width="13.5703125" style="52" bestFit="1" customWidth="1"/>
    <col min="16149" max="16384" width="9.140625" style="52"/>
  </cols>
  <sheetData>
    <row r="2" spans="2:20" x14ac:dyDescent="0.25">
      <c r="B2" s="400" t="s">
        <v>654</v>
      </c>
      <c r="C2" s="400"/>
      <c r="D2" s="400"/>
      <c r="M2" s="372"/>
      <c r="N2" s="372"/>
      <c r="O2" s="372"/>
    </row>
    <row r="3" spans="2:20" x14ac:dyDescent="0.25">
      <c r="B3" s="400"/>
      <c r="C3" s="400"/>
      <c r="D3" s="400"/>
      <c r="M3" s="372"/>
      <c r="N3" s="372"/>
      <c r="O3" s="372"/>
    </row>
    <row r="4" spans="2:20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30" customHeight="1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19.149999999999999" customHeight="1" thickBot="1" x14ac:dyDescent="0.3">
      <c r="B8" s="140" t="s">
        <v>14</v>
      </c>
      <c r="C8" s="141" t="s">
        <v>54</v>
      </c>
      <c r="D8" s="170">
        <v>15449308.130000001</v>
      </c>
      <c r="E8" s="170">
        <v>0</v>
      </c>
      <c r="F8" s="170">
        <v>0</v>
      </c>
      <c r="G8" s="170">
        <v>0</v>
      </c>
      <c r="H8" s="170">
        <v>12555.46</v>
      </c>
      <c r="I8" s="170">
        <v>0</v>
      </c>
      <c r="J8" s="170">
        <v>5599</v>
      </c>
      <c r="K8" s="170">
        <v>0</v>
      </c>
      <c r="L8" s="170">
        <v>8000</v>
      </c>
      <c r="M8" s="171">
        <v>15448264.59</v>
      </c>
      <c r="N8" s="170">
        <v>3154136.38</v>
      </c>
      <c r="O8" s="172">
        <v>12294128.210000001</v>
      </c>
      <c r="R8" s="61"/>
      <c r="T8" s="61"/>
    </row>
    <row r="9" spans="2:20" ht="20.45" customHeight="1" thickBot="1" x14ac:dyDescent="0.3">
      <c r="B9" s="140" t="s">
        <v>55</v>
      </c>
      <c r="C9" s="141" t="s">
        <v>56</v>
      </c>
      <c r="D9" s="170">
        <v>6857000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1">
        <v>6857000</v>
      </c>
      <c r="N9" s="170">
        <v>0</v>
      </c>
      <c r="O9" s="172">
        <v>6857000</v>
      </c>
      <c r="R9" s="61"/>
      <c r="T9" s="61"/>
    </row>
    <row r="10" spans="2:20" ht="60.7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T10" s="61"/>
    </row>
    <row r="11" spans="2:20" ht="30.75" thickBot="1" x14ac:dyDescent="0.3">
      <c r="B11" s="140" t="s">
        <v>59</v>
      </c>
      <c r="C11" s="141" t="s">
        <v>60</v>
      </c>
      <c r="D11" s="170">
        <v>8288030.9800000004</v>
      </c>
      <c r="E11" s="170">
        <v>0</v>
      </c>
      <c r="F11" s="170">
        <v>0</v>
      </c>
      <c r="G11" s="170">
        <v>0</v>
      </c>
      <c r="H11" s="170">
        <v>0</v>
      </c>
      <c r="I11" s="170">
        <v>0</v>
      </c>
      <c r="J11" s="170">
        <v>0</v>
      </c>
      <c r="K11" s="170">
        <v>0</v>
      </c>
      <c r="L11" s="170">
        <v>0</v>
      </c>
      <c r="M11" s="171">
        <v>8288030.9800000004</v>
      </c>
      <c r="N11" s="170">
        <v>2914622.15</v>
      </c>
      <c r="O11" s="172">
        <v>5373408.8300000001</v>
      </c>
      <c r="R11" s="61"/>
      <c r="T11" s="61"/>
    </row>
    <row r="12" spans="2:20" ht="24.6" customHeight="1" thickBot="1" x14ac:dyDescent="0.3">
      <c r="B12" s="140" t="s">
        <v>61</v>
      </c>
      <c r="C12" s="141" t="s">
        <v>62</v>
      </c>
      <c r="D12" s="170">
        <v>231034.09</v>
      </c>
      <c r="E12" s="170">
        <v>0</v>
      </c>
      <c r="F12" s="170">
        <v>0</v>
      </c>
      <c r="G12" s="170">
        <v>0</v>
      </c>
      <c r="H12" s="170">
        <v>0</v>
      </c>
      <c r="I12" s="170">
        <v>0</v>
      </c>
      <c r="J12" s="170">
        <v>5599</v>
      </c>
      <c r="K12" s="170">
        <v>0</v>
      </c>
      <c r="L12" s="170">
        <v>0</v>
      </c>
      <c r="M12" s="171">
        <v>225435.09</v>
      </c>
      <c r="N12" s="170">
        <v>197127.69</v>
      </c>
      <c r="O12" s="172">
        <v>28307.4</v>
      </c>
      <c r="R12" s="61"/>
      <c r="T12" s="61"/>
    </row>
    <row r="13" spans="2:20" ht="24.6" customHeight="1" thickBot="1" x14ac:dyDescent="0.3">
      <c r="B13" s="140" t="s">
        <v>63</v>
      </c>
      <c r="C13" s="141" t="s">
        <v>64</v>
      </c>
      <c r="D13" s="170">
        <v>0</v>
      </c>
      <c r="E13" s="170">
        <v>0</v>
      </c>
      <c r="F13" s="170">
        <v>0</v>
      </c>
      <c r="G13" s="170">
        <v>0</v>
      </c>
      <c r="H13" s="170">
        <v>0</v>
      </c>
      <c r="I13" s="170">
        <v>0</v>
      </c>
      <c r="J13" s="170">
        <v>0</v>
      </c>
      <c r="K13" s="170">
        <v>0</v>
      </c>
      <c r="L13" s="170">
        <v>0</v>
      </c>
      <c r="M13" s="171">
        <v>0</v>
      </c>
      <c r="N13" s="170">
        <v>0</v>
      </c>
      <c r="O13" s="172">
        <v>0</v>
      </c>
      <c r="R13" s="61"/>
      <c r="T13" s="61"/>
    </row>
    <row r="14" spans="2:20" ht="24.6" customHeight="1" thickBot="1" x14ac:dyDescent="0.3">
      <c r="B14" s="140" t="s">
        <v>65</v>
      </c>
      <c r="C14" s="141" t="s">
        <v>66</v>
      </c>
      <c r="D14" s="170">
        <v>73243.06</v>
      </c>
      <c r="E14" s="170">
        <v>0</v>
      </c>
      <c r="F14" s="170">
        <v>0</v>
      </c>
      <c r="G14" s="170">
        <v>0</v>
      </c>
      <c r="H14" s="170">
        <v>12555.46</v>
      </c>
      <c r="I14" s="170">
        <v>0</v>
      </c>
      <c r="J14" s="170">
        <v>0</v>
      </c>
      <c r="K14" s="170">
        <v>0</v>
      </c>
      <c r="L14" s="170">
        <v>8000</v>
      </c>
      <c r="M14" s="171">
        <v>77798.52</v>
      </c>
      <c r="N14" s="170">
        <v>42386.54</v>
      </c>
      <c r="O14" s="172">
        <v>35411.980000000003</v>
      </c>
      <c r="R14" s="61"/>
      <c r="T14" s="61"/>
    </row>
    <row r="15" spans="2:20" ht="22.15" customHeight="1" thickBot="1" x14ac:dyDescent="0.3">
      <c r="B15" s="143" t="s">
        <v>19</v>
      </c>
      <c r="C15" s="141" t="s">
        <v>67</v>
      </c>
      <c r="D15" s="170">
        <v>0</v>
      </c>
      <c r="E15" s="170">
        <v>0</v>
      </c>
      <c r="F15" s="170">
        <v>0</v>
      </c>
      <c r="G15" s="170">
        <v>0</v>
      </c>
      <c r="H15" s="170">
        <v>0</v>
      </c>
      <c r="I15" s="170">
        <v>0</v>
      </c>
      <c r="J15" s="170">
        <v>0</v>
      </c>
      <c r="K15" s="170">
        <v>0</v>
      </c>
      <c r="L15" s="170">
        <v>0</v>
      </c>
      <c r="M15" s="171">
        <v>0</v>
      </c>
      <c r="N15" s="170">
        <v>0</v>
      </c>
      <c r="O15" s="172">
        <v>0</v>
      </c>
      <c r="R15" s="61"/>
      <c r="T15" s="61"/>
    </row>
    <row r="16" spans="2:20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T16" s="61"/>
    </row>
    <row r="17" spans="2:20" ht="20.45" customHeight="1" thickBot="1" x14ac:dyDescent="0.3">
      <c r="B17" s="143" t="s">
        <v>23</v>
      </c>
      <c r="C17" s="141" t="s">
        <v>69</v>
      </c>
      <c r="D17" s="170">
        <v>0</v>
      </c>
      <c r="E17" s="170">
        <v>0</v>
      </c>
      <c r="F17" s="170">
        <v>0</v>
      </c>
      <c r="G17" s="170">
        <v>0</v>
      </c>
      <c r="H17" s="170">
        <v>0</v>
      </c>
      <c r="I17" s="170">
        <v>0</v>
      </c>
      <c r="J17" s="170">
        <v>0</v>
      </c>
      <c r="K17" s="170">
        <v>0</v>
      </c>
      <c r="L17" s="170">
        <v>0</v>
      </c>
      <c r="M17" s="171">
        <v>0</v>
      </c>
      <c r="N17" s="170">
        <v>0</v>
      </c>
      <c r="O17" s="172">
        <v>0</v>
      </c>
      <c r="R17" s="61"/>
      <c r="T17" s="61"/>
    </row>
    <row r="18" spans="2:20" ht="22.15" customHeight="1" thickBot="1" x14ac:dyDescent="0.3">
      <c r="B18" s="402" t="s">
        <v>70</v>
      </c>
      <c r="C18" s="403"/>
      <c r="D18" s="171">
        <v>15449308.130000001</v>
      </c>
      <c r="E18" s="171">
        <v>0</v>
      </c>
      <c r="F18" s="171">
        <v>0</v>
      </c>
      <c r="G18" s="171">
        <v>0</v>
      </c>
      <c r="H18" s="171">
        <v>12555.46</v>
      </c>
      <c r="I18" s="171">
        <v>0</v>
      </c>
      <c r="J18" s="171">
        <v>5599</v>
      </c>
      <c r="K18" s="171">
        <v>0</v>
      </c>
      <c r="L18" s="171">
        <v>8000</v>
      </c>
      <c r="M18" s="171">
        <v>15448264.59</v>
      </c>
      <c r="N18" s="171">
        <v>3154136.38</v>
      </c>
      <c r="O18" s="172">
        <v>12294128.210000001</v>
      </c>
      <c r="R18" s="61"/>
      <c r="T18" s="61"/>
    </row>
    <row r="19" spans="2:20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0</v>
      </c>
      <c r="H19" s="144" t="s">
        <v>72</v>
      </c>
      <c r="I19" s="144" t="s">
        <v>72</v>
      </c>
      <c r="J19" s="144" t="s">
        <v>72</v>
      </c>
      <c r="K19" s="145">
        <v>0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>
      <c r="M24" s="61"/>
    </row>
    <row r="25" spans="2:20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41" right="0.38" top="0.74803149606299213" bottom="0.74803149606299213" header="0.31496062992125984" footer="0.31496062992125984"/>
  <pageSetup scale="6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23"/>
  <sheetViews>
    <sheetView showGridLines="0" showOutlineSymbols="0" workbookViewId="0">
      <selection activeCell="E9" sqref="E9"/>
    </sheetView>
  </sheetViews>
  <sheetFormatPr defaultRowHeight="15" x14ac:dyDescent="0.25"/>
  <cols>
    <col min="1" max="2" width="4.42578125" style="52" customWidth="1"/>
    <col min="3" max="3" width="39.42578125" style="52" customWidth="1"/>
    <col min="4" max="5" width="20.42578125" style="52" customWidth="1"/>
    <col min="6" max="6" width="17.5703125" style="52" customWidth="1"/>
    <col min="7" max="7" width="18.7109375" style="52" customWidth="1"/>
    <col min="8" max="8" width="4.85546875" style="52" customWidth="1"/>
    <col min="9" max="256" width="9.140625" style="52"/>
    <col min="257" max="258" width="4.42578125" style="52" customWidth="1"/>
    <col min="259" max="259" width="39.42578125" style="52" customWidth="1"/>
    <col min="260" max="261" width="20.42578125" style="52" customWidth="1"/>
    <col min="262" max="262" width="17.5703125" style="52" customWidth="1"/>
    <col min="263" max="263" width="18.7109375" style="52" customWidth="1"/>
    <col min="264" max="264" width="4.85546875" style="52" customWidth="1"/>
    <col min="265" max="512" width="9.140625" style="52"/>
    <col min="513" max="514" width="4.42578125" style="52" customWidth="1"/>
    <col min="515" max="515" width="39.42578125" style="52" customWidth="1"/>
    <col min="516" max="517" width="20.42578125" style="52" customWidth="1"/>
    <col min="518" max="518" width="17.5703125" style="52" customWidth="1"/>
    <col min="519" max="519" width="18.7109375" style="52" customWidth="1"/>
    <col min="520" max="520" width="4.85546875" style="52" customWidth="1"/>
    <col min="521" max="768" width="9.140625" style="52"/>
    <col min="769" max="770" width="4.42578125" style="52" customWidth="1"/>
    <col min="771" max="771" width="39.42578125" style="52" customWidth="1"/>
    <col min="772" max="773" width="20.42578125" style="52" customWidth="1"/>
    <col min="774" max="774" width="17.5703125" style="52" customWidth="1"/>
    <col min="775" max="775" width="18.7109375" style="52" customWidth="1"/>
    <col min="776" max="776" width="4.85546875" style="52" customWidth="1"/>
    <col min="777" max="1024" width="9.140625" style="52"/>
    <col min="1025" max="1026" width="4.42578125" style="52" customWidth="1"/>
    <col min="1027" max="1027" width="39.42578125" style="52" customWidth="1"/>
    <col min="1028" max="1029" width="20.42578125" style="52" customWidth="1"/>
    <col min="1030" max="1030" width="17.5703125" style="52" customWidth="1"/>
    <col min="1031" max="1031" width="18.7109375" style="52" customWidth="1"/>
    <col min="1032" max="1032" width="4.85546875" style="52" customWidth="1"/>
    <col min="1033" max="1280" width="9.140625" style="52"/>
    <col min="1281" max="1282" width="4.42578125" style="52" customWidth="1"/>
    <col min="1283" max="1283" width="39.42578125" style="52" customWidth="1"/>
    <col min="1284" max="1285" width="20.42578125" style="52" customWidth="1"/>
    <col min="1286" max="1286" width="17.5703125" style="52" customWidth="1"/>
    <col min="1287" max="1287" width="18.7109375" style="52" customWidth="1"/>
    <col min="1288" max="1288" width="4.85546875" style="52" customWidth="1"/>
    <col min="1289" max="1536" width="9.140625" style="52"/>
    <col min="1537" max="1538" width="4.42578125" style="52" customWidth="1"/>
    <col min="1539" max="1539" width="39.42578125" style="52" customWidth="1"/>
    <col min="1540" max="1541" width="20.42578125" style="52" customWidth="1"/>
    <col min="1542" max="1542" width="17.5703125" style="52" customWidth="1"/>
    <col min="1543" max="1543" width="18.7109375" style="52" customWidth="1"/>
    <col min="1544" max="1544" width="4.85546875" style="52" customWidth="1"/>
    <col min="1545" max="1792" width="9.140625" style="52"/>
    <col min="1793" max="1794" width="4.42578125" style="52" customWidth="1"/>
    <col min="1795" max="1795" width="39.42578125" style="52" customWidth="1"/>
    <col min="1796" max="1797" width="20.42578125" style="52" customWidth="1"/>
    <col min="1798" max="1798" width="17.5703125" style="52" customWidth="1"/>
    <col min="1799" max="1799" width="18.7109375" style="52" customWidth="1"/>
    <col min="1800" max="1800" width="4.85546875" style="52" customWidth="1"/>
    <col min="1801" max="2048" width="9.140625" style="52"/>
    <col min="2049" max="2050" width="4.42578125" style="52" customWidth="1"/>
    <col min="2051" max="2051" width="39.42578125" style="52" customWidth="1"/>
    <col min="2052" max="2053" width="20.42578125" style="52" customWidth="1"/>
    <col min="2054" max="2054" width="17.5703125" style="52" customWidth="1"/>
    <col min="2055" max="2055" width="18.7109375" style="52" customWidth="1"/>
    <col min="2056" max="2056" width="4.85546875" style="52" customWidth="1"/>
    <col min="2057" max="2304" width="9.140625" style="52"/>
    <col min="2305" max="2306" width="4.42578125" style="52" customWidth="1"/>
    <col min="2307" max="2307" width="39.42578125" style="52" customWidth="1"/>
    <col min="2308" max="2309" width="20.42578125" style="52" customWidth="1"/>
    <col min="2310" max="2310" width="17.5703125" style="52" customWidth="1"/>
    <col min="2311" max="2311" width="18.7109375" style="52" customWidth="1"/>
    <col min="2312" max="2312" width="4.85546875" style="52" customWidth="1"/>
    <col min="2313" max="2560" width="9.140625" style="52"/>
    <col min="2561" max="2562" width="4.42578125" style="52" customWidth="1"/>
    <col min="2563" max="2563" width="39.42578125" style="52" customWidth="1"/>
    <col min="2564" max="2565" width="20.42578125" style="52" customWidth="1"/>
    <col min="2566" max="2566" width="17.5703125" style="52" customWidth="1"/>
    <col min="2567" max="2567" width="18.7109375" style="52" customWidth="1"/>
    <col min="2568" max="2568" width="4.85546875" style="52" customWidth="1"/>
    <col min="2569" max="2816" width="9.140625" style="52"/>
    <col min="2817" max="2818" width="4.42578125" style="52" customWidth="1"/>
    <col min="2819" max="2819" width="39.42578125" style="52" customWidth="1"/>
    <col min="2820" max="2821" width="20.42578125" style="52" customWidth="1"/>
    <col min="2822" max="2822" width="17.5703125" style="52" customWidth="1"/>
    <col min="2823" max="2823" width="18.7109375" style="52" customWidth="1"/>
    <col min="2824" max="2824" width="4.85546875" style="52" customWidth="1"/>
    <col min="2825" max="3072" width="9.140625" style="52"/>
    <col min="3073" max="3074" width="4.42578125" style="52" customWidth="1"/>
    <col min="3075" max="3075" width="39.42578125" style="52" customWidth="1"/>
    <col min="3076" max="3077" width="20.42578125" style="52" customWidth="1"/>
    <col min="3078" max="3078" width="17.5703125" style="52" customWidth="1"/>
    <col min="3079" max="3079" width="18.7109375" style="52" customWidth="1"/>
    <col min="3080" max="3080" width="4.85546875" style="52" customWidth="1"/>
    <col min="3081" max="3328" width="9.140625" style="52"/>
    <col min="3329" max="3330" width="4.42578125" style="52" customWidth="1"/>
    <col min="3331" max="3331" width="39.42578125" style="52" customWidth="1"/>
    <col min="3332" max="3333" width="20.42578125" style="52" customWidth="1"/>
    <col min="3334" max="3334" width="17.5703125" style="52" customWidth="1"/>
    <col min="3335" max="3335" width="18.7109375" style="52" customWidth="1"/>
    <col min="3336" max="3336" width="4.85546875" style="52" customWidth="1"/>
    <col min="3337" max="3584" width="9.140625" style="52"/>
    <col min="3585" max="3586" width="4.42578125" style="52" customWidth="1"/>
    <col min="3587" max="3587" width="39.42578125" style="52" customWidth="1"/>
    <col min="3588" max="3589" width="20.42578125" style="52" customWidth="1"/>
    <col min="3590" max="3590" width="17.5703125" style="52" customWidth="1"/>
    <col min="3591" max="3591" width="18.7109375" style="52" customWidth="1"/>
    <col min="3592" max="3592" width="4.85546875" style="52" customWidth="1"/>
    <col min="3593" max="3840" width="9.140625" style="52"/>
    <col min="3841" max="3842" width="4.42578125" style="52" customWidth="1"/>
    <col min="3843" max="3843" width="39.42578125" style="52" customWidth="1"/>
    <col min="3844" max="3845" width="20.42578125" style="52" customWidth="1"/>
    <col min="3846" max="3846" width="17.5703125" style="52" customWidth="1"/>
    <col min="3847" max="3847" width="18.7109375" style="52" customWidth="1"/>
    <col min="3848" max="3848" width="4.85546875" style="52" customWidth="1"/>
    <col min="3849" max="4096" width="9.140625" style="52"/>
    <col min="4097" max="4098" width="4.42578125" style="52" customWidth="1"/>
    <col min="4099" max="4099" width="39.42578125" style="52" customWidth="1"/>
    <col min="4100" max="4101" width="20.42578125" style="52" customWidth="1"/>
    <col min="4102" max="4102" width="17.5703125" style="52" customWidth="1"/>
    <col min="4103" max="4103" width="18.7109375" style="52" customWidth="1"/>
    <col min="4104" max="4104" width="4.85546875" style="52" customWidth="1"/>
    <col min="4105" max="4352" width="9.140625" style="52"/>
    <col min="4353" max="4354" width="4.42578125" style="52" customWidth="1"/>
    <col min="4355" max="4355" width="39.42578125" style="52" customWidth="1"/>
    <col min="4356" max="4357" width="20.42578125" style="52" customWidth="1"/>
    <col min="4358" max="4358" width="17.5703125" style="52" customWidth="1"/>
    <col min="4359" max="4359" width="18.7109375" style="52" customWidth="1"/>
    <col min="4360" max="4360" width="4.85546875" style="52" customWidth="1"/>
    <col min="4361" max="4608" width="9.140625" style="52"/>
    <col min="4609" max="4610" width="4.42578125" style="52" customWidth="1"/>
    <col min="4611" max="4611" width="39.42578125" style="52" customWidth="1"/>
    <col min="4612" max="4613" width="20.42578125" style="52" customWidth="1"/>
    <col min="4614" max="4614" width="17.5703125" style="52" customWidth="1"/>
    <col min="4615" max="4615" width="18.7109375" style="52" customWidth="1"/>
    <col min="4616" max="4616" width="4.85546875" style="52" customWidth="1"/>
    <col min="4617" max="4864" width="9.140625" style="52"/>
    <col min="4865" max="4866" width="4.42578125" style="52" customWidth="1"/>
    <col min="4867" max="4867" width="39.42578125" style="52" customWidth="1"/>
    <col min="4868" max="4869" width="20.42578125" style="52" customWidth="1"/>
    <col min="4870" max="4870" width="17.5703125" style="52" customWidth="1"/>
    <col min="4871" max="4871" width="18.7109375" style="52" customWidth="1"/>
    <col min="4872" max="4872" width="4.85546875" style="52" customWidth="1"/>
    <col min="4873" max="5120" width="9.140625" style="52"/>
    <col min="5121" max="5122" width="4.42578125" style="52" customWidth="1"/>
    <col min="5123" max="5123" width="39.42578125" style="52" customWidth="1"/>
    <col min="5124" max="5125" width="20.42578125" style="52" customWidth="1"/>
    <col min="5126" max="5126" width="17.5703125" style="52" customWidth="1"/>
    <col min="5127" max="5127" width="18.7109375" style="52" customWidth="1"/>
    <col min="5128" max="5128" width="4.85546875" style="52" customWidth="1"/>
    <col min="5129" max="5376" width="9.140625" style="52"/>
    <col min="5377" max="5378" width="4.42578125" style="52" customWidth="1"/>
    <col min="5379" max="5379" width="39.42578125" style="52" customWidth="1"/>
    <col min="5380" max="5381" width="20.42578125" style="52" customWidth="1"/>
    <col min="5382" max="5382" width="17.5703125" style="52" customWidth="1"/>
    <col min="5383" max="5383" width="18.7109375" style="52" customWidth="1"/>
    <col min="5384" max="5384" width="4.85546875" style="52" customWidth="1"/>
    <col min="5385" max="5632" width="9.140625" style="52"/>
    <col min="5633" max="5634" width="4.42578125" style="52" customWidth="1"/>
    <col min="5635" max="5635" width="39.42578125" style="52" customWidth="1"/>
    <col min="5636" max="5637" width="20.42578125" style="52" customWidth="1"/>
    <col min="5638" max="5638" width="17.5703125" style="52" customWidth="1"/>
    <col min="5639" max="5639" width="18.7109375" style="52" customWidth="1"/>
    <col min="5640" max="5640" width="4.85546875" style="52" customWidth="1"/>
    <col min="5641" max="5888" width="9.140625" style="52"/>
    <col min="5889" max="5890" width="4.42578125" style="52" customWidth="1"/>
    <col min="5891" max="5891" width="39.42578125" style="52" customWidth="1"/>
    <col min="5892" max="5893" width="20.42578125" style="52" customWidth="1"/>
    <col min="5894" max="5894" width="17.5703125" style="52" customWidth="1"/>
    <col min="5895" max="5895" width="18.7109375" style="52" customWidth="1"/>
    <col min="5896" max="5896" width="4.85546875" style="52" customWidth="1"/>
    <col min="5897" max="6144" width="9.140625" style="52"/>
    <col min="6145" max="6146" width="4.42578125" style="52" customWidth="1"/>
    <col min="6147" max="6147" width="39.42578125" style="52" customWidth="1"/>
    <col min="6148" max="6149" width="20.42578125" style="52" customWidth="1"/>
    <col min="6150" max="6150" width="17.5703125" style="52" customWidth="1"/>
    <col min="6151" max="6151" width="18.7109375" style="52" customWidth="1"/>
    <col min="6152" max="6152" width="4.85546875" style="52" customWidth="1"/>
    <col min="6153" max="6400" width="9.140625" style="52"/>
    <col min="6401" max="6402" width="4.42578125" style="52" customWidth="1"/>
    <col min="6403" max="6403" width="39.42578125" style="52" customWidth="1"/>
    <col min="6404" max="6405" width="20.42578125" style="52" customWidth="1"/>
    <col min="6406" max="6406" width="17.5703125" style="52" customWidth="1"/>
    <col min="6407" max="6407" width="18.7109375" style="52" customWidth="1"/>
    <col min="6408" max="6408" width="4.85546875" style="52" customWidth="1"/>
    <col min="6409" max="6656" width="9.140625" style="52"/>
    <col min="6657" max="6658" width="4.42578125" style="52" customWidth="1"/>
    <col min="6659" max="6659" width="39.42578125" style="52" customWidth="1"/>
    <col min="6660" max="6661" width="20.42578125" style="52" customWidth="1"/>
    <col min="6662" max="6662" width="17.5703125" style="52" customWidth="1"/>
    <col min="6663" max="6663" width="18.7109375" style="52" customWidth="1"/>
    <col min="6664" max="6664" width="4.85546875" style="52" customWidth="1"/>
    <col min="6665" max="6912" width="9.140625" style="52"/>
    <col min="6913" max="6914" width="4.42578125" style="52" customWidth="1"/>
    <col min="6915" max="6915" width="39.42578125" style="52" customWidth="1"/>
    <col min="6916" max="6917" width="20.42578125" style="52" customWidth="1"/>
    <col min="6918" max="6918" width="17.5703125" style="52" customWidth="1"/>
    <col min="6919" max="6919" width="18.7109375" style="52" customWidth="1"/>
    <col min="6920" max="6920" width="4.85546875" style="52" customWidth="1"/>
    <col min="6921" max="7168" width="9.140625" style="52"/>
    <col min="7169" max="7170" width="4.42578125" style="52" customWidth="1"/>
    <col min="7171" max="7171" width="39.42578125" style="52" customWidth="1"/>
    <col min="7172" max="7173" width="20.42578125" style="52" customWidth="1"/>
    <col min="7174" max="7174" width="17.5703125" style="52" customWidth="1"/>
    <col min="7175" max="7175" width="18.7109375" style="52" customWidth="1"/>
    <col min="7176" max="7176" width="4.85546875" style="52" customWidth="1"/>
    <col min="7177" max="7424" width="9.140625" style="52"/>
    <col min="7425" max="7426" width="4.42578125" style="52" customWidth="1"/>
    <col min="7427" max="7427" width="39.42578125" style="52" customWidth="1"/>
    <col min="7428" max="7429" width="20.42578125" style="52" customWidth="1"/>
    <col min="7430" max="7430" width="17.5703125" style="52" customWidth="1"/>
    <col min="7431" max="7431" width="18.7109375" style="52" customWidth="1"/>
    <col min="7432" max="7432" width="4.85546875" style="52" customWidth="1"/>
    <col min="7433" max="7680" width="9.140625" style="52"/>
    <col min="7681" max="7682" width="4.42578125" style="52" customWidth="1"/>
    <col min="7683" max="7683" width="39.42578125" style="52" customWidth="1"/>
    <col min="7684" max="7685" width="20.42578125" style="52" customWidth="1"/>
    <col min="7686" max="7686" width="17.5703125" style="52" customWidth="1"/>
    <col min="7687" max="7687" width="18.7109375" style="52" customWidth="1"/>
    <col min="7688" max="7688" width="4.85546875" style="52" customWidth="1"/>
    <col min="7689" max="7936" width="9.140625" style="52"/>
    <col min="7937" max="7938" width="4.42578125" style="52" customWidth="1"/>
    <col min="7939" max="7939" width="39.42578125" style="52" customWidth="1"/>
    <col min="7940" max="7941" width="20.42578125" style="52" customWidth="1"/>
    <col min="7942" max="7942" width="17.5703125" style="52" customWidth="1"/>
    <col min="7943" max="7943" width="18.7109375" style="52" customWidth="1"/>
    <col min="7944" max="7944" width="4.85546875" style="52" customWidth="1"/>
    <col min="7945" max="8192" width="9.140625" style="52"/>
    <col min="8193" max="8194" width="4.42578125" style="52" customWidth="1"/>
    <col min="8195" max="8195" width="39.42578125" style="52" customWidth="1"/>
    <col min="8196" max="8197" width="20.42578125" style="52" customWidth="1"/>
    <col min="8198" max="8198" width="17.5703125" style="52" customWidth="1"/>
    <col min="8199" max="8199" width="18.7109375" style="52" customWidth="1"/>
    <col min="8200" max="8200" width="4.85546875" style="52" customWidth="1"/>
    <col min="8201" max="8448" width="9.140625" style="52"/>
    <col min="8449" max="8450" width="4.42578125" style="52" customWidth="1"/>
    <col min="8451" max="8451" width="39.42578125" style="52" customWidth="1"/>
    <col min="8452" max="8453" width="20.42578125" style="52" customWidth="1"/>
    <col min="8454" max="8454" width="17.5703125" style="52" customWidth="1"/>
    <col min="8455" max="8455" width="18.7109375" style="52" customWidth="1"/>
    <col min="8456" max="8456" width="4.85546875" style="52" customWidth="1"/>
    <col min="8457" max="8704" width="9.140625" style="52"/>
    <col min="8705" max="8706" width="4.42578125" style="52" customWidth="1"/>
    <col min="8707" max="8707" width="39.42578125" style="52" customWidth="1"/>
    <col min="8708" max="8709" width="20.42578125" style="52" customWidth="1"/>
    <col min="8710" max="8710" width="17.5703125" style="52" customWidth="1"/>
    <col min="8711" max="8711" width="18.7109375" style="52" customWidth="1"/>
    <col min="8712" max="8712" width="4.85546875" style="52" customWidth="1"/>
    <col min="8713" max="8960" width="9.140625" style="52"/>
    <col min="8961" max="8962" width="4.42578125" style="52" customWidth="1"/>
    <col min="8963" max="8963" width="39.42578125" style="52" customWidth="1"/>
    <col min="8964" max="8965" width="20.42578125" style="52" customWidth="1"/>
    <col min="8966" max="8966" width="17.5703125" style="52" customWidth="1"/>
    <col min="8967" max="8967" width="18.7109375" style="52" customWidth="1"/>
    <col min="8968" max="8968" width="4.85546875" style="52" customWidth="1"/>
    <col min="8969" max="9216" width="9.140625" style="52"/>
    <col min="9217" max="9218" width="4.42578125" style="52" customWidth="1"/>
    <col min="9219" max="9219" width="39.42578125" style="52" customWidth="1"/>
    <col min="9220" max="9221" width="20.42578125" style="52" customWidth="1"/>
    <col min="9222" max="9222" width="17.5703125" style="52" customWidth="1"/>
    <col min="9223" max="9223" width="18.7109375" style="52" customWidth="1"/>
    <col min="9224" max="9224" width="4.85546875" style="52" customWidth="1"/>
    <col min="9225" max="9472" width="9.140625" style="52"/>
    <col min="9473" max="9474" width="4.42578125" style="52" customWidth="1"/>
    <col min="9475" max="9475" width="39.42578125" style="52" customWidth="1"/>
    <col min="9476" max="9477" width="20.42578125" style="52" customWidth="1"/>
    <col min="9478" max="9478" width="17.5703125" style="52" customWidth="1"/>
    <col min="9479" max="9479" width="18.7109375" style="52" customWidth="1"/>
    <col min="9480" max="9480" width="4.85546875" style="52" customWidth="1"/>
    <col min="9481" max="9728" width="9.140625" style="52"/>
    <col min="9729" max="9730" width="4.42578125" style="52" customWidth="1"/>
    <col min="9731" max="9731" width="39.42578125" style="52" customWidth="1"/>
    <col min="9732" max="9733" width="20.42578125" style="52" customWidth="1"/>
    <col min="9734" max="9734" width="17.5703125" style="52" customWidth="1"/>
    <col min="9735" max="9735" width="18.7109375" style="52" customWidth="1"/>
    <col min="9736" max="9736" width="4.85546875" style="52" customWidth="1"/>
    <col min="9737" max="9984" width="9.140625" style="52"/>
    <col min="9985" max="9986" width="4.42578125" style="52" customWidth="1"/>
    <col min="9987" max="9987" width="39.42578125" style="52" customWidth="1"/>
    <col min="9988" max="9989" width="20.42578125" style="52" customWidth="1"/>
    <col min="9990" max="9990" width="17.5703125" style="52" customWidth="1"/>
    <col min="9991" max="9991" width="18.7109375" style="52" customWidth="1"/>
    <col min="9992" max="9992" width="4.85546875" style="52" customWidth="1"/>
    <col min="9993" max="10240" width="9.140625" style="52"/>
    <col min="10241" max="10242" width="4.42578125" style="52" customWidth="1"/>
    <col min="10243" max="10243" width="39.42578125" style="52" customWidth="1"/>
    <col min="10244" max="10245" width="20.42578125" style="52" customWidth="1"/>
    <col min="10246" max="10246" width="17.5703125" style="52" customWidth="1"/>
    <col min="10247" max="10247" width="18.7109375" style="52" customWidth="1"/>
    <col min="10248" max="10248" width="4.85546875" style="52" customWidth="1"/>
    <col min="10249" max="10496" width="9.140625" style="52"/>
    <col min="10497" max="10498" width="4.42578125" style="52" customWidth="1"/>
    <col min="10499" max="10499" width="39.42578125" style="52" customWidth="1"/>
    <col min="10500" max="10501" width="20.42578125" style="52" customWidth="1"/>
    <col min="10502" max="10502" width="17.5703125" style="52" customWidth="1"/>
    <col min="10503" max="10503" width="18.7109375" style="52" customWidth="1"/>
    <col min="10504" max="10504" width="4.85546875" style="52" customWidth="1"/>
    <col min="10505" max="10752" width="9.140625" style="52"/>
    <col min="10753" max="10754" width="4.42578125" style="52" customWidth="1"/>
    <col min="10755" max="10755" width="39.42578125" style="52" customWidth="1"/>
    <col min="10756" max="10757" width="20.42578125" style="52" customWidth="1"/>
    <col min="10758" max="10758" width="17.5703125" style="52" customWidth="1"/>
    <col min="10759" max="10759" width="18.7109375" style="52" customWidth="1"/>
    <col min="10760" max="10760" width="4.85546875" style="52" customWidth="1"/>
    <col min="10761" max="11008" width="9.140625" style="52"/>
    <col min="11009" max="11010" width="4.42578125" style="52" customWidth="1"/>
    <col min="11011" max="11011" width="39.42578125" style="52" customWidth="1"/>
    <col min="11012" max="11013" width="20.42578125" style="52" customWidth="1"/>
    <col min="11014" max="11014" width="17.5703125" style="52" customWidth="1"/>
    <col min="11015" max="11015" width="18.7109375" style="52" customWidth="1"/>
    <col min="11016" max="11016" width="4.85546875" style="52" customWidth="1"/>
    <col min="11017" max="11264" width="9.140625" style="52"/>
    <col min="11265" max="11266" width="4.42578125" style="52" customWidth="1"/>
    <col min="11267" max="11267" width="39.42578125" style="52" customWidth="1"/>
    <col min="11268" max="11269" width="20.42578125" style="52" customWidth="1"/>
    <col min="11270" max="11270" width="17.5703125" style="52" customWidth="1"/>
    <col min="11271" max="11271" width="18.7109375" style="52" customWidth="1"/>
    <col min="11272" max="11272" width="4.85546875" style="52" customWidth="1"/>
    <col min="11273" max="11520" width="9.140625" style="52"/>
    <col min="11521" max="11522" width="4.42578125" style="52" customWidth="1"/>
    <col min="11523" max="11523" width="39.42578125" style="52" customWidth="1"/>
    <col min="11524" max="11525" width="20.42578125" style="52" customWidth="1"/>
    <col min="11526" max="11526" width="17.5703125" style="52" customWidth="1"/>
    <col min="11527" max="11527" width="18.7109375" style="52" customWidth="1"/>
    <col min="11528" max="11528" width="4.85546875" style="52" customWidth="1"/>
    <col min="11529" max="11776" width="9.140625" style="52"/>
    <col min="11777" max="11778" width="4.42578125" style="52" customWidth="1"/>
    <col min="11779" max="11779" width="39.42578125" style="52" customWidth="1"/>
    <col min="11780" max="11781" width="20.42578125" style="52" customWidth="1"/>
    <col min="11782" max="11782" width="17.5703125" style="52" customWidth="1"/>
    <col min="11783" max="11783" width="18.7109375" style="52" customWidth="1"/>
    <col min="11784" max="11784" width="4.85546875" style="52" customWidth="1"/>
    <col min="11785" max="12032" width="9.140625" style="52"/>
    <col min="12033" max="12034" width="4.42578125" style="52" customWidth="1"/>
    <col min="12035" max="12035" width="39.42578125" style="52" customWidth="1"/>
    <col min="12036" max="12037" width="20.42578125" style="52" customWidth="1"/>
    <col min="12038" max="12038" width="17.5703125" style="52" customWidth="1"/>
    <col min="12039" max="12039" width="18.7109375" style="52" customWidth="1"/>
    <col min="12040" max="12040" width="4.85546875" style="52" customWidth="1"/>
    <col min="12041" max="12288" width="9.140625" style="52"/>
    <col min="12289" max="12290" width="4.42578125" style="52" customWidth="1"/>
    <col min="12291" max="12291" width="39.42578125" style="52" customWidth="1"/>
    <col min="12292" max="12293" width="20.42578125" style="52" customWidth="1"/>
    <col min="12294" max="12294" width="17.5703125" style="52" customWidth="1"/>
    <col min="12295" max="12295" width="18.7109375" style="52" customWidth="1"/>
    <col min="12296" max="12296" width="4.85546875" style="52" customWidth="1"/>
    <col min="12297" max="12544" width="9.140625" style="52"/>
    <col min="12545" max="12546" width="4.42578125" style="52" customWidth="1"/>
    <col min="12547" max="12547" width="39.42578125" style="52" customWidth="1"/>
    <col min="12548" max="12549" width="20.42578125" style="52" customWidth="1"/>
    <col min="12550" max="12550" width="17.5703125" style="52" customWidth="1"/>
    <col min="12551" max="12551" width="18.7109375" style="52" customWidth="1"/>
    <col min="12552" max="12552" width="4.85546875" style="52" customWidth="1"/>
    <col min="12553" max="12800" width="9.140625" style="52"/>
    <col min="12801" max="12802" width="4.42578125" style="52" customWidth="1"/>
    <col min="12803" max="12803" width="39.42578125" style="52" customWidth="1"/>
    <col min="12804" max="12805" width="20.42578125" style="52" customWidth="1"/>
    <col min="12806" max="12806" width="17.5703125" style="52" customWidth="1"/>
    <col min="12807" max="12807" width="18.7109375" style="52" customWidth="1"/>
    <col min="12808" max="12808" width="4.85546875" style="52" customWidth="1"/>
    <col min="12809" max="13056" width="9.140625" style="52"/>
    <col min="13057" max="13058" width="4.42578125" style="52" customWidth="1"/>
    <col min="13059" max="13059" width="39.42578125" style="52" customWidth="1"/>
    <col min="13060" max="13061" width="20.42578125" style="52" customWidth="1"/>
    <col min="13062" max="13062" width="17.5703125" style="52" customWidth="1"/>
    <col min="13063" max="13063" width="18.7109375" style="52" customWidth="1"/>
    <col min="13064" max="13064" width="4.85546875" style="52" customWidth="1"/>
    <col min="13065" max="13312" width="9.140625" style="52"/>
    <col min="13313" max="13314" width="4.42578125" style="52" customWidth="1"/>
    <col min="13315" max="13315" width="39.42578125" style="52" customWidth="1"/>
    <col min="13316" max="13317" width="20.42578125" style="52" customWidth="1"/>
    <col min="13318" max="13318" width="17.5703125" style="52" customWidth="1"/>
    <col min="13319" max="13319" width="18.7109375" style="52" customWidth="1"/>
    <col min="13320" max="13320" width="4.85546875" style="52" customWidth="1"/>
    <col min="13321" max="13568" width="9.140625" style="52"/>
    <col min="13569" max="13570" width="4.42578125" style="52" customWidth="1"/>
    <col min="13571" max="13571" width="39.42578125" style="52" customWidth="1"/>
    <col min="13572" max="13573" width="20.42578125" style="52" customWidth="1"/>
    <col min="13574" max="13574" width="17.5703125" style="52" customWidth="1"/>
    <col min="13575" max="13575" width="18.7109375" style="52" customWidth="1"/>
    <col min="13576" max="13576" width="4.85546875" style="52" customWidth="1"/>
    <col min="13577" max="13824" width="9.140625" style="52"/>
    <col min="13825" max="13826" width="4.42578125" style="52" customWidth="1"/>
    <col min="13827" max="13827" width="39.42578125" style="52" customWidth="1"/>
    <col min="13828" max="13829" width="20.42578125" style="52" customWidth="1"/>
    <col min="13830" max="13830" width="17.5703125" style="52" customWidth="1"/>
    <col min="13831" max="13831" width="18.7109375" style="52" customWidth="1"/>
    <col min="13832" max="13832" width="4.85546875" style="52" customWidth="1"/>
    <col min="13833" max="14080" width="9.140625" style="52"/>
    <col min="14081" max="14082" width="4.42578125" style="52" customWidth="1"/>
    <col min="14083" max="14083" width="39.42578125" style="52" customWidth="1"/>
    <col min="14084" max="14085" width="20.42578125" style="52" customWidth="1"/>
    <col min="14086" max="14086" width="17.5703125" style="52" customWidth="1"/>
    <col min="14087" max="14087" width="18.7109375" style="52" customWidth="1"/>
    <col min="14088" max="14088" width="4.85546875" style="52" customWidth="1"/>
    <col min="14089" max="14336" width="9.140625" style="52"/>
    <col min="14337" max="14338" width="4.42578125" style="52" customWidth="1"/>
    <col min="14339" max="14339" width="39.42578125" style="52" customWidth="1"/>
    <col min="14340" max="14341" width="20.42578125" style="52" customWidth="1"/>
    <col min="14342" max="14342" width="17.5703125" style="52" customWidth="1"/>
    <col min="14343" max="14343" width="18.7109375" style="52" customWidth="1"/>
    <col min="14344" max="14344" width="4.85546875" style="52" customWidth="1"/>
    <col min="14345" max="14592" width="9.140625" style="52"/>
    <col min="14593" max="14594" width="4.42578125" style="52" customWidth="1"/>
    <col min="14595" max="14595" width="39.42578125" style="52" customWidth="1"/>
    <col min="14596" max="14597" width="20.42578125" style="52" customWidth="1"/>
    <col min="14598" max="14598" width="17.5703125" style="52" customWidth="1"/>
    <col min="14599" max="14599" width="18.7109375" style="52" customWidth="1"/>
    <col min="14600" max="14600" width="4.85546875" style="52" customWidth="1"/>
    <col min="14601" max="14848" width="9.140625" style="52"/>
    <col min="14849" max="14850" width="4.42578125" style="52" customWidth="1"/>
    <col min="14851" max="14851" width="39.42578125" style="52" customWidth="1"/>
    <col min="14852" max="14853" width="20.42578125" style="52" customWidth="1"/>
    <col min="14854" max="14854" width="17.5703125" style="52" customWidth="1"/>
    <col min="14855" max="14855" width="18.7109375" style="52" customWidth="1"/>
    <col min="14856" max="14856" width="4.85546875" style="52" customWidth="1"/>
    <col min="14857" max="15104" width="9.140625" style="52"/>
    <col min="15105" max="15106" width="4.42578125" style="52" customWidth="1"/>
    <col min="15107" max="15107" width="39.42578125" style="52" customWidth="1"/>
    <col min="15108" max="15109" width="20.42578125" style="52" customWidth="1"/>
    <col min="15110" max="15110" width="17.5703125" style="52" customWidth="1"/>
    <col min="15111" max="15111" width="18.7109375" style="52" customWidth="1"/>
    <col min="15112" max="15112" width="4.85546875" style="52" customWidth="1"/>
    <col min="15113" max="15360" width="9.140625" style="52"/>
    <col min="15361" max="15362" width="4.42578125" style="52" customWidth="1"/>
    <col min="15363" max="15363" width="39.42578125" style="52" customWidth="1"/>
    <col min="15364" max="15365" width="20.42578125" style="52" customWidth="1"/>
    <col min="15366" max="15366" width="17.5703125" style="52" customWidth="1"/>
    <col min="15367" max="15367" width="18.7109375" style="52" customWidth="1"/>
    <col min="15368" max="15368" width="4.85546875" style="52" customWidth="1"/>
    <col min="15369" max="15616" width="9.140625" style="52"/>
    <col min="15617" max="15618" width="4.42578125" style="52" customWidth="1"/>
    <col min="15619" max="15619" width="39.42578125" style="52" customWidth="1"/>
    <col min="15620" max="15621" width="20.42578125" style="52" customWidth="1"/>
    <col min="15622" max="15622" width="17.5703125" style="52" customWidth="1"/>
    <col min="15623" max="15623" width="18.7109375" style="52" customWidth="1"/>
    <col min="15624" max="15624" width="4.85546875" style="52" customWidth="1"/>
    <col min="15625" max="15872" width="9.140625" style="52"/>
    <col min="15873" max="15874" width="4.42578125" style="52" customWidth="1"/>
    <col min="15875" max="15875" width="39.42578125" style="52" customWidth="1"/>
    <col min="15876" max="15877" width="20.42578125" style="52" customWidth="1"/>
    <col min="15878" max="15878" width="17.5703125" style="52" customWidth="1"/>
    <col min="15879" max="15879" width="18.7109375" style="52" customWidth="1"/>
    <col min="15880" max="15880" width="4.85546875" style="52" customWidth="1"/>
    <col min="15881" max="16128" width="9.140625" style="52"/>
    <col min="16129" max="16130" width="4.42578125" style="52" customWidth="1"/>
    <col min="16131" max="16131" width="39.42578125" style="52" customWidth="1"/>
    <col min="16132" max="16133" width="20.42578125" style="52" customWidth="1"/>
    <col min="16134" max="16134" width="17.5703125" style="52" customWidth="1"/>
    <col min="16135" max="16135" width="18.7109375" style="52" customWidth="1"/>
    <col min="16136" max="16136" width="4.85546875" style="52" customWidth="1"/>
    <col min="16137" max="16384" width="9.140625" style="52"/>
  </cols>
  <sheetData>
    <row r="2" spans="1:9" x14ac:dyDescent="0.25">
      <c r="A2" s="69"/>
      <c r="B2" s="69"/>
      <c r="C2" s="69"/>
      <c r="D2" s="69"/>
      <c r="E2" s="69"/>
      <c r="F2" s="69"/>
      <c r="G2" s="69"/>
      <c r="H2" s="69"/>
    </row>
    <row r="3" spans="1:9" ht="24.6" customHeight="1" x14ac:dyDescent="0.25">
      <c r="A3" s="69"/>
      <c r="B3" s="391" t="s">
        <v>97</v>
      </c>
      <c r="C3" s="391"/>
      <c r="D3" s="391"/>
      <c r="E3" s="391"/>
      <c r="F3" s="391"/>
      <c r="G3" s="391"/>
      <c r="H3" s="69"/>
    </row>
    <row r="4" spans="1:9" ht="3.6" customHeight="1" thickBot="1" x14ac:dyDescent="0.3">
      <c r="A4" s="69"/>
      <c r="B4" s="72"/>
      <c r="C4" s="72"/>
      <c r="D4" s="72"/>
      <c r="E4" s="72"/>
      <c r="F4" s="72"/>
      <c r="G4" s="71"/>
      <c r="H4" s="69"/>
    </row>
    <row r="5" spans="1:9" ht="16.5" thickTop="1" thickBot="1" x14ac:dyDescent="0.3">
      <c r="A5" s="69"/>
      <c r="B5" s="395" t="s">
        <v>82</v>
      </c>
      <c r="C5" s="365" t="s">
        <v>98</v>
      </c>
      <c r="D5" s="397" t="s">
        <v>99</v>
      </c>
      <c r="E5" s="397"/>
      <c r="F5" s="105" t="s">
        <v>100</v>
      </c>
      <c r="G5" s="106" t="s">
        <v>7</v>
      </c>
      <c r="H5" s="69"/>
    </row>
    <row r="6" spans="1:9" ht="15.75" thickBot="1" x14ac:dyDescent="0.3">
      <c r="A6" s="69"/>
      <c r="B6" s="396"/>
      <c r="C6" s="366"/>
      <c r="D6" s="107" t="s">
        <v>10</v>
      </c>
      <c r="E6" s="107" t="s">
        <v>11</v>
      </c>
      <c r="F6" s="107" t="s">
        <v>101</v>
      </c>
      <c r="G6" s="108" t="s">
        <v>102</v>
      </c>
      <c r="H6" s="69"/>
    </row>
    <row r="7" spans="1:9" s="66" customFormat="1" ht="11.45" customHeight="1" thickBot="1" x14ac:dyDescent="0.25">
      <c r="B7" s="109">
        <v>1</v>
      </c>
      <c r="C7" s="110">
        <v>2</v>
      </c>
      <c r="D7" s="110">
        <v>3</v>
      </c>
      <c r="E7" s="110">
        <v>4</v>
      </c>
      <c r="F7" s="110">
        <v>5</v>
      </c>
      <c r="G7" s="111">
        <v>6</v>
      </c>
    </row>
    <row r="8" spans="1:9" s="117" customFormat="1" ht="33" customHeight="1" thickBot="1" x14ac:dyDescent="0.3">
      <c r="A8" s="112"/>
      <c r="B8" s="398">
        <v>1</v>
      </c>
      <c r="C8" s="113" t="s">
        <v>103</v>
      </c>
      <c r="D8" s="114"/>
      <c r="E8" s="114"/>
      <c r="F8" s="114"/>
      <c r="G8" s="115"/>
      <c r="H8" s="112"/>
      <c r="I8" s="116"/>
    </row>
    <row r="9" spans="1:9" s="122" customFormat="1" ht="24" customHeight="1" thickBot="1" x14ac:dyDescent="0.3">
      <c r="A9" s="112"/>
      <c r="B9" s="398"/>
      <c r="C9" s="118" t="s">
        <v>104</v>
      </c>
      <c r="D9" s="119">
        <v>35554623337.199997</v>
      </c>
      <c r="E9" s="119">
        <v>36504318582.720001</v>
      </c>
      <c r="F9" s="119">
        <f>E9-D9</f>
        <v>949695245.52000427</v>
      </c>
      <c r="G9" s="120">
        <f>E9/D9*100</f>
        <v>102.67108791032069</v>
      </c>
      <c r="H9" s="112"/>
      <c r="I9" s="121"/>
    </row>
    <row r="10" spans="1:9" s="122" customFormat="1" ht="24" customHeight="1" thickBot="1" x14ac:dyDescent="0.3">
      <c r="A10" s="112"/>
      <c r="B10" s="399"/>
      <c r="C10" s="123" t="s">
        <v>105</v>
      </c>
      <c r="D10" s="119">
        <v>29317310072.400002</v>
      </c>
      <c r="E10" s="119">
        <v>29847822665.950001</v>
      </c>
      <c r="F10" s="119">
        <f>E10-D10</f>
        <v>530512593.54999924</v>
      </c>
      <c r="G10" s="120">
        <f>E10/D10*100</f>
        <v>101.80955412430363</v>
      </c>
      <c r="H10" s="112"/>
    </row>
    <row r="11" spans="1:9" ht="30" customHeight="1" thickBot="1" x14ac:dyDescent="0.3">
      <c r="A11" s="96"/>
      <c r="B11" s="124">
        <v>2</v>
      </c>
      <c r="C11" s="125" t="s">
        <v>106</v>
      </c>
      <c r="D11" s="82">
        <v>655279</v>
      </c>
      <c r="E11" s="82">
        <v>648711</v>
      </c>
      <c r="F11" s="126"/>
      <c r="G11" s="127"/>
      <c r="H11" s="96"/>
    </row>
    <row r="12" spans="1:9" s="117" customFormat="1" ht="45.75" thickBot="1" x14ac:dyDescent="0.3">
      <c r="B12" s="393">
        <v>3</v>
      </c>
      <c r="C12" s="128" t="s">
        <v>107</v>
      </c>
      <c r="D12" s="129"/>
      <c r="E12" s="129"/>
      <c r="F12" s="129"/>
      <c r="G12" s="130"/>
      <c r="I12" s="116"/>
    </row>
    <row r="13" spans="1:9" s="117" customFormat="1" ht="24" customHeight="1" thickBot="1" x14ac:dyDescent="0.3">
      <c r="B13" s="393"/>
      <c r="C13" s="118" t="s">
        <v>104</v>
      </c>
      <c r="D13" s="131">
        <f>D9/D11</f>
        <v>54258.755945482757</v>
      </c>
      <c r="E13" s="131">
        <f>E9/E11</f>
        <v>56272.081994478285</v>
      </c>
      <c r="F13" s="131">
        <f>E13-D13</f>
        <v>2013.3260489955283</v>
      </c>
      <c r="G13" s="132">
        <f>E13/D13*100</f>
        <v>103.7106011995897</v>
      </c>
      <c r="I13" s="121"/>
    </row>
    <row r="14" spans="1:9" s="117" customFormat="1" ht="24" customHeight="1" thickBot="1" x14ac:dyDescent="0.3">
      <c r="B14" s="393"/>
      <c r="C14" s="133" t="s">
        <v>105</v>
      </c>
      <c r="D14" s="134">
        <f>D10/D11</f>
        <v>44740.194745139095</v>
      </c>
      <c r="E14" s="134">
        <f>E10/E11</f>
        <v>46010.970472136287</v>
      </c>
      <c r="F14" s="134">
        <f>E14-D14</f>
        <v>1270.7757269971917</v>
      </c>
      <c r="G14" s="135">
        <f>E14/D14*100</f>
        <v>102.84034464810921</v>
      </c>
    </row>
    <row r="15" spans="1:9" s="117" customFormat="1" ht="30" customHeight="1" thickBot="1" x14ac:dyDescent="0.3">
      <c r="B15" s="394"/>
      <c r="C15" s="136" t="s">
        <v>108</v>
      </c>
      <c r="D15" s="137">
        <f>D14/D13*100</f>
        <v>82.457096491656444</v>
      </c>
      <c r="E15" s="137">
        <f>E14/E13*100</f>
        <v>81.765182380582829</v>
      </c>
      <c r="F15" s="138"/>
      <c r="G15" s="139"/>
    </row>
    <row r="16" spans="1:9" ht="15.75" thickTop="1" x14ac:dyDescent="0.25"/>
    <row r="21" spans="1:8" x14ac:dyDescent="0.25">
      <c r="D21" s="52">
        <f>D9/D11</f>
        <v>54258.755945482757</v>
      </c>
      <c r="E21" s="52">
        <f>E9/E11</f>
        <v>56272.081994478285</v>
      </c>
      <c r="F21" s="52">
        <f>D21-E21</f>
        <v>-2013.3260489955283</v>
      </c>
    </row>
    <row r="22" spans="1:8" ht="16.149999999999999" customHeight="1" x14ac:dyDescent="0.25">
      <c r="D22" s="52">
        <f>D10/D11</f>
        <v>44740.194745139095</v>
      </c>
      <c r="E22" s="52">
        <f>E10/E11</f>
        <v>46010.970472136287</v>
      </c>
      <c r="F22" s="52">
        <f>D22-E22</f>
        <v>-1270.7757269971917</v>
      </c>
    </row>
    <row r="23" spans="1:8" x14ac:dyDescent="0.25">
      <c r="A23" s="69"/>
      <c r="B23" s="104"/>
      <c r="C23" s="104"/>
      <c r="D23" s="104"/>
      <c r="E23" s="104"/>
      <c r="F23" s="104"/>
      <c r="G23" s="104"/>
      <c r="H23" s="69"/>
    </row>
  </sheetData>
  <mergeCells count="6">
    <mergeCell ref="B12:B15"/>
    <mergeCell ref="B3:G3"/>
    <mergeCell ref="B5:B6"/>
    <mergeCell ref="C5:C6"/>
    <mergeCell ref="D5:E5"/>
    <mergeCell ref="B8:B10"/>
  </mergeCells>
  <pageMargins left="0.70866141732283472" right="0.70866141732283472" top="0.74803149606299213" bottom="0.74803149606299213" header="0.31496062992125984" footer="0.31496062992125984"/>
  <pageSetup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26"/>
  <sheetViews>
    <sheetView showGridLines="0" showOutlineSymbols="0" zoomScale="90" workbookViewId="0">
      <selection activeCell="Q2" sqref="Q2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4.85546875" style="52" customWidth="1"/>
    <col min="4" max="4" width="16" style="52" customWidth="1"/>
    <col min="5" max="5" width="13.42578125" style="52" customWidth="1"/>
    <col min="6" max="6" width="12.85546875" style="52" customWidth="1"/>
    <col min="7" max="7" width="14.28515625" style="52" customWidth="1"/>
    <col min="8" max="8" width="13.5703125" style="52" customWidth="1"/>
    <col min="9" max="9" width="13.7109375" style="52" customWidth="1"/>
    <col min="10" max="10" width="14.5703125" style="52" customWidth="1"/>
    <col min="11" max="11" width="14.85546875" style="52" customWidth="1"/>
    <col min="12" max="12" width="15" style="52" customWidth="1"/>
    <col min="13" max="13" width="14.5703125" style="52" customWidth="1"/>
    <col min="14" max="14" width="14.42578125" style="52" customWidth="1"/>
    <col min="15" max="15" width="15.140625" style="52" customWidth="1"/>
    <col min="16" max="16" width="3.7109375" style="52" customWidth="1"/>
    <col min="17" max="17" width="9.140625" style="52"/>
    <col min="18" max="18" width="13.5703125" style="52" bestFit="1" customWidth="1"/>
    <col min="19" max="19" width="9.140625" style="52"/>
    <col min="20" max="20" width="13.5703125" style="52" bestFit="1" customWidth="1"/>
    <col min="21" max="256" width="9.140625" style="52"/>
    <col min="257" max="257" width="3.85546875" style="52" customWidth="1"/>
    <col min="258" max="258" width="5.140625" style="52" customWidth="1"/>
    <col min="259" max="259" width="34.85546875" style="52" customWidth="1"/>
    <col min="260" max="260" width="16" style="52" customWidth="1"/>
    <col min="261" max="261" width="13.42578125" style="52" customWidth="1"/>
    <col min="262" max="262" width="12.85546875" style="52" customWidth="1"/>
    <col min="263" max="263" width="14.28515625" style="52" customWidth="1"/>
    <col min="264" max="264" width="13.5703125" style="52" customWidth="1"/>
    <col min="265" max="265" width="13.7109375" style="52" customWidth="1"/>
    <col min="266" max="266" width="14.5703125" style="52" customWidth="1"/>
    <col min="267" max="267" width="14.85546875" style="52" customWidth="1"/>
    <col min="268" max="268" width="15" style="52" customWidth="1"/>
    <col min="269" max="269" width="14.5703125" style="52" customWidth="1"/>
    <col min="270" max="270" width="14.42578125" style="52" customWidth="1"/>
    <col min="271" max="271" width="15.140625" style="52" customWidth="1"/>
    <col min="272" max="272" width="3.7109375" style="52" customWidth="1"/>
    <col min="273" max="273" width="9.140625" style="52"/>
    <col min="274" max="274" width="13.5703125" style="52" bestFit="1" customWidth="1"/>
    <col min="275" max="275" width="9.140625" style="52"/>
    <col min="276" max="276" width="13.5703125" style="52" bestFit="1" customWidth="1"/>
    <col min="277" max="512" width="9.140625" style="52"/>
    <col min="513" max="513" width="3.85546875" style="52" customWidth="1"/>
    <col min="514" max="514" width="5.140625" style="52" customWidth="1"/>
    <col min="515" max="515" width="34.85546875" style="52" customWidth="1"/>
    <col min="516" max="516" width="16" style="52" customWidth="1"/>
    <col min="517" max="517" width="13.42578125" style="52" customWidth="1"/>
    <col min="518" max="518" width="12.85546875" style="52" customWidth="1"/>
    <col min="519" max="519" width="14.28515625" style="52" customWidth="1"/>
    <col min="520" max="520" width="13.5703125" style="52" customWidth="1"/>
    <col min="521" max="521" width="13.7109375" style="52" customWidth="1"/>
    <col min="522" max="522" width="14.5703125" style="52" customWidth="1"/>
    <col min="523" max="523" width="14.85546875" style="52" customWidth="1"/>
    <col min="524" max="524" width="15" style="52" customWidth="1"/>
    <col min="525" max="525" width="14.5703125" style="52" customWidth="1"/>
    <col min="526" max="526" width="14.42578125" style="52" customWidth="1"/>
    <col min="527" max="527" width="15.140625" style="52" customWidth="1"/>
    <col min="528" max="528" width="3.7109375" style="52" customWidth="1"/>
    <col min="529" max="529" width="9.140625" style="52"/>
    <col min="530" max="530" width="13.5703125" style="52" bestFit="1" customWidth="1"/>
    <col min="531" max="531" width="9.140625" style="52"/>
    <col min="532" max="532" width="13.5703125" style="52" bestFit="1" customWidth="1"/>
    <col min="533" max="768" width="9.140625" style="52"/>
    <col min="769" max="769" width="3.85546875" style="52" customWidth="1"/>
    <col min="770" max="770" width="5.140625" style="52" customWidth="1"/>
    <col min="771" max="771" width="34.85546875" style="52" customWidth="1"/>
    <col min="772" max="772" width="16" style="52" customWidth="1"/>
    <col min="773" max="773" width="13.42578125" style="52" customWidth="1"/>
    <col min="774" max="774" width="12.85546875" style="52" customWidth="1"/>
    <col min="775" max="775" width="14.28515625" style="52" customWidth="1"/>
    <col min="776" max="776" width="13.5703125" style="52" customWidth="1"/>
    <col min="777" max="777" width="13.7109375" style="52" customWidth="1"/>
    <col min="778" max="778" width="14.5703125" style="52" customWidth="1"/>
    <col min="779" max="779" width="14.85546875" style="52" customWidth="1"/>
    <col min="780" max="780" width="15" style="52" customWidth="1"/>
    <col min="781" max="781" width="14.5703125" style="52" customWidth="1"/>
    <col min="782" max="782" width="14.42578125" style="52" customWidth="1"/>
    <col min="783" max="783" width="15.140625" style="52" customWidth="1"/>
    <col min="784" max="784" width="3.7109375" style="52" customWidth="1"/>
    <col min="785" max="785" width="9.140625" style="52"/>
    <col min="786" max="786" width="13.5703125" style="52" bestFit="1" customWidth="1"/>
    <col min="787" max="787" width="9.140625" style="52"/>
    <col min="788" max="788" width="13.5703125" style="52" bestFit="1" customWidth="1"/>
    <col min="789" max="1024" width="9.140625" style="52"/>
    <col min="1025" max="1025" width="3.85546875" style="52" customWidth="1"/>
    <col min="1026" max="1026" width="5.140625" style="52" customWidth="1"/>
    <col min="1027" max="1027" width="34.85546875" style="52" customWidth="1"/>
    <col min="1028" max="1028" width="16" style="52" customWidth="1"/>
    <col min="1029" max="1029" width="13.42578125" style="52" customWidth="1"/>
    <col min="1030" max="1030" width="12.85546875" style="52" customWidth="1"/>
    <col min="1031" max="1031" width="14.28515625" style="52" customWidth="1"/>
    <col min="1032" max="1032" width="13.5703125" style="52" customWidth="1"/>
    <col min="1033" max="1033" width="13.7109375" style="52" customWidth="1"/>
    <col min="1034" max="1034" width="14.5703125" style="52" customWidth="1"/>
    <col min="1035" max="1035" width="14.85546875" style="52" customWidth="1"/>
    <col min="1036" max="1036" width="15" style="52" customWidth="1"/>
    <col min="1037" max="1037" width="14.5703125" style="52" customWidth="1"/>
    <col min="1038" max="1038" width="14.42578125" style="52" customWidth="1"/>
    <col min="1039" max="1039" width="15.140625" style="52" customWidth="1"/>
    <col min="1040" max="1040" width="3.7109375" style="52" customWidth="1"/>
    <col min="1041" max="1041" width="9.140625" style="52"/>
    <col min="1042" max="1042" width="13.5703125" style="52" bestFit="1" customWidth="1"/>
    <col min="1043" max="1043" width="9.140625" style="52"/>
    <col min="1044" max="1044" width="13.5703125" style="52" bestFit="1" customWidth="1"/>
    <col min="1045" max="1280" width="9.140625" style="52"/>
    <col min="1281" max="1281" width="3.85546875" style="52" customWidth="1"/>
    <col min="1282" max="1282" width="5.140625" style="52" customWidth="1"/>
    <col min="1283" max="1283" width="34.85546875" style="52" customWidth="1"/>
    <col min="1284" max="1284" width="16" style="52" customWidth="1"/>
    <col min="1285" max="1285" width="13.42578125" style="52" customWidth="1"/>
    <col min="1286" max="1286" width="12.85546875" style="52" customWidth="1"/>
    <col min="1287" max="1287" width="14.28515625" style="52" customWidth="1"/>
    <col min="1288" max="1288" width="13.5703125" style="52" customWidth="1"/>
    <col min="1289" max="1289" width="13.7109375" style="52" customWidth="1"/>
    <col min="1290" max="1290" width="14.5703125" style="52" customWidth="1"/>
    <col min="1291" max="1291" width="14.85546875" style="52" customWidth="1"/>
    <col min="1292" max="1292" width="15" style="52" customWidth="1"/>
    <col min="1293" max="1293" width="14.5703125" style="52" customWidth="1"/>
    <col min="1294" max="1294" width="14.42578125" style="52" customWidth="1"/>
    <col min="1295" max="1295" width="15.140625" style="52" customWidth="1"/>
    <col min="1296" max="1296" width="3.7109375" style="52" customWidth="1"/>
    <col min="1297" max="1297" width="9.140625" style="52"/>
    <col min="1298" max="1298" width="13.5703125" style="52" bestFit="1" customWidth="1"/>
    <col min="1299" max="1299" width="9.140625" style="52"/>
    <col min="1300" max="1300" width="13.5703125" style="52" bestFit="1" customWidth="1"/>
    <col min="1301" max="1536" width="9.140625" style="52"/>
    <col min="1537" max="1537" width="3.85546875" style="52" customWidth="1"/>
    <col min="1538" max="1538" width="5.140625" style="52" customWidth="1"/>
    <col min="1539" max="1539" width="34.85546875" style="52" customWidth="1"/>
    <col min="1540" max="1540" width="16" style="52" customWidth="1"/>
    <col min="1541" max="1541" width="13.42578125" style="52" customWidth="1"/>
    <col min="1542" max="1542" width="12.85546875" style="52" customWidth="1"/>
    <col min="1543" max="1543" width="14.28515625" style="52" customWidth="1"/>
    <col min="1544" max="1544" width="13.5703125" style="52" customWidth="1"/>
    <col min="1545" max="1545" width="13.7109375" style="52" customWidth="1"/>
    <col min="1546" max="1546" width="14.5703125" style="52" customWidth="1"/>
    <col min="1547" max="1547" width="14.85546875" style="52" customWidth="1"/>
    <col min="1548" max="1548" width="15" style="52" customWidth="1"/>
    <col min="1549" max="1549" width="14.5703125" style="52" customWidth="1"/>
    <col min="1550" max="1550" width="14.42578125" style="52" customWidth="1"/>
    <col min="1551" max="1551" width="15.140625" style="52" customWidth="1"/>
    <col min="1552" max="1552" width="3.7109375" style="52" customWidth="1"/>
    <col min="1553" max="1553" width="9.140625" style="52"/>
    <col min="1554" max="1554" width="13.5703125" style="52" bestFit="1" customWidth="1"/>
    <col min="1555" max="1555" width="9.140625" style="52"/>
    <col min="1556" max="1556" width="13.5703125" style="52" bestFit="1" customWidth="1"/>
    <col min="1557" max="1792" width="9.140625" style="52"/>
    <col min="1793" max="1793" width="3.85546875" style="52" customWidth="1"/>
    <col min="1794" max="1794" width="5.140625" style="52" customWidth="1"/>
    <col min="1795" max="1795" width="34.85546875" style="52" customWidth="1"/>
    <col min="1796" max="1796" width="16" style="52" customWidth="1"/>
    <col min="1797" max="1797" width="13.42578125" style="52" customWidth="1"/>
    <col min="1798" max="1798" width="12.85546875" style="52" customWidth="1"/>
    <col min="1799" max="1799" width="14.28515625" style="52" customWidth="1"/>
    <col min="1800" max="1800" width="13.5703125" style="52" customWidth="1"/>
    <col min="1801" max="1801" width="13.7109375" style="52" customWidth="1"/>
    <col min="1802" max="1802" width="14.5703125" style="52" customWidth="1"/>
    <col min="1803" max="1803" width="14.85546875" style="52" customWidth="1"/>
    <col min="1804" max="1804" width="15" style="52" customWidth="1"/>
    <col min="1805" max="1805" width="14.5703125" style="52" customWidth="1"/>
    <col min="1806" max="1806" width="14.42578125" style="52" customWidth="1"/>
    <col min="1807" max="1807" width="15.140625" style="52" customWidth="1"/>
    <col min="1808" max="1808" width="3.7109375" style="52" customWidth="1"/>
    <col min="1809" max="1809" width="9.140625" style="52"/>
    <col min="1810" max="1810" width="13.5703125" style="52" bestFit="1" customWidth="1"/>
    <col min="1811" max="1811" width="9.140625" style="52"/>
    <col min="1812" max="1812" width="13.5703125" style="52" bestFit="1" customWidth="1"/>
    <col min="1813" max="2048" width="9.140625" style="52"/>
    <col min="2049" max="2049" width="3.85546875" style="52" customWidth="1"/>
    <col min="2050" max="2050" width="5.140625" style="52" customWidth="1"/>
    <col min="2051" max="2051" width="34.85546875" style="52" customWidth="1"/>
    <col min="2052" max="2052" width="16" style="52" customWidth="1"/>
    <col min="2053" max="2053" width="13.42578125" style="52" customWidth="1"/>
    <col min="2054" max="2054" width="12.85546875" style="52" customWidth="1"/>
    <col min="2055" max="2055" width="14.28515625" style="52" customWidth="1"/>
    <col min="2056" max="2056" width="13.5703125" style="52" customWidth="1"/>
    <col min="2057" max="2057" width="13.7109375" style="52" customWidth="1"/>
    <col min="2058" max="2058" width="14.5703125" style="52" customWidth="1"/>
    <col min="2059" max="2059" width="14.85546875" style="52" customWidth="1"/>
    <col min="2060" max="2060" width="15" style="52" customWidth="1"/>
    <col min="2061" max="2061" width="14.5703125" style="52" customWidth="1"/>
    <col min="2062" max="2062" width="14.42578125" style="52" customWidth="1"/>
    <col min="2063" max="2063" width="15.140625" style="52" customWidth="1"/>
    <col min="2064" max="2064" width="3.7109375" style="52" customWidth="1"/>
    <col min="2065" max="2065" width="9.140625" style="52"/>
    <col min="2066" max="2066" width="13.5703125" style="52" bestFit="1" customWidth="1"/>
    <col min="2067" max="2067" width="9.140625" style="52"/>
    <col min="2068" max="2068" width="13.5703125" style="52" bestFit="1" customWidth="1"/>
    <col min="2069" max="2304" width="9.140625" style="52"/>
    <col min="2305" max="2305" width="3.85546875" style="52" customWidth="1"/>
    <col min="2306" max="2306" width="5.140625" style="52" customWidth="1"/>
    <col min="2307" max="2307" width="34.85546875" style="52" customWidth="1"/>
    <col min="2308" max="2308" width="16" style="52" customWidth="1"/>
    <col min="2309" max="2309" width="13.42578125" style="52" customWidth="1"/>
    <col min="2310" max="2310" width="12.85546875" style="52" customWidth="1"/>
    <col min="2311" max="2311" width="14.28515625" style="52" customWidth="1"/>
    <col min="2312" max="2312" width="13.5703125" style="52" customWidth="1"/>
    <col min="2313" max="2313" width="13.7109375" style="52" customWidth="1"/>
    <col min="2314" max="2314" width="14.5703125" style="52" customWidth="1"/>
    <col min="2315" max="2315" width="14.85546875" style="52" customWidth="1"/>
    <col min="2316" max="2316" width="15" style="52" customWidth="1"/>
    <col min="2317" max="2317" width="14.5703125" style="52" customWidth="1"/>
    <col min="2318" max="2318" width="14.42578125" style="52" customWidth="1"/>
    <col min="2319" max="2319" width="15.140625" style="52" customWidth="1"/>
    <col min="2320" max="2320" width="3.7109375" style="52" customWidth="1"/>
    <col min="2321" max="2321" width="9.140625" style="52"/>
    <col min="2322" max="2322" width="13.5703125" style="52" bestFit="1" customWidth="1"/>
    <col min="2323" max="2323" width="9.140625" style="52"/>
    <col min="2324" max="2324" width="13.5703125" style="52" bestFit="1" customWidth="1"/>
    <col min="2325" max="2560" width="9.140625" style="52"/>
    <col min="2561" max="2561" width="3.85546875" style="52" customWidth="1"/>
    <col min="2562" max="2562" width="5.140625" style="52" customWidth="1"/>
    <col min="2563" max="2563" width="34.85546875" style="52" customWidth="1"/>
    <col min="2564" max="2564" width="16" style="52" customWidth="1"/>
    <col min="2565" max="2565" width="13.42578125" style="52" customWidth="1"/>
    <col min="2566" max="2566" width="12.85546875" style="52" customWidth="1"/>
    <col min="2567" max="2567" width="14.28515625" style="52" customWidth="1"/>
    <col min="2568" max="2568" width="13.5703125" style="52" customWidth="1"/>
    <col min="2569" max="2569" width="13.7109375" style="52" customWidth="1"/>
    <col min="2570" max="2570" width="14.5703125" style="52" customWidth="1"/>
    <col min="2571" max="2571" width="14.85546875" style="52" customWidth="1"/>
    <col min="2572" max="2572" width="15" style="52" customWidth="1"/>
    <col min="2573" max="2573" width="14.5703125" style="52" customWidth="1"/>
    <col min="2574" max="2574" width="14.42578125" style="52" customWidth="1"/>
    <col min="2575" max="2575" width="15.140625" style="52" customWidth="1"/>
    <col min="2576" max="2576" width="3.7109375" style="52" customWidth="1"/>
    <col min="2577" max="2577" width="9.140625" style="52"/>
    <col min="2578" max="2578" width="13.5703125" style="52" bestFit="1" customWidth="1"/>
    <col min="2579" max="2579" width="9.140625" style="52"/>
    <col min="2580" max="2580" width="13.5703125" style="52" bestFit="1" customWidth="1"/>
    <col min="2581" max="2816" width="9.140625" style="52"/>
    <col min="2817" max="2817" width="3.85546875" style="52" customWidth="1"/>
    <col min="2818" max="2818" width="5.140625" style="52" customWidth="1"/>
    <col min="2819" max="2819" width="34.85546875" style="52" customWidth="1"/>
    <col min="2820" max="2820" width="16" style="52" customWidth="1"/>
    <col min="2821" max="2821" width="13.42578125" style="52" customWidth="1"/>
    <col min="2822" max="2822" width="12.85546875" style="52" customWidth="1"/>
    <col min="2823" max="2823" width="14.28515625" style="52" customWidth="1"/>
    <col min="2824" max="2824" width="13.5703125" style="52" customWidth="1"/>
    <col min="2825" max="2825" width="13.7109375" style="52" customWidth="1"/>
    <col min="2826" max="2826" width="14.5703125" style="52" customWidth="1"/>
    <col min="2827" max="2827" width="14.85546875" style="52" customWidth="1"/>
    <col min="2828" max="2828" width="15" style="52" customWidth="1"/>
    <col min="2829" max="2829" width="14.5703125" style="52" customWidth="1"/>
    <col min="2830" max="2830" width="14.42578125" style="52" customWidth="1"/>
    <col min="2831" max="2831" width="15.140625" style="52" customWidth="1"/>
    <col min="2832" max="2832" width="3.7109375" style="52" customWidth="1"/>
    <col min="2833" max="2833" width="9.140625" style="52"/>
    <col min="2834" max="2834" width="13.5703125" style="52" bestFit="1" customWidth="1"/>
    <col min="2835" max="2835" width="9.140625" style="52"/>
    <col min="2836" max="2836" width="13.5703125" style="52" bestFit="1" customWidth="1"/>
    <col min="2837" max="3072" width="9.140625" style="52"/>
    <col min="3073" max="3073" width="3.85546875" style="52" customWidth="1"/>
    <col min="3074" max="3074" width="5.140625" style="52" customWidth="1"/>
    <col min="3075" max="3075" width="34.85546875" style="52" customWidth="1"/>
    <col min="3076" max="3076" width="16" style="52" customWidth="1"/>
    <col min="3077" max="3077" width="13.42578125" style="52" customWidth="1"/>
    <col min="3078" max="3078" width="12.85546875" style="52" customWidth="1"/>
    <col min="3079" max="3079" width="14.28515625" style="52" customWidth="1"/>
    <col min="3080" max="3080" width="13.5703125" style="52" customWidth="1"/>
    <col min="3081" max="3081" width="13.7109375" style="52" customWidth="1"/>
    <col min="3082" max="3082" width="14.5703125" style="52" customWidth="1"/>
    <col min="3083" max="3083" width="14.85546875" style="52" customWidth="1"/>
    <col min="3084" max="3084" width="15" style="52" customWidth="1"/>
    <col min="3085" max="3085" width="14.5703125" style="52" customWidth="1"/>
    <col min="3086" max="3086" width="14.42578125" style="52" customWidth="1"/>
    <col min="3087" max="3087" width="15.140625" style="52" customWidth="1"/>
    <col min="3088" max="3088" width="3.7109375" style="52" customWidth="1"/>
    <col min="3089" max="3089" width="9.140625" style="52"/>
    <col min="3090" max="3090" width="13.5703125" style="52" bestFit="1" customWidth="1"/>
    <col min="3091" max="3091" width="9.140625" style="52"/>
    <col min="3092" max="3092" width="13.5703125" style="52" bestFit="1" customWidth="1"/>
    <col min="3093" max="3328" width="9.140625" style="52"/>
    <col min="3329" max="3329" width="3.85546875" style="52" customWidth="1"/>
    <col min="3330" max="3330" width="5.140625" style="52" customWidth="1"/>
    <col min="3331" max="3331" width="34.85546875" style="52" customWidth="1"/>
    <col min="3332" max="3332" width="16" style="52" customWidth="1"/>
    <col min="3333" max="3333" width="13.42578125" style="52" customWidth="1"/>
    <col min="3334" max="3334" width="12.85546875" style="52" customWidth="1"/>
    <col min="3335" max="3335" width="14.28515625" style="52" customWidth="1"/>
    <col min="3336" max="3336" width="13.5703125" style="52" customWidth="1"/>
    <col min="3337" max="3337" width="13.7109375" style="52" customWidth="1"/>
    <col min="3338" max="3338" width="14.5703125" style="52" customWidth="1"/>
    <col min="3339" max="3339" width="14.85546875" style="52" customWidth="1"/>
    <col min="3340" max="3340" width="15" style="52" customWidth="1"/>
    <col min="3341" max="3341" width="14.5703125" style="52" customWidth="1"/>
    <col min="3342" max="3342" width="14.42578125" style="52" customWidth="1"/>
    <col min="3343" max="3343" width="15.140625" style="52" customWidth="1"/>
    <col min="3344" max="3344" width="3.7109375" style="52" customWidth="1"/>
    <col min="3345" max="3345" width="9.140625" style="52"/>
    <col min="3346" max="3346" width="13.5703125" style="52" bestFit="1" customWidth="1"/>
    <col min="3347" max="3347" width="9.140625" style="52"/>
    <col min="3348" max="3348" width="13.5703125" style="52" bestFit="1" customWidth="1"/>
    <col min="3349" max="3584" width="9.140625" style="52"/>
    <col min="3585" max="3585" width="3.85546875" style="52" customWidth="1"/>
    <col min="3586" max="3586" width="5.140625" style="52" customWidth="1"/>
    <col min="3587" max="3587" width="34.85546875" style="52" customWidth="1"/>
    <col min="3588" max="3588" width="16" style="52" customWidth="1"/>
    <col min="3589" max="3589" width="13.42578125" style="52" customWidth="1"/>
    <col min="3590" max="3590" width="12.85546875" style="52" customWidth="1"/>
    <col min="3591" max="3591" width="14.28515625" style="52" customWidth="1"/>
    <col min="3592" max="3592" width="13.5703125" style="52" customWidth="1"/>
    <col min="3593" max="3593" width="13.7109375" style="52" customWidth="1"/>
    <col min="3594" max="3594" width="14.5703125" style="52" customWidth="1"/>
    <col min="3595" max="3595" width="14.85546875" style="52" customWidth="1"/>
    <col min="3596" max="3596" width="15" style="52" customWidth="1"/>
    <col min="3597" max="3597" width="14.5703125" style="52" customWidth="1"/>
    <col min="3598" max="3598" width="14.42578125" style="52" customWidth="1"/>
    <col min="3599" max="3599" width="15.140625" style="52" customWidth="1"/>
    <col min="3600" max="3600" width="3.7109375" style="52" customWidth="1"/>
    <col min="3601" max="3601" width="9.140625" style="52"/>
    <col min="3602" max="3602" width="13.5703125" style="52" bestFit="1" customWidth="1"/>
    <col min="3603" max="3603" width="9.140625" style="52"/>
    <col min="3604" max="3604" width="13.5703125" style="52" bestFit="1" customWidth="1"/>
    <col min="3605" max="3840" width="9.140625" style="52"/>
    <col min="3841" max="3841" width="3.85546875" style="52" customWidth="1"/>
    <col min="3842" max="3842" width="5.140625" style="52" customWidth="1"/>
    <col min="3843" max="3843" width="34.85546875" style="52" customWidth="1"/>
    <col min="3844" max="3844" width="16" style="52" customWidth="1"/>
    <col min="3845" max="3845" width="13.42578125" style="52" customWidth="1"/>
    <col min="3846" max="3846" width="12.85546875" style="52" customWidth="1"/>
    <col min="3847" max="3847" width="14.28515625" style="52" customWidth="1"/>
    <col min="3848" max="3848" width="13.5703125" style="52" customWidth="1"/>
    <col min="3849" max="3849" width="13.7109375" style="52" customWidth="1"/>
    <col min="3850" max="3850" width="14.5703125" style="52" customWidth="1"/>
    <col min="3851" max="3851" width="14.85546875" style="52" customWidth="1"/>
    <col min="3852" max="3852" width="15" style="52" customWidth="1"/>
    <col min="3853" max="3853" width="14.5703125" style="52" customWidth="1"/>
    <col min="3854" max="3854" width="14.42578125" style="52" customWidth="1"/>
    <col min="3855" max="3855" width="15.140625" style="52" customWidth="1"/>
    <col min="3856" max="3856" width="3.7109375" style="52" customWidth="1"/>
    <col min="3857" max="3857" width="9.140625" style="52"/>
    <col min="3858" max="3858" width="13.5703125" style="52" bestFit="1" customWidth="1"/>
    <col min="3859" max="3859" width="9.140625" style="52"/>
    <col min="3860" max="3860" width="13.5703125" style="52" bestFit="1" customWidth="1"/>
    <col min="3861" max="4096" width="9.140625" style="52"/>
    <col min="4097" max="4097" width="3.85546875" style="52" customWidth="1"/>
    <col min="4098" max="4098" width="5.140625" style="52" customWidth="1"/>
    <col min="4099" max="4099" width="34.85546875" style="52" customWidth="1"/>
    <col min="4100" max="4100" width="16" style="52" customWidth="1"/>
    <col min="4101" max="4101" width="13.42578125" style="52" customWidth="1"/>
    <col min="4102" max="4102" width="12.85546875" style="52" customWidth="1"/>
    <col min="4103" max="4103" width="14.28515625" style="52" customWidth="1"/>
    <col min="4104" max="4104" width="13.5703125" style="52" customWidth="1"/>
    <col min="4105" max="4105" width="13.7109375" style="52" customWidth="1"/>
    <col min="4106" max="4106" width="14.5703125" style="52" customWidth="1"/>
    <col min="4107" max="4107" width="14.85546875" style="52" customWidth="1"/>
    <col min="4108" max="4108" width="15" style="52" customWidth="1"/>
    <col min="4109" max="4109" width="14.5703125" style="52" customWidth="1"/>
    <col min="4110" max="4110" width="14.42578125" style="52" customWidth="1"/>
    <col min="4111" max="4111" width="15.140625" style="52" customWidth="1"/>
    <col min="4112" max="4112" width="3.7109375" style="52" customWidth="1"/>
    <col min="4113" max="4113" width="9.140625" style="52"/>
    <col min="4114" max="4114" width="13.5703125" style="52" bestFit="1" customWidth="1"/>
    <col min="4115" max="4115" width="9.140625" style="52"/>
    <col min="4116" max="4116" width="13.5703125" style="52" bestFit="1" customWidth="1"/>
    <col min="4117" max="4352" width="9.140625" style="52"/>
    <col min="4353" max="4353" width="3.85546875" style="52" customWidth="1"/>
    <col min="4354" max="4354" width="5.140625" style="52" customWidth="1"/>
    <col min="4355" max="4355" width="34.85546875" style="52" customWidth="1"/>
    <col min="4356" max="4356" width="16" style="52" customWidth="1"/>
    <col min="4357" max="4357" width="13.42578125" style="52" customWidth="1"/>
    <col min="4358" max="4358" width="12.85546875" style="52" customWidth="1"/>
    <col min="4359" max="4359" width="14.28515625" style="52" customWidth="1"/>
    <col min="4360" max="4360" width="13.5703125" style="52" customWidth="1"/>
    <col min="4361" max="4361" width="13.7109375" style="52" customWidth="1"/>
    <col min="4362" max="4362" width="14.5703125" style="52" customWidth="1"/>
    <col min="4363" max="4363" width="14.85546875" style="52" customWidth="1"/>
    <col min="4364" max="4364" width="15" style="52" customWidth="1"/>
    <col min="4365" max="4365" width="14.5703125" style="52" customWidth="1"/>
    <col min="4366" max="4366" width="14.42578125" style="52" customWidth="1"/>
    <col min="4367" max="4367" width="15.140625" style="52" customWidth="1"/>
    <col min="4368" max="4368" width="3.7109375" style="52" customWidth="1"/>
    <col min="4369" max="4369" width="9.140625" style="52"/>
    <col min="4370" max="4370" width="13.5703125" style="52" bestFit="1" customWidth="1"/>
    <col min="4371" max="4371" width="9.140625" style="52"/>
    <col min="4372" max="4372" width="13.5703125" style="52" bestFit="1" customWidth="1"/>
    <col min="4373" max="4608" width="9.140625" style="52"/>
    <col min="4609" max="4609" width="3.85546875" style="52" customWidth="1"/>
    <col min="4610" max="4610" width="5.140625" style="52" customWidth="1"/>
    <col min="4611" max="4611" width="34.85546875" style="52" customWidth="1"/>
    <col min="4612" max="4612" width="16" style="52" customWidth="1"/>
    <col min="4613" max="4613" width="13.42578125" style="52" customWidth="1"/>
    <col min="4614" max="4614" width="12.85546875" style="52" customWidth="1"/>
    <col min="4615" max="4615" width="14.28515625" style="52" customWidth="1"/>
    <col min="4616" max="4616" width="13.5703125" style="52" customWidth="1"/>
    <col min="4617" max="4617" width="13.7109375" style="52" customWidth="1"/>
    <col min="4618" max="4618" width="14.5703125" style="52" customWidth="1"/>
    <col min="4619" max="4619" width="14.85546875" style="52" customWidth="1"/>
    <col min="4620" max="4620" width="15" style="52" customWidth="1"/>
    <col min="4621" max="4621" width="14.5703125" style="52" customWidth="1"/>
    <col min="4622" max="4622" width="14.42578125" style="52" customWidth="1"/>
    <col min="4623" max="4623" width="15.140625" style="52" customWidth="1"/>
    <col min="4624" max="4624" width="3.7109375" style="52" customWidth="1"/>
    <col min="4625" max="4625" width="9.140625" style="52"/>
    <col min="4626" max="4626" width="13.5703125" style="52" bestFit="1" customWidth="1"/>
    <col min="4627" max="4627" width="9.140625" style="52"/>
    <col min="4628" max="4628" width="13.5703125" style="52" bestFit="1" customWidth="1"/>
    <col min="4629" max="4864" width="9.140625" style="52"/>
    <col min="4865" max="4865" width="3.85546875" style="52" customWidth="1"/>
    <col min="4866" max="4866" width="5.140625" style="52" customWidth="1"/>
    <col min="4867" max="4867" width="34.85546875" style="52" customWidth="1"/>
    <col min="4868" max="4868" width="16" style="52" customWidth="1"/>
    <col min="4869" max="4869" width="13.42578125" style="52" customWidth="1"/>
    <col min="4870" max="4870" width="12.85546875" style="52" customWidth="1"/>
    <col min="4871" max="4871" width="14.28515625" style="52" customWidth="1"/>
    <col min="4872" max="4872" width="13.5703125" style="52" customWidth="1"/>
    <col min="4873" max="4873" width="13.7109375" style="52" customWidth="1"/>
    <col min="4874" max="4874" width="14.5703125" style="52" customWidth="1"/>
    <col min="4875" max="4875" width="14.85546875" style="52" customWidth="1"/>
    <col min="4876" max="4876" width="15" style="52" customWidth="1"/>
    <col min="4877" max="4877" width="14.5703125" style="52" customWidth="1"/>
    <col min="4878" max="4878" width="14.42578125" style="52" customWidth="1"/>
    <col min="4879" max="4879" width="15.140625" style="52" customWidth="1"/>
    <col min="4880" max="4880" width="3.7109375" style="52" customWidth="1"/>
    <col min="4881" max="4881" width="9.140625" style="52"/>
    <col min="4882" max="4882" width="13.5703125" style="52" bestFit="1" customWidth="1"/>
    <col min="4883" max="4883" width="9.140625" style="52"/>
    <col min="4884" max="4884" width="13.5703125" style="52" bestFit="1" customWidth="1"/>
    <col min="4885" max="5120" width="9.140625" style="52"/>
    <col min="5121" max="5121" width="3.85546875" style="52" customWidth="1"/>
    <col min="5122" max="5122" width="5.140625" style="52" customWidth="1"/>
    <col min="5123" max="5123" width="34.85546875" style="52" customWidth="1"/>
    <col min="5124" max="5124" width="16" style="52" customWidth="1"/>
    <col min="5125" max="5125" width="13.42578125" style="52" customWidth="1"/>
    <col min="5126" max="5126" width="12.85546875" style="52" customWidth="1"/>
    <col min="5127" max="5127" width="14.28515625" style="52" customWidth="1"/>
    <col min="5128" max="5128" width="13.5703125" style="52" customWidth="1"/>
    <col min="5129" max="5129" width="13.7109375" style="52" customWidth="1"/>
    <col min="5130" max="5130" width="14.5703125" style="52" customWidth="1"/>
    <col min="5131" max="5131" width="14.85546875" style="52" customWidth="1"/>
    <col min="5132" max="5132" width="15" style="52" customWidth="1"/>
    <col min="5133" max="5133" width="14.5703125" style="52" customWidth="1"/>
    <col min="5134" max="5134" width="14.42578125" style="52" customWidth="1"/>
    <col min="5135" max="5135" width="15.140625" style="52" customWidth="1"/>
    <col min="5136" max="5136" width="3.7109375" style="52" customWidth="1"/>
    <col min="5137" max="5137" width="9.140625" style="52"/>
    <col min="5138" max="5138" width="13.5703125" style="52" bestFit="1" customWidth="1"/>
    <col min="5139" max="5139" width="9.140625" style="52"/>
    <col min="5140" max="5140" width="13.5703125" style="52" bestFit="1" customWidth="1"/>
    <col min="5141" max="5376" width="9.140625" style="52"/>
    <col min="5377" max="5377" width="3.85546875" style="52" customWidth="1"/>
    <col min="5378" max="5378" width="5.140625" style="52" customWidth="1"/>
    <col min="5379" max="5379" width="34.85546875" style="52" customWidth="1"/>
    <col min="5380" max="5380" width="16" style="52" customWidth="1"/>
    <col min="5381" max="5381" width="13.42578125" style="52" customWidth="1"/>
    <col min="5382" max="5382" width="12.85546875" style="52" customWidth="1"/>
    <col min="5383" max="5383" width="14.28515625" style="52" customWidth="1"/>
    <col min="5384" max="5384" width="13.5703125" style="52" customWidth="1"/>
    <col min="5385" max="5385" width="13.7109375" style="52" customWidth="1"/>
    <col min="5386" max="5386" width="14.5703125" style="52" customWidth="1"/>
    <col min="5387" max="5387" width="14.85546875" style="52" customWidth="1"/>
    <col min="5388" max="5388" width="15" style="52" customWidth="1"/>
    <col min="5389" max="5389" width="14.5703125" style="52" customWidth="1"/>
    <col min="5390" max="5390" width="14.42578125" style="52" customWidth="1"/>
    <col min="5391" max="5391" width="15.140625" style="52" customWidth="1"/>
    <col min="5392" max="5392" width="3.7109375" style="52" customWidth="1"/>
    <col min="5393" max="5393" width="9.140625" style="52"/>
    <col min="5394" max="5394" width="13.5703125" style="52" bestFit="1" customWidth="1"/>
    <col min="5395" max="5395" width="9.140625" style="52"/>
    <col min="5396" max="5396" width="13.5703125" style="52" bestFit="1" customWidth="1"/>
    <col min="5397" max="5632" width="9.140625" style="52"/>
    <col min="5633" max="5633" width="3.85546875" style="52" customWidth="1"/>
    <col min="5634" max="5634" width="5.140625" style="52" customWidth="1"/>
    <col min="5635" max="5635" width="34.85546875" style="52" customWidth="1"/>
    <col min="5636" max="5636" width="16" style="52" customWidth="1"/>
    <col min="5637" max="5637" width="13.42578125" style="52" customWidth="1"/>
    <col min="5638" max="5638" width="12.85546875" style="52" customWidth="1"/>
    <col min="5639" max="5639" width="14.28515625" style="52" customWidth="1"/>
    <col min="5640" max="5640" width="13.5703125" style="52" customWidth="1"/>
    <col min="5641" max="5641" width="13.7109375" style="52" customWidth="1"/>
    <col min="5642" max="5642" width="14.5703125" style="52" customWidth="1"/>
    <col min="5643" max="5643" width="14.85546875" style="52" customWidth="1"/>
    <col min="5644" max="5644" width="15" style="52" customWidth="1"/>
    <col min="5645" max="5645" width="14.5703125" style="52" customWidth="1"/>
    <col min="5646" max="5646" width="14.42578125" style="52" customWidth="1"/>
    <col min="5647" max="5647" width="15.140625" style="52" customWidth="1"/>
    <col min="5648" max="5648" width="3.7109375" style="52" customWidth="1"/>
    <col min="5649" max="5649" width="9.140625" style="52"/>
    <col min="5650" max="5650" width="13.5703125" style="52" bestFit="1" customWidth="1"/>
    <col min="5651" max="5651" width="9.140625" style="52"/>
    <col min="5652" max="5652" width="13.5703125" style="52" bestFit="1" customWidth="1"/>
    <col min="5653" max="5888" width="9.140625" style="52"/>
    <col min="5889" max="5889" width="3.85546875" style="52" customWidth="1"/>
    <col min="5890" max="5890" width="5.140625" style="52" customWidth="1"/>
    <col min="5891" max="5891" width="34.85546875" style="52" customWidth="1"/>
    <col min="5892" max="5892" width="16" style="52" customWidth="1"/>
    <col min="5893" max="5893" width="13.42578125" style="52" customWidth="1"/>
    <col min="5894" max="5894" width="12.85546875" style="52" customWidth="1"/>
    <col min="5895" max="5895" width="14.28515625" style="52" customWidth="1"/>
    <col min="5896" max="5896" width="13.5703125" style="52" customWidth="1"/>
    <col min="5897" max="5897" width="13.7109375" style="52" customWidth="1"/>
    <col min="5898" max="5898" width="14.5703125" style="52" customWidth="1"/>
    <col min="5899" max="5899" width="14.85546875" style="52" customWidth="1"/>
    <col min="5900" max="5900" width="15" style="52" customWidth="1"/>
    <col min="5901" max="5901" width="14.5703125" style="52" customWidth="1"/>
    <col min="5902" max="5902" width="14.42578125" style="52" customWidth="1"/>
    <col min="5903" max="5903" width="15.140625" style="52" customWidth="1"/>
    <col min="5904" max="5904" width="3.7109375" style="52" customWidth="1"/>
    <col min="5905" max="5905" width="9.140625" style="52"/>
    <col min="5906" max="5906" width="13.5703125" style="52" bestFit="1" customWidth="1"/>
    <col min="5907" max="5907" width="9.140625" style="52"/>
    <col min="5908" max="5908" width="13.5703125" style="52" bestFit="1" customWidth="1"/>
    <col min="5909" max="6144" width="9.140625" style="52"/>
    <col min="6145" max="6145" width="3.85546875" style="52" customWidth="1"/>
    <col min="6146" max="6146" width="5.140625" style="52" customWidth="1"/>
    <col min="6147" max="6147" width="34.85546875" style="52" customWidth="1"/>
    <col min="6148" max="6148" width="16" style="52" customWidth="1"/>
    <col min="6149" max="6149" width="13.42578125" style="52" customWidth="1"/>
    <col min="6150" max="6150" width="12.85546875" style="52" customWidth="1"/>
    <col min="6151" max="6151" width="14.28515625" style="52" customWidth="1"/>
    <col min="6152" max="6152" width="13.5703125" style="52" customWidth="1"/>
    <col min="6153" max="6153" width="13.7109375" style="52" customWidth="1"/>
    <col min="6154" max="6154" width="14.5703125" style="52" customWidth="1"/>
    <col min="6155" max="6155" width="14.85546875" style="52" customWidth="1"/>
    <col min="6156" max="6156" width="15" style="52" customWidth="1"/>
    <col min="6157" max="6157" width="14.5703125" style="52" customWidth="1"/>
    <col min="6158" max="6158" width="14.42578125" style="52" customWidth="1"/>
    <col min="6159" max="6159" width="15.140625" style="52" customWidth="1"/>
    <col min="6160" max="6160" width="3.7109375" style="52" customWidth="1"/>
    <col min="6161" max="6161" width="9.140625" style="52"/>
    <col min="6162" max="6162" width="13.5703125" style="52" bestFit="1" customWidth="1"/>
    <col min="6163" max="6163" width="9.140625" style="52"/>
    <col min="6164" max="6164" width="13.5703125" style="52" bestFit="1" customWidth="1"/>
    <col min="6165" max="6400" width="9.140625" style="52"/>
    <col min="6401" max="6401" width="3.85546875" style="52" customWidth="1"/>
    <col min="6402" max="6402" width="5.140625" style="52" customWidth="1"/>
    <col min="6403" max="6403" width="34.85546875" style="52" customWidth="1"/>
    <col min="6404" max="6404" width="16" style="52" customWidth="1"/>
    <col min="6405" max="6405" width="13.42578125" style="52" customWidth="1"/>
    <col min="6406" max="6406" width="12.85546875" style="52" customWidth="1"/>
    <col min="6407" max="6407" width="14.28515625" style="52" customWidth="1"/>
    <col min="6408" max="6408" width="13.5703125" style="52" customWidth="1"/>
    <col min="6409" max="6409" width="13.7109375" style="52" customWidth="1"/>
    <col min="6410" max="6410" width="14.5703125" style="52" customWidth="1"/>
    <col min="6411" max="6411" width="14.85546875" style="52" customWidth="1"/>
    <col min="6412" max="6412" width="15" style="52" customWidth="1"/>
    <col min="6413" max="6413" width="14.5703125" style="52" customWidth="1"/>
    <col min="6414" max="6414" width="14.42578125" style="52" customWidth="1"/>
    <col min="6415" max="6415" width="15.140625" style="52" customWidth="1"/>
    <col min="6416" max="6416" width="3.7109375" style="52" customWidth="1"/>
    <col min="6417" max="6417" width="9.140625" style="52"/>
    <col min="6418" max="6418" width="13.5703125" style="52" bestFit="1" customWidth="1"/>
    <col min="6419" max="6419" width="9.140625" style="52"/>
    <col min="6420" max="6420" width="13.5703125" style="52" bestFit="1" customWidth="1"/>
    <col min="6421" max="6656" width="9.140625" style="52"/>
    <col min="6657" max="6657" width="3.85546875" style="52" customWidth="1"/>
    <col min="6658" max="6658" width="5.140625" style="52" customWidth="1"/>
    <col min="6659" max="6659" width="34.85546875" style="52" customWidth="1"/>
    <col min="6660" max="6660" width="16" style="52" customWidth="1"/>
    <col min="6661" max="6661" width="13.42578125" style="52" customWidth="1"/>
    <col min="6662" max="6662" width="12.85546875" style="52" customWidth="1"/>
    <col min="6663" max="6663" width="14.28515625" style="52" customWidth="1"/>
    <col min="6664" max="6664" width="13.5703125" style="52" customWidth="1"/>
    <col min="6665" max="6665" width="13.7109375" style="52" customWidth="1"/>
    <col min="6666" max="6666" width="14.5703125" style="52" customWidth="1"/>
    <col min="6667" max="6667" width="14.85546875" style="52" customWidth="1"/>
    <col min="6668" max="6668" width="15" style="52" customWidth="1"/>
    <col min="6669" max="6669" width="14.5703125" style="52" customWidth="1"/>
    <col min="6670" max="6670" width="14.42578125" style="52" customWidth="1"/>
    <col min="6671" max="6671" width="15.140625" style="52" customWidth="1"/>
    <col min="6672" max="6672" width="3.7109375" style="52" customWidth="1"/>
    <col min="6673" max="6673" width="9.140625" style="52"/>
    <col min="6674" max="6674" width="13.5703125" style="52" bestFit="1" customWidth="1"/>
    <col min="6675" max="6675" width="9.140625" style="52"/>
    <col min="6676" max="6676" width="13.5703125" style="52" bestFit="1" customWidth="1"/>
    <col min="6677" max="6912" width="9.140625" style="52"/>
    <col min="6913" max="6913" width="3.85546875" style="52" customWidth="1"/>
    <col min="6914" max="6914" width="5.140625" style="52" customWidth="1"/>
    <col min="6915" max="6915" width="34.85546875" style="52" customWidth="1"/>
    <col min="6916" max="6916" width="16" style="52" customWidth="1"/>
    <col min="6917" max="6917" width="13.42578125" style="52" customWidth="1"/>
    <col min="6918" max="6918" width="12.85546875" style="52" customWidth="1"/>
    <col min="6919" max="6919" width="14.28515625" style="52" customWidth="1"/>
    <col min="6920" max="6920" width="13.5703125" style="52" customWidth="1"/>
    <col min="6921" max="6921" width="13.7109375" style="52" customWidth="1"/>
    <col min="6922" max="6922" width="14.5703125" style="52" customWidth="1"/>
    <col min="6923" max="6923" width="14.85546875" style="52" customWidth="1"/>
    <col min="6924" max="6924" width="15" style="52" customWidth="1"/>
    <col min="6925" max="6925" width="14.5703125" style="52" customWidth="1"/>
    <col min="6926" max="6926" width="14.42578125" style="52" customWidth="1"/>
    <col min="6927" max="6927" width="15.140625" style="52" customWidth="1"/>
    <col min="6928" max="6928" width="3.7109375" style="52" customWidth="1"/>
    <col min="6929" max="6929" width="9.140625" style="52"/>
    <col min="6930" max="6930" width="13.5703125" style="52" bestFit="1" customWidth="1"/>
    <col min="6931" max="6931" width="9.140625" style="52"/>
    <col min="6932" max="6932" width="13.5703125" style="52" bestFit="1" customWidth="1"/>
    <col min="6933" max="7168" width="9.140625" style="52"/>
    <col min="7169" max="7169" width="3.85546875" style="52" customWidth="1"/>
    <col min="7170" max="7170" width="5.140625" style="52" customWidth="1"/>
    <col min="7171" max="7171" width="34.85546875" style="52" customWidth="1"/>
    <col min="7172" max="7172" width="16" style="52" customWidth="1"/>
    <col min="7173" max="7173" width="13.42578125" style="52" customWidth="1"/>
    <col min="7174" max="7174" width="12.85546875" style="52" customWidth="1"/>
    <col min="7175" max="7175" width="14.28515625" style="52" customWidth="1"/>
    <col min="7176" max="7176" width="13.5703125" style="52" customWidth="1"/>
    <col min="7177" max="7177" width="13.7109375" style="52" customWidth="1"/>
    <col min="7178" max="7178" width="14.5703125" style="52" customWidth="1"/>
    <col min="7179" max="7179" width="14.85546875" style="52" customWidth="1"/>
    <col min="7180" max="7180" width="15" style="52" customWidth="1"/>
    <col min="7181" max="7181" width="14.5703125" style="52" customWidth="1"/>
    <col min="7182" max="7182" width="14.42578125" style="52" customWidth="1"/>
    <col min="7183" max="7183" width="15.140625" style="52" customWidth="1"/>
    <col min="7184" max="7184" width="3.7109375" style="52" customWidth="1"/>
    <col min="7185" max="7185" width="9.140625" style="52"/>
    <col min="7186" max="7186" width="13.5703125" style="52" bestFit="1" customWidth="1"/>
    <col min="7187" max="7187" width="9.140625" style="52"/>
    <col min="7188" max="7188" width="13.5703125" style="52" bestFit="1" customWidth="1"/>
    <col min="7189" max="7424" width="9.140625" style="52"/>
    <col min="7425" max="7425" width="3.85546875" style="52" customWidth="1"/>
    <col min="7426" max="7426" width="5.140625" style="52" customWidth="1"/>
    <col min="7427" max="7427" width="34.85546875" style="52" customWidth="1"/>
    <col min="7428" max="7428" width="16" style="52" customWidth="1"/>
    <col min="7429" max="7429" width="13.42578125" style="52" customWidth="1"/>
    <col min="7430" max="7430" width="12.85546875" style="52" customWidth="1"/>
    <col min="7431" max="7431" width="14.28515625" style="52" customWidth="1"/>
    <col min="7432" max="7432" width="13.5703125" style="52" customWidth="1"/>
    <col min="7433" max="7433" width="13.7109375" style="52" customWidth="1"/>
    <col min="7434" max="7434" width="14.5703125" style="52" customWidth="1"/>
    <col min="7435" max="7435" width="14.85546875" style="52" customWidth="1"/>
    <col min="7436" max="7436" width="15" style="52" customWidth="1"/>
    <col min="7437" max="7437" width="14.5703125" style="52" customWidth="1"/>
    <col min="7438" max="7438" width="14.42578125" style="52" customWidth="1"/>
    <col min="7439" max="7439" width="15.140625" style="52" customWidth="1"/>
    <col min="7440" max="7440" width="3.7109375" style="52" customWidth="1"/>
    <col min="7441" max="7441" width="9.140625" style="52"/>
    <col min="7442" max="7442" width="13.5703125" style="52" bestFit="1" customWidth="1"/>
    <col min="7443" max="7443" width="9.140625" style="52"/>
    <col min="7444" max="7444" width="13.5703125" style="52" bestFit="1" customWidth="1"/>
    <col min="7445" max="7680" width="9.140625" style="52"/>
    <col min="7681" max="7681" width="3.85546875" style="52" customWidth="1"/>
    <col min="7682" max="7682" width="5.140625" style="52" customWidth="1"/>
    <col min="7683" max="7683" width="34.85546875" style="52" customWidth="1"/>
    <col min="7684" max="7684" width="16" style="52" customWidth="1"/>
    <col min="7685" max="7685" width="13.42578125" style="52" customWidth="1"/>
    <col min="7686" max="7686" width="12.85546875" style="52" customWidth="1"/>
    <col min="7687" max="7687" width="14.28515625" style="52" customWidth="1"/>
    <col min="7688" max="7688" width="13.5703125" style="52" customWidth="1"/>
    <col min="7689" max="7689" width="13.7109375" style="52" customWidth="1"/>
    <col min="7690" max="7690" width="14.5703125" style="52" customWidth="1"/>
    <col min="7691" max="7691" width="14.85546875" style="52" customWidth="1"/>
    <col min="7692" max="7692" width="15" style="52" customWidth="1"/>
    <col min="7693" max="7693" width="14.5703125" style="52" customWidth="1"/>
    <col min="7694" max="7694" width="14.42578125" style="52" customWidth="1"/>
    <col min="7695" max="7695" width="15.140625" style="52" customWidth="1"/>
    <col min="7696" max="7696" width="3.7109375" style="52" customWidth="1"/>
    <col min="7697" max="7697" width="9.140625" style="52"/>
    <col min="7698" max="7698" width="13.5703125" style="52" bestFit="1" customWidth="1"/>
    <col min="7699" max="7699" width="9.140625" style="52"/>
    <col min="7700" max="7700" width="13.5703125" style="52" bestFit="1" customWidth="1"/>
    <col min="7701" max="7936" width="9.140625" style="52"/>
    <col min="7937" max="7937" width="3.85546875" style="52" customWidth="1"/>
    <col min="7938" max="7938" width="5.140625" style="52" customWidth="1"/>
    <col min="7939" max="7939" width="34.85546875" style="52" customWidth="1"/>
    <col min="7940" max="7940" width="16" style="52" customWidth="1"/>
    <col min="7941" max="7941" width="13.42578125" style="52" customWidth="1"/>
    <col min="7942" max="7942" width="12.85546875" style="52" customWidth="1"/>
    <col min="7943" max="7943" width="14.28515625" style="52" customWidth="1"/>
    <col min="7944" max="7944" width="13.5703125" style="52" customWidth="1"/>
    <col min="7945" max="7945" width="13.7109375" style="52" customWidth="1"/>
    <col min="7946" max="7946" width="14.5703125" style="52" customWidth="1"/>
    <col min="7947" max="7947" width="14.85546875" style="52" customWidth="1"/>
    <col min="7948" max="7948" width="15" style="52" customWidth="1"/>
    <col min="7949" max="7949" width="14.5703125" style="52" customWidth="1"/>
    <col min="7950" max="7950" width="14.42578125" style="52" customWidth="1"/>
    <col min="7951" max="7951" width="15.140625" style="52" customWidth="1"/>
    <col min="7952" max="7952" width="3.7109375" style="52" customWidth="1"/>
    <col min="7953" max="7953" width="9.140625" style="52"/>
    <col min="7954" max="7954" width="13.5703125" style="52" bestFit="1" customWidth="1"/>
    <col min="7955" max="7955" width="9.140625" style="52"/>
    <col min="7956" max="7956" width="13.5703125" style="52" bestFit="1" customWidth="1"/>
    <col min="7957" max="8192" width="9.140625" style="52"/>
    <col min="8193" max="8193" width="3.85546875" style="52" customWidth="1"/>
    <col min="8194" max="8194" width="5.140625" style="52" customWidth="1"/>
    <col min="8195" max="8195" width="34.85546875" style="52" customWidth="1"/>
    <col min="8196" max="8196" width="16" style="52" customWidth="1"/>
    <col min="8197" max="8197" width="13.42578125" style="52" customWidth="1"/>
    <col min="8198" max="8198" width="12.85546875" style="52" customWidth="1"/>
    <col min="8199" max="8199" width="14.28515625" style="52" customWidth="1"/>
    <col min="8200" max="8200" width="13.5703125" style="52" customWidth="1"/>
    <col min="8201" max="8201" width="13.7109375" style="52" customWidth="1"/>
    <col min="8202" max="8202" width="14.5703125" style="52" customWidth="1"/>
    <col min="8203" max="8203" width="14.85546875" style="52" customWidth="1"/>
    <col min="8204" max="8204" width="15" style="52" customWidth="1"/>
    <col min="8205" max="8205" width="14.5703125" style="52" customWidth="1"/>
    <col min="8206" max="8206" width="14.42578125" style="52" customWidth="1"/>
    <col min="8207" max="8207" width="15.140625" style="52" customWidth="1"/>
    <col min="8208" max="8208" width="3.7109375" style="52" customWidth="1"/>
    <col min="8209" max="8209" width="9.140625" style="52"/>
    <col min="8210" max="8210" width="13.5703125" style="52" bestFit="1" customWidth="1"/>
    <col min="8211" max="8211" width="9.140625" style="52"/>
    <col min="8212" max="8212" width="13.5703125" style="52" bestFit="1" customWidth="1"/>
    <col min="8213" max="8448" width="9.140625" style="52"/>
    <col min="8449" max="8449" width="3.85546875" style="52" customWidth="1"/>
    <col min="8450" max="8450" width="5.140625" style="52" customWidth="1"/>
    <col min="8451" max="8451" width="34.85546875" style="52" customWidth="1"/>
    <col min="8452" max="8452" width="16" style="52" customWidth="1"/>
    <col min="8453" max="8453" width="13.42578125" style="52" customWidth="1"/>
    <col min="8454" max="8454" width="12.85546875" style="52" customWidth="1"/>
    <col min="8455" max="8455" width="14.28515625" style="52" customWidth="1"/>
    <col min="8456" max="8456" width="13.5703125" style="52" customWidth="1"/>
    <col min="8457" max="8457" width="13.7109375" style="52" customWidth="1"/>
    <col min="8458" max="8458" width="14.5703125" style="52" customWidth="1"/>
    <col min="8459" max="8459" width="14.85546875" style="52" customWidth="1"/>
    <col min="8460" max="8460" width="15" style="52" customWidth="1"/>
    <col min="8461" max="8461" width="14.5703125" style="52" customWidth="1"/>
    <col min="8462" max="8462" width="14.42578125" style="52" customWidth="1"/>
    <col min="8463" max="8463" width="15.140625" style="52" customWidth="1"/>
    <col min="8464" max="8464" width="3.7109375" style="52" customWidth="1"/>
    <col min="8465" max="8465" width="9.140625" style="52"/>
    <col min="8466" max="8466" width="13.5703125" style="52" bestFit="1" customWidth="1"/>
    <col min="8467" max="8467" width="9.140625" style="52"/>
    <col min="8468" max="8468" width="13.5703125" style="52" bestFit="1" customWidth="1"/>
    <col min="8469" max="8704" width="9.140625" style="52"/>
    <col min="8705" max="8705" width="3.85546875" style="52" customWidth="1"/>
    <col min="8706" max="8706" width="5.140625" style="52" customWidth="1"/>
    <col min="8707" max="8707" width="34.85546875" style="52" customWidth="1"/>
    <col min="8708" max="8708" width="16" style="52" customWidth="1"/>
    <col min="8709" max="8709" width="13.42578125" style="52" customWidth="1"/>
    <col min="8710" max="8710" width="12.85546875" style="52" customWidth="1"/>
    <col min="8711" max="8711" width="14.28515625" style="52" customWidth="1"/>
    <col min="8712" max="8712" width="13.5703125" style="52" customWidth="1"/>
    <col min="8713" max="8713" width="13.7109375" style="52" customWidth="1"/>
    <col min="8714" max="8714" width="14.5703125" style="52" customWidth="1"/>
    <col min="8715" max="8715" width="14.85546875" style="52" customWidth="1"/>
    <col min="8716" max="8716" width="15" style="52" customWidth="1"/>
    <col min="8717" max="8717" width="14.5703125" style="52" customWidth="1"/>
    <col min="8718" max="8718" width="14.42578125" style="52" customWidth="1"/>
    <col min="8719" max="8719" width="15.140625" style="52" customWidth="1"/>
    <col min="8720" max="8720" width="3.7109375" style="52" customWidth="1"/>
    <col min="8721" max="8721" width="9.140625" style="52"/>
    <col min="8722" max="8722" width="13.5703125" style="52" bestFit="1" customWidth="1"/>
    <col min="8723" max="8723" width="9.140625" style="52"/>
    <col min="8724" max="8724" width="13.5703125" style="52" bestFit="1" customWidth="1"/>
    <col min="8725" max="8960" width="9.140625" style="52"/>
    <col min="8961" max="8961" width="3.85546875" style="52" customWidth="1"/>
    <col min="8962" max="8962" width="5.140625" style="52" customWidth="1"/>
    <col min="8963" max="8963" width="34.85546875" style="52" customWidth="1"/>
    <col min="8964" max="8964" width="16" style="52" customWidth="1"/>
    <col min="8965" max="8965" width="13.42578125" style="52" customWidth="1"/>
    <col min="8966" max="8966" width="12.85546875" style="52" customWidth="1"/>
    <col min="8967" max="8967" width="14.28515625" style="52" customWidth="1"/>
    <col min="8968" max="8968" width="13.5703125" style="52" customWidth="1"/>
    <col min="8969" max="8969" width="13.7109375" style="52" customWidth="1"/>
    <col min="8970" max="8970" width="14.5703125" style="52" customWidth="1"/>
    <col min="8971" max="8971" width="14.85546875" style="52" customWidth="1"/>
    <col min="8972" max="8972" width="15" style="52" customWidth="1"/>
    <col min="8973" max="8973" width="14.5703125" style="52" customWidth="1"/>
    <col min="8974" max="8974" width="14.42578125" style="52" customWidth="1"/>
    <col min="8975" max="8975" width="15.140625" style="52" customWidth="1"/>
    <col min="8976" max="8976" width="3.7109375" style="52" customWidth="1"/>
    <col min="8977" max="8977" width="9.140625" style="52"/>
    <col min="8978" max="8978" width="13.5703125" style="52" bestFit="1" customWidth="1"/>
    <col min="8979" max="8979" width="9.140625" style="52"/>
    <col min="8980" max="8980" width="13.5703125" style="52" bestFit="1" customWidth="1"/>
    <col min="8981" max="9216" width="9.140625" style="52"/>
    <col min="9217" max="9217" width="3.85546875" style="52" customWidth="1"/>
    <col min="9218" max="9218" width="5.140625" style="52" customWidth="1"/>
    <col min="9219" max="9219" width="34.85546875" style="52" customWidth="1"/>
    <col min="9220" max="9220" width="16" style="52" customWidth="1"/>
    <col min="9221" max="9221" width="13.42578125" style="52" customWidth="1"/>
    <col min="9222" max="9222" width="12.85546875" style="52" customWidth="1"/>
    <col min="9223" max="9223" width="14.28515625" style="52" customWidth="1"/>
    <col min="9224" max="9224" width="13.5703125" style="52" customWidth="1"/>
    <col min="9225" max="9225" width="13.7109375" style="52" customWidth="1"/>
    <col min="9226" max="9226" width="14.5703125" style="52" customWidth="1"/>
    <col min="9227" max="9227" width="14.85546875" style="52" customWidth="1"/>
    <col min="9228" max="9228" width="15" style="52" customWidth="1"/>
    <col min="9229" max="9229" width="14.5703125" style="52" customWidth="1"/>
    <col min="9230" max="9230" width="14.42578125" style="52" customWidth="1"/>
    <col min="9231" max="9231" width="15.140625" style="52" customWidth="1"/>
    <col min="9232" max="9232" width="3.7109375" style="52" customWidth="1"/>
    <col min="9233" max="9233" width="9.140625" style="52"/>
    <col min="9234" max="9234" width="13.5703125" style="52" bestFit="1" customWidth="1"/>
    <col min="9235" max="9235" width="9.140625" style="52"/>
    <col min="9236" max="9236" width="13.5703125" style="52" bestFit="1" customWidth="1"/>
    <col min="9237" max="9472" width="9.140625" style="52"/>
    <col min="9473" max="9473" width="3.85546875" style="52" customWidth="1"/>
    <col min="9474" max="9474" width="5.140625" style="52" customWidth="1"/>
    <col min="9475" max="9475" width="34.85546875" style="52" customWidth="1"/>
    <col min="9476" max="9476" width="16" style="52" customWidth="1"/>
    <col min="9477" max="9477" width="13.42578125" style="52" customWidth="1"/>
    <col min="9478" max="9478" width="12.85546875" style="52" customWidth="1"/>
    <col min="9479" max="9479" width="14.28515625" style="52" customWidth="1"/>
    <col min="9480" max="9480" width="13.5703125" style="52" customWidth="1"/>
    <col min="9481" max="9481" width="13.7109375" style="52" customWidth="1"/>
    <col min="9482" max="9482" width="14.5703125" style="52" customWidth="1"/>
    <col min="9483" max="9483" width="14.85546875" style="52" customWidth="1"/>
    <col min="9484" max="9484" width="15" style="52" customWidth="1"/>
    <col min="9485" max="9485" width="14.5703125" style="52" customWidth="1"/>
    <col min="9486" max="9486" width="14.42578125" style="52" customWidth="1"/>
    <col min="9487" max="9487" width="15.140625" style="52" customWidth="1"/>
    <col min="9488" max="9488" width="3.7109375" style="52" customWidth="1"/>
    <col min="9489" max="9489" width="9.140625" style="52"/>
    <col min="9490" max="9490" width="13.5703125" style="52" bestFit="1" customWidth="1"/>
    <col min="9491" max="9491" width="9.140625" style="52"/>
    <col min="9492" max="9492" width="13.5703125" style="52" bestFit="1" customWidth="1"/>
    <col min="9493" max="9728" width="9.140625" style="52"/>
    <col min="9729" max="9729" width="3.85546875" style="52" customWidth="1"/>
    <col min="9730" max="9730" width="5.140625" style="52" customWidth="1"/>
    <col min="9731" max="9731" width="34.85546875" style="52" customWidth="1"/>
    <col min="9732" max="9732" width="16" style="52" customWidth="1"/>
    <col min="9733" max="9733" width="13.42578125" style="52" customWidth="1"/>
    <col min="9734" max="9734" width="12.85546875" style="52" customWidth="1"/>
    <col min="9735" max="9735" width="14.28515625" style="52" customWidth="1"/>
    <col min="9736" max="9736" width="13.5703125" style="52" customWidth="1"/>
    <col min="9737" max="9737" width="13.7109375" style="52" customWidth="1"/>
    <col min="9738" max="9738" width="14.5703125" style="52" customWidth="1"/>
    <col min="9739" max="9739" width="14.85546875" style="52" customWidth="1"/>
    <col min="9740" max="9740" width="15" style="52" customWidth="1"/>
    <col min="9741" max="9741" width="14.5703125" style="52" customWidth="1"/>
    <col min="9742" max="9742" width="14.42578125" style="52" customWidth="1"/>
    <col min="9743" max="9743" width="15.140625" style="52" customWidth="1"/>
    <col min="9744" max="9744" width="3.7109375" style="52" customWidth="1"/>
    <col min="9745" max="9745" width="9.140625" style="52"/>
    <col min="9746" max="9746" width="13.5703125" style="52" bestFit="1" customWidth="1"/>
    <col min="9747" max="9747" width="9.140625" style="52"/>
    <col min="9748" max="9748" width="13.5703125" style="52" bestFit="1" customWidth="1"/>
    <col min="9749" max="9984" width="9.140625" style="52"/>
    <col min="9985" max="9985" width="3.85546875" style="52" customWidth="1"/>
    <col min="9986" max="9986" width="5.140625" style="52" customWidth="1"/>
    <col min="9987" max="9987" width="34.85546875" style="52" customWidth="1"/>
    <col min="9988" max="9988" width="16" style="52" customWidth="1"/>
    <col min="9989" max="9989" width="13.42578125" style="52" customWidth="1"/>
    <col min="9990" max="9990" width="12.85546875" style="52" customWidth="1"/>
    <col min="9991" max="9991" width="14.28515625" style="52" customWidth="1"/>
    <col min="9992" max="9992" width="13.5703125" style="52" customWidth="1"/>
    <col min="9993" max="9993" width="13.7109375" style="52" customWidth="1"/>
    <col min="9994" max="9994" width="14.5703125" style="52" customWidth="1"/>
    <col min="9995" max="9995" width="14.85546875" style="52" customWidth="1"/>
    <col min="9996" max="9996" width="15" style="52" customWidth="1"/>
    <col min="9997" max="9997" width="14.5703125" style="52" customWidth="1"/>
    <col min="9998" max="9998" width="14.42578125" style="52" customWidth="1"/>
    <col min="9999" max="9999" width="15.140625" style="52" customWidth="1"/>
    <col min="10000" max="10000" width="3.7109375" style="52" customWidth="1"/>
    <col min="10001" max="10001" width="9.140625" style="52"/>
    <col min="10002" max="10002" width="13.5703125" style="52" bestFit="1" customWidth="1"/>
    <col min="10003" max="10003" width="9.140625" style="52"/>
    <col min="10004" max="10004" width="13.5703125" style="52" bestFit="1" customWidth="1"/>
    <col min="10005" max="10240" width="9.140625" style="52"/>
    <col min="10241" max="10241" width="3.85546875" style="52" customWidth="1"/>
    <col min="10242" max="10242" width="5.140625" style="52" customWidth="1"/>
    <col min="10243" max="10243" width="34.85546875" style="52" customWidth="1"/>
    <col min="10244" max="10244" width="16" style="52" customWidth="1"/>
    <col min="10245" max="10245" width="13.42578125" style="52" customWidth="1"/>
    <col min="10246" max="10246" width="12.85546875" style="52" customWidth="1"/>
    <col min="10247" max="10247" width="14.28515625" style="52" customWidth="1"/>
    <col min="10248" max="10248" width="13.5703125" style="52" customWidth="1"/>
    <col min="10249" max="10249" width="13.7109375" style="52" customWidth="1"/>
    <col min="10250" max="10250" width="14.5703125" style="52" customWidth="1"/>
    <col min="10251" max="10251" width="14.85546875" style="52" customWidth="1"/>
    <col min="10252" max="10252" width="15" style="52" customWidth="1"/>
    <col min="10253" max="10253" width="14.5703125" style="52" customWidth="1"/>
    <col min="10254" max="10254" width="14.42578125" style="52" customWidth="1"/>
    <col min="10255" max="10255" width="15.140625" style="52" customWidth="1"/>
    <col min="10256" max="10256" width="3.7109375" style="52" customWidth="1"/>
    <col min="10257" max="10257" width="9.140625" style="52"/>
    <col min="10258" max="10258" width="13.5703125" style="52" bestFit="1" customWidth="1"/>
    <col min="10259" max="10259" width="9.140625" style="52"/>
    <col min="10260" max="10260" width="13.5703125" style="52" bestFit="1" customWidth="1"/>
    <col min="10261" max="10496" width="9.140625" style="52"/>
    <col min="10497" max="10497" width="3.85546875" style="52" customWidth="1"/>
    <col min="10498" max="10498" width="5.140625" style="52" customWidth="1"/>
    <col min="10499" max="10499" width="34.85546875" style="52" customWidth="1"/>
    <col min="10500" max="10500" width="16" style="52" customWidth="1"/>
    <col min="10501" max="10501" width="13.42578125" style="52" customWidth="1"/>
    <col min="10502" max="10502" width="12.85546875" style="52" customWidth="1"/>
    <col min="10503" max="10503" width="14.28515625" style="52" customWidth="1"/>
    <col min="10504" max="10504" width="13.5703125" style="52" customWidth="1"/>
    <col min="10505" max="10505" width="13.7109375" style="52" customWidth="1"/>
    <col min="10506" max="10506" width="14.5703125" style="52" customWidth="1"/>
    <col min="10507" max="10507" width="14.85546875" style="52" customWidth="1"/>
    <col min="10508" max="10508" width="15" style="52" customWidth="1"/>
    <col min="10509" max="10509" width="14.5703125" style="52" customWidth="1"/>
    <col min="10510" max="10510" width="14.42578125" style="52" customWidth="1"/>
    <col min="10511" max="10511" width="15.140625" style="52" customWidth="1"/>
    <col min="10512" max="10512" width="3.7109375" style="52" customWidth="1"/>
    <col min="10513" max="10513" width="9.140625" style="52"/>
    <col min="10514" max="10514" width="13.5703125" style="52" bestFit="1" customWidth="1"/>
    <col min="10515" max="10515" width="9.140625" style="52"/>
    <col min="10516" max="10516" width="13.5703125" style="52" bestFit="1" customWidth="1"/>
    <col min="10517" max="10752" width="9.140625" style="52"/>
    <col min="10753" max="10753" width="3.85546875" style="52" customWidth="1"/>
    <col min="10754" max="10754" width="5.140625" style="52" customWidth="1"/>
    <col min="10755" max="10755" width="34.85546875" style="52" customWidth="1"/>
    <col min="10756" max="10756" width="16" style="52" customWidth="1"/>
    <col min="10757" max="10757" width="13.42578125" style="52" customWidth="1"/>
    <col min="10758" max="10758" width="12.85546875" style="52" customWidth="1"/>
    <col min="10759" max="10759" width="14.28515625" style="52" customWidth="1"/>
    <col min="10760" max="10760" width="13.5703125" style="52" customWidth="1"/>
    <col min="10761" max="10761" width="13.7109375" style="52" customWidth="1"/>
    <col min="10762" max="10762" width="14.5703125" style="52" customWidth="1"/>
    <col min="10763" max="10763" width="14.85546875" style="52" customWidth="1"/>
    <col min="10764" max="10764" width="15" style="52" customWidth="1"/>
    <col min="10765" max="10765" width="14.5703125" style="52" customWidth="1"/>
    <col min="10766" max="10766" width="14.42578125" style="52" customWidth="1"/>
    <col min="10767" max="10767" width="15.140625" style="52" customWidth="1"/>
    <col min="10768" max="10768" width="3.7109375" style="52" customWidth="1"/>
    <col min="10769" max="10769" width="9.140625" style="52"/>
    <col min="10770" max="10770" width="13.5703125" style="52" bestFit="1" customWidth="1"/>
    <col min="10771" max="10771" width="9.140625" style="52"/>
    <col min="10772" max="10772" width="13.5703125" style="52" bestFit="1" customWidth="1"/>
    <col min="10773" max="11008" width="9.140625" style="52"/>
    <col min="11009" max="11009" width="3.85546875" style="52" customWidth="1"/>
    <col min="11010" max="11010" width="5.140625" style="52" customWidth="1"/>
    <col min="11011" max="11011" width="34.85546875" style="52" customWidth="1"/>
    <col min="11012" max="11012" width="16" style="52" customWidth="1"/>
    <col min="11013" max="11013" width="13.42578125" style="52" customWidth="1"/>
    <col min="11014" max="11014" width="12.85546875" style="52" customWidth="1"/>
    <col min="11015" max="11015" width="14.28515625" style="52" customWidth="1"/>
    <col min="11016" max="11016" width="13.5703125" style="52" customWidth="1"/>
    <col min="11017" max="11017" width="13.7109375" style="52" customWidth="1"/>
    <col min="11018" max="11018" width="14.5703125" style="52" customWidth="1"/>
    <col min="11019" max="11019" width="14.85546875" style="52" customWidth="1"/>
    <col min="11020" max="11020" width="15" style="52" customWidth="1"/>
    <col min="11021" max="11021" width="14.5703125" style="52" customWidth="1"/>
    <col min="11022" max="11022" width="14.42578125" style="52" customWidth="1"/>
    <col min="11023" max="11023" width="15.140625" style="52" customWidth="1"/>
    <col min="11024" max="11024" width="3.7109375" style="52" customWidth="1"/>
    <col min="11025" max="11025" width="9.140625" style="52"/>
    <col min="11026" max="11026" width="13.5703125" style="52" bestFit="1" customWidth="1"/>
    <col min="11027" max="11027" width="9.140625" style="52"/>
    <col min="11028" max="11028" width="13.5703125" style="52" bestFit="1" customWidth="1"/>
    <col min="11029" max="11264" width="9.140625" style="52"/>
    <col min="11265" max="11265" width="3.85546875" style="52" customWidth="1"/>
    <col min="11266" max="11266" width="5.140625" style="52" customWidth="1"/>
    <col min="11267" max="11267" width="34.85546875" style="52" customWidth="1"/>
    <col min="11268" max="11268" width="16" style="52" customWidth="1"/>
    <col min="11269" max="11269" width="13.42578125" style="52" customWidth="1"/>
    <col min="11270" max="11270" width="12.85546875" style="52" customWidth="1"/>
    <col min="11271" max="11271" width="14.28515625" style="52" customWidth="1"/>
    <col min="11272" max="11272" width="13.5703125" style="52" customWidth="1"/>
    <col min="11273" max="11273" width="13.7109375" style="52" customWidth="1"/>
    <col min="11274" max="11274" width="14.5703125" style="52" customWidth="1"/>
    <col min="11275" max="11275" width="14.85546875" style="52" customWidth="1"/>
    <col min="11276" max="11276" width="15" style="52" customWidth="1"/>
    <col min="11277" max="11277" width="14.5703125" style="52" customWidth="1"/>
    <col min="11278" max="11278" width="14.42578125" style="52" customWidth="1"/>
    <col min="11279" max="11279" width="15.140625" style="52" customWidth="1"/>
    <col min="11280" max="11280" width="3.7109375" style="52" customWidth="1"/>
    <col min="11281" max="11281" width="9.140625" style="52"/>
    <col min="11282" max="11282" width="13.5703125" style="52" bestFit="1" customWidth="1"/>
    <col min="11283" max="11283" width="9.140625" style="52"/>
    <col min="11284" max="11284" width="13.5703125" style="52" bestFit="1" customWidth="1"/>
    <col min="11285" max="11520" width="9.140625" style="52"/>
    <col min="11521" max="11521" width="3.85546875" style="52" customWidth="1"/>
    <col min="11522" max="11522" width="5.140625" style="52" customWidth="1"/>
    <col min="11523" max="11523" width="34.85546875" style="52" customWidth="1"/>
    <col min="11524" max="11524" width="16" style="52" customWidth="1"/>
    <col min="11525" max="11525" width="13.42578125" style="52" customWidth="1"/>
    <col min="11526" max="11526" width="12.85546875" style="52" customWidth="1"/>
    <col min="11527" max="11527" width="14.28515625" style="52" customWidth="1"/>
    <col min="11528" max="11528" width="13.5703125" style="52" customWidth="1"/>
    <col min="11529" max="11529" width="13.7109375" style="52" customWidth="1"/>
    <col min="11530" max="11530" width="14.5703125" style="52" customWidth="1"/>
    <col min="11531" max="11531" width="14.85546875" style="52" customWidth="1"/>
    <col min="11532" max="11532" width="15" style="52" customWidth="1"/>
    <col min="11533" max="11533" width="14.5703125" style="52" customWidth="1"/>
    <col min="11534" max="11534" width="14.42578125" style="52" customWidth="1"/>
    <col min="11535" max="11535" width="15.140625" style="52" customWidth="1"/>
    <col min="11536" max="11536" width="3.7109375" style="52" customWidth="1"/>
    <col min="11537" max="11537" width="9.140625" style="52"/>
    <col min="11538" max="11538" width="13.5703125" style="52" bestFit="1" customWidth="1"/>
    <col min="11539" max="11539" width="9.140625" style="52"/>
    <col min="11540" max="11540" width="13.5703125" style="52" bestFit="1" customWidth="1"/>
    <col min="11541" max="11776" width="9.140625" style="52"/>
    <col min="11777" max="11777" width="3.85546875" style="52" customWidth="1"/>
    <col min="11778" max="11778" width="5.140625" style="52" customWidth="1"/>
    <col min="11779" max="11779" width="34.85546875" style="52" customWidth="1"/>
    <col min="11780" max="11780" width="16" style="52" customWidth="1"/>
    <col min="11781" max="11781" width="13.42578125" style="52" customWidth="1"/>
    <col min="11782" max="11782" width="12.85546875" style="52" customWidth="1"/>
    <col min="11783" max="11783" width="14.28515625" style="52" customWidth="1"/>
    <col min="11784" max="11784" width="13.5703125" style="52" customWidth="1"/>
    <col min="11785" max="11785" width="13.7109375" style="52" customWidth="1"/>
    <col min="11786" max="11786" width="14.5703125" style="52" customWidth="1"/>
    <col min="11787" max="11787" width="14.85546875" style="52" customWidth="1"/>
    <col min="11788" max="11788" width="15" style="52" customWidth="1"/>
    <col min="11789" max="11789" width="14.5703125" style="52" customWidth="1"/>
    <col min="11790" max="11790" width="14.42578125" style="52" customWidth="1"/>
    <col min="11791" max="11791" width="15.140625" style="52" customWidth="1"/>
    <col min="11792" max="11792" width="3.7109375" style="52" customWidth="1"/>
    <col min="11793" max="11793" width="9.140625" style="52"/>
    <col min="11794" max="11794" width="13.5703125" style="52" bestFit="1" customWidth="1"/>
    <col min="11795" max="11795" width="9.140625" style="52"/>
    <col min="11796" max="11796" width="13.5703125" style="52" bestFit="1" customWidth="1"/>
    <col min="11797" max="12032" width="9.140625" style="52"/>
    <col min="12033" max="12033" width="3.85546875" style="52" customWidth="1"/>
    <col min="12034" max="12034" width="5.140625" style="52" customWidth="1"/>
    <col min="12035" max="12035" width="34.85546875" style="52" customWidth="1"/>
    <col min="12036" max="12036" width="16" style="52" customWidth="1"/>
    <col min="12037" max="12037" width="13.42578125" style="52" customWidth="1"/>
    <col min="12038" max="12038" width="12.85546875" style="52" customWidth="1"/>
    <col min="12039" max="12039" width="14.28515625" style="52" customWidth="1"/>
    <col min="12040" max="12040" width="13.5703125" style="52" customWidth="1"/>
    <col min="12041" max="12041" width="13.7109375" style="52" customWidth="1"/>
    <col min="12042" max="12042" width="14.5703125" style="52" customWidth="1"/>
    <col min="12043" max="12043" width="14.85546875" style="52" customWidth="1"/>
    <col min="12044" max="12044" width="15" style="52" customWidth="1"/>
    <col min="12045" max="12045" width="14.5703125" style="52" customWidth="1"/>
    <col min="12046" max="12046" width="14.42578125" style="52" customWidth="1"/>
    <col min="12047" max="12047" width="15.140625" style="52" customWidth="1"/>
    <col min="12048" max="12048" width="3.7109375" style="52" customWidth="1"/>
    <col min="12049" max="12049" width="9.140625" style="52"/>
    <col min="12050" max="12050" width="13.5703125" style="52" bestFit="1" customWidth="1"/>
    <col min="12051" max="12051" width="9.140625" style="52"/>
    <col min="12052" max="12052" width="13.5703125" style="52" bestFit="1" customWidth="1"/>
    <col min="12053" max="12288" width="9.140625" style="52"/>
    <col min="12289" max="12289" width="3.85546875" style="52" customWidth="1"/>
    <col min="12290" max="12290" width="5.140625" style="52" customWidth="1"/>
    <col min="12291" max="12291" width="34.85546875" style="52" customWidth="1"/>
    <col min="12292" max="12292" width="16" style="52" customWidth="1"/>
    <col min="12293" max="12293" width="13.42578125" style="52" customWidth="1"/>
    <col min="12294" max="12294" width="12.85546875" style="52" customWidth="1"/>
    <col min="12295" max="12295" width="14.28515625" style="52" customWidth="1"/>
    <col min="12296" max="12296" width="13.5703125" style="52" customWidth="1"/>
    <col min="12297" max="12297" width="13.7109375" style="52" customWidth="1"/>
    <col min="12298" max="12298" width="14.5703125" style="52" customWidth="1"/>
    <col min="12299" max="12299" width="14.85546875" style="52" customWidth="1"/>
    <col min="12300" max="12300" width="15" style="52" customWidth="1"/>
    <col min="12301" max="12301" width="14.5703125" style="52" customWidth="1"/>
    <col min="12302" max="12302" width="14.42578125" style="52" customWidth="1"/>
    <col min="12303" max="12303" width="15.140625" style="52" customWidth="1"/>
    <col min="12304" max="12304" width="3.7109375" style="52" customWidth="1"/>
    <col min="12305" max="12305" width="9.140625" style="52"/>
    <col min="12306" max="12306" width="13.5703125" style="52" bestFit="1" customWidth="1"/>
    <col min="12307" max="12307" width="9.140625" style="52"/>
    <col min="12308" max="12308" width="13.5703125" style="52" bestFit="1" customWidth="1"/>
    <col min="12309" max="12544" width="9.140625" style="52"/>
    <col min="12545" max="12545" width="3.85546875" style="52" customWidth="1"/>
    <col min="12546" max="12546" width="5.140625" style="52" customWidth="1"/>
    <col min="12547" max="12547" width="34.85546875" style="52" customWidth="1"/>
    <col min="12548" max="12548" width="16" style="52" customWidth="1"/>
    <col min="12549" max="12549" width="13.42578125" style="52" customWidth="1"/>
    <col min="12550" max="12550" width="12.85546875" style="52" customWidth="1"/>
    <col min="12551" max="12551" width="14.28515625" style="52" customWidth="1"/>
    <col min="12552" max="12552" width="13.5703125" style="52" customWidth="1"/>
    <col min="12553" max="12553" width="13.7109375" style="52" customWidth="1"/>
    <col min="12554" max="12554" width="14.5703125" style="52" customWidth="1"/>
    <col min="12555" max="12555" width="14.85546875" style="52" customWidth="1"/>
    <col min="12556" max="12556" width="15" style="52" customWidth="1"/>
    <col min="12557" max="12557" width="14.5703125" style="52" customWidth="1"/>
    <col min="12558" max="12558" width="14.42578125" style="52" customWidth="1"/>
    <col min="12559" max="12559" width="15.140625" style="52" customWidth="1"/>
    <col min="12560" max="12560" width="3.7109375" style="52" customWidth="1"/>
    <col min="12561" max="12561" width="9.140625" style="52"/>
    <col min="12562" max="12562" width="13.5703125" style="52" bestFit="1" customWidth="1"/>
    <col min="12563" max="12563" width="9.140625" style="52"/>
    <col min="12564" max="12564" width="13.5703125" style="52" bestFit="1" customWidth="1"/>
    <col min="12565" max="12800" width="9.140625" style="52"/>
    <col min="12801" max="12801" width="3.85546875" style="52" customWidth="1"/>
    <col min="12802" max="12802" width="5.140625" style="52" customWidth="1"/>
    <col min="12803" max="12803" width="34.85546875" style="52" customWidth="1"/>
    <col min="12804" max="12804" width="16" style="52" customWidth="1"/>
    <col min="12805" max="12805" width="13.42578125" style="52" customWidth="1"/>
    <col min="12806" max="12806" width="12.85546875" style="52" customWidth="1"/>
    <col min="12807" max="12807" width="14.28515625" style="52" customWidth="1"/>
    <col min="12808" max="12808" width="13.5703125" style="52" customWidth="1"/>
    <col min="12809" max="12809" width="13.7109375" style="52" customWidth="1"/>
    <col min="12810" max="12810" width="14.5703125" style="52" customWidth="1"/>
    <col min="12811" max="12811" width="14.85546875" style="52" customWidth="1"/>
    <col min="12812" max="12812" width="15" style="52" customWidth="1"/>
    <col min="12813" max="12813" width="14.5703125" style="52" customWidth="1"/>
    <col min="12814" max="12814" width="14.42578125" style="52" customWidth="1"/>
    <col min="12815" max="12815" width="15.140625" style="52" customWidth="1"/>
    <col min="12816" max="12816" width="3.7109375" style="52" customWidth="1"/>
    <col min="12817" max="12817" width="9.140625" style="52"/>
    <col min="12818" max="12818" width="13.5703125" style="52" bestFit="1" customWidth="1"/>
    <col min="12819" max="12819" width="9.140625" style="52"/>
    <col min="12820" max="12820" width="13.5703125" style="52" bestFit="1" customWidth="1"/>
    <col min="12821" max="13056" width="9.140625" style="52"/>
    <col min="13057" max="13057" width="3.85546875" style="52" customWidth="1"/>
    <col min="13058" max="13058" width="5.140625" style="52" customWidth="1"/>
    <col min="13059" max="13059" width="34.85546875" style="52" customWidth="1"/>
    <col min="13060" max="13060" width="16" style="52" customWidth="1"/>
    <col min="13061" max="13061" width="13.42578125" style="52" customWidth="1"/>
    <col min="13062" max="13062" width="12.85546875" style="52" customWidth="1"/>
    <col min="13063" max="13063" width="14.28515625" style="52" customWidth="1"/>
    <col min="13064" max="13064" width="13.5703125" style="52" customWidth="1"/>
    <col min="13065" max="13065" width="13.7109375" style="52" customWidth="1"/>
    <col min="13066" max="13066" width="14.5703125" style="52" customWidth="1"/>
    <col min="13067" max="13067" width="14.85546875" style="52" customWidth="1"/>
    <col min="13068" max="13068" width="15" style="52" customWidth="1"/>
    <col min="13069" max="13069" width="14.5703125" style="52" customWidth="1"/>
    <col min="13070" max="13070" width="14.42578125" style="52" customWidth="1"/>
    <col min="13071" max="13071" width="15.140625" style="52" customWidth="1"/>
    <col min="13072" max="13072" width="3.7109375" style="52" customWidth="1"/>
    <col min="13073" max="13073" width="9.140625" style="52"/>
    <col min="13074" max="13074" width="13.5703125" style="52" bestFit="1" customWidth="1"/>
    <col min="13075" max="13075" width="9.140625" style="52"/>
    <col min="13076" max="13076" width="13.5703125" style="52" bestFit="1" customWidth="1"/>
    <col min="13077" max="13312" width="9.140625" style="52"/>
    <col min="13313" max="13313" width="3.85546875" style="52" customWidth="1"/>
    <col min="13314" max="13314" width="5.140625" style="52" customWidth="1"/>
    <col min="13315" max="13315" width="34.85546875" style="52" customWidth="1"/>
    <col min="13316" max="13316" width="16" style="52" customWidth="1"/>
    <col min="13317" max="13317" width="13.42578125" style="52" customWidth="1"/>
    <col min="13318" max="13318" width="12.85546875" style="52" customWidth="1"/>
    <col min="13319" max="13319" width="14.28515625" style="52" customWidth="1"/>
    <col min="13320" max="13320" width="13.5703125" style="52" customWidth="1"/>
    <col min="13321" max="13321" width="13.7109375" style="52" customWidth="1"/>
    <col min="13322" max="13322" width="14.5703125" style="52" customWidth="1"/>
    <col min="13323" max="13323" width="14.85546875" style="52" customWidth="1"/>
    <col min="13324" max="13324" width="15" style="52" customWidth="1"/>
    <col min="13325" max="13325" width="14.5703125" style="52" customWidth="1"/>
    <col min="13326" max="13326" width="14.42578125" style="52" customWidth="1"/>
    <col min="13327" max="13327" width="15.140625" style="52" customWidth="1"/>
    <col min="13328" max="13328" width="3.7109375" style="52" customWidth="1"/>
    <col min="13329" max="13329" width="9.140625" style="52"/>
    <col min="13330" max="13330" width="13.5703125" style="52" bestFit="1" customWidth="1"/>
    <col min="13331" max="13331" width="9.140625" style="52"/>
    <col min="13332" max="13332" width="13.5703125" style="52" bestFit="1" customWidth="1"/>
    <col min="13333" max="13568" width="9.140625" style="52"/>
    <col min="13569" max="13569" width="3.85546875" style="52" customWidth="1"/>
    <col min="13570" max="13570" width="5.140625" style="52" customWidth="1"/>
    <col min="13571" max="13571" width="34.85546875" style="52" customWidth="1"/>
    <col min="13572" max="13572" width="16" style="52" customWidth="1"/>
    <col min="13573" max="13573" width="13.42578125" style="52" customWidth="1"/>
    <col min="13574" max="13574" width="12.85546875" style="52" customWidth="1"/>
    <col min="13575" max="13575" width="14.28515625" style="52" customWidth="1"/>
    <col min="13576" max="13576" width="13.5703125" style="52" customWidth="1"/>
    <col min="13577" max="13577" width="13.7109375" style="52" customWidth="1"/>
    <col min="13578" max="13578" width="14.5703125" style="52" customWidth="1"/>
    <col min="13579" max="13579" width="14.85546875" style="52" customWidth="1"/>
    <col min="13580" max="13580" width="15" style="52" customWidth="1"/>
    <col min="13581" max="13581" width="14.5703125" style="52" customWidth="1"/>
    <col min="13582" max="13582" width="14.42578125" style="52" customWidth="1"/>
    <col min="13583" max="13583" width="15.140625" style="52" customWidth="1"/>
    <col min="13584" max="13584" width="3.7109375" style="52" customWidth="1"/>
    <col min="13585" max="13585" width="9.140625" style="52"/>
    <col min="13586" max="13586" width="13.5703125" style="52" bestFit="1" customWidth="1"/>
    <col min="13587" max="13587" width="9.140625" style="52"/>
    <col min="13588" max="13588" width="13.5703125" style="52" bestFit="1" customWidth="1"/>
    <col min="13589" max="13824" width="9.140625" style="52"/>
    <col min="13825" max="13825" width="3.85546875" style="52" customWidth="1"/>
    <col min="13826" max="13826" width="5.140625" style="52" customWidth="1"/>
    <col min="13827" max="13827" width="34.85546875" style="52" customWidth="1"/>
    <col min="13828" max="13828" width="16" style="52" customWidth="1"/>
    <col min="13829" max="13829" width="13.42578125" style="52" customWidth="1"/>
    <col min="13830" max="13830" width="12.85546875" style="52" customWidth="1"/>
    <col min="13831" max="13831" width="14.28515625" style="52" customWidth="1"/>
    <col min="13832" max="13832" width="13.5703125" style="52" customWidth="1"/>
    <col min="13833" max="13833" width="13.7109375" style="52" customWidth="1"/>
    <col min="13834" max="13834" width="14.5703125" style="52" customWidth="1"/>
    <col min="13835" max="13835" width="14.85546875" style="52" customWidth="1"/>
    <col min="13836" max="13836" width="15" style="52" customWidth="1"/>
    <col min="13837" max="13837" width="14.5703125" style="52" customWidth="1"/>
    <col min="13838" max="13838" width="14.42578125" style="52" customWidth="1"/>
    <col min="13839" max="13839" width="15.140625" style="52" customWidth="1"/>
    <col min="13840" max="13840" width="3.7109375" style="52" customWidth="1"/>
    <col min="13841" max="13841" width="9.140625" style="52"/>
    <col min="13842" max="13842" width="13.5703125" style="52" bestFit="1" customWidth="1"/>
    <col min="13843" max="13843" width="9.140625" style="52"/>
    <col min="13844" max="13844" width="13.5703125" style="52" bestFit="1" customWidth="1"/>
    <col min="13845" max="14080" width="9.140625" style="52"/>
    <col min="14081" max="14081" width="3.85546875" style="52" customWidth="1"/>
    <col min="14082" max="14082" width="5.140625" style="52" customWidth="1"/>
    <col min="14083" max="14083" width="34.85546875" style="52" customWidth="1"/>
    <col min="14084" max="14084" width="16" style="52" customWidth="1"/>
    <col min="14085" max="14085" width="13.42578125" style="52" customWidth="1"/>
    <col min="14086" max="14086" width="12.85546875" style="52" customWidth="1"/>
    <col min="14087" max="14087" width="14.28515625" style="52" customWidth="1"/>
    <col min="14088" max="14088" width="13.5703125" style="52" customWidth="1"/>
    <col min="14089" max="14089" width="13.7109375" style="52" customWidth="1"/>
    <col min="14090" max="14090" width="14.5703125" style="52" customWidth="1"/>
    <col min="14091" max="14091" width="14.85546875" style="52" customWidth="1"/>
    <col min="14092" max="14092" width="15" style="52" customWidth="1"/>
    <col min="14093" max="14093" width="14.5703125" style="52" customWidth="1"/>
    <col min="14094" max="14094" width="14.42578125" style="52" customWidth="1"/>
    <col min="14095" max="14095" width="15.140625" style="52" customWidth="1"/>
    <col min="14096" max="14096" width="3.7109375" style="52" customWidth="1"/>
    <col min="14097" max="14097" width="9.140625" style="52"/>
    <col min="14098" max="14098" width="13.5703125" style="52" bestFit="1" customWidth="1"/>
    <col min="14099" max="14099" width="9.140625" style="52"/>
    <col min="14100" max="14100" width="13.5703125" style="52" bestFit="1" customWidth="1"/>
    <col min="14101" max="14336" width="9.140625" style="52"/>
    <col min="14337" max="14337" width="3.85546875" style="52" customWidth="1"/>
    <col min="14338" max="14338" width="5.140625" style="52" customWidth="1"/>
    <col min="14339" max="14339" width="34.85546875" style="52" customWidth="1"/>
    <col min="14340" max="14340" width="16" style="52" customWidth="1"/>
    <col min="14341" max="14341" width="13.42578125" style="52" customWidth="1"/>
    <col min="14342" max="14342" width="12.85546875" style="52" customWidth="1"/>
    <col min="14343" max="14343" width="14.28515625" style="52" customWidth="1"/>
    <col min="14344" max="14344" width="13.5703125" style="52" customWidth="1"/>
    <col min="14345" max="14345" width="13.7109375" style="52" customWidth="1"/>
    <col min="14346" max="14346" width="14.5703125" style="52" customWidth="1"/>
    <col min="14347" max="14347" width="14.85546875" style="52" customWidth="1"/>
    <col min="14348" max="14348" width="15" style="52" customWidth="1"/>
    <col min="14349" max="14349" width="14.5703125" style="52" customWidth="1"/>
    <col min="14350" max="14350" width="14.42578125" style="52" customWidth="1"/>
    <col min="14351" max="14351" width="15.140625" style="52" customWidth="1"/>
    <col min="14352" max="14352" width="3.7109375" style="52" customWidth="1"/>
    <col min="14353" max="14353" width="9.140625" style="52"/>
    <col min="14354" max="14354" width="13.5703125" style="52" bestFit="1" customWidth="1"/>
    <col min="14355" max="14355" width="9.140625" style="52"/>
    <col min="14356" max="14356" width="13.5703125" style="52" bestFit="1" customWidth="1"/>
    <col min="14357" max="14592" width="9.140625" style="52"/>
    <col min="14593" max="14593" width="3.85546875" style="52" customWidth="1"/>
    <col min="14594" max="14594" width="5.140625" style="52" customWidth="1"/>
    <col min="14595" max="14595" width="34.85546875" style="52" customWidth="1"/>
    <col min="14596" max="14596" width="16" style="52" customWidth="1"/>
    <col min="14597" max="14597" width="13.42578125" style="52" customWidth="1"/>
    <col min="14598" max="14598" width="12.85546875" style="52" customWidth="1"/>
    <col min="14599" max="14599" width="14.28515625" style="52" customWidth="1"/>
    <col min="14600" max="14600" width="13.5703125" style="52" customWidth="1"/>
    <col min="14601" max="14601" width="13.7109375" style="52" customWidth="1"/>
    <col min="14602" max="14602" width="14.5703125" style="52" customWidth="1"/>
    <col min="14603" max="14603" width="14.85546875" style="52" customWidth="1"/>
    <col min="14604" max="14604" width="15" style="52" customWidth="1"/>
    <col min="14605" max="14605" width="14.5703125" style="52" customWidth="1"/>
    <col min="14606" max="14606" width="14.42578125" style="52" customWidth="1"/>
    <col min="14607" max="14607" width="15.140625" style="52" customWidth="1"/>
    <col min="14608" max="14608" width="3.7109375" style="52" customWidth="1"/>
    <col min="14609" max="14609" width="9.140625" style="52"/>
    <col min="14610" max="14610" width="13.5703125" style="52" bestFit="1" customWidth="1"/>
    <col min="14611" max="14611" width="9.140625" style="52"/>
    <col min="14612" max="14612" width="13.5703125" style="52" bestFit="1" customWidth="1"/>
    <col min="14613" max="14848" width="9.140625" style="52"/>
    <col min="14849" max="14849" width="3.85546875" style="52" customWidth="1"/>
    <col min="14850" max="14850" width="5.140625" style="52" customWidth="1"/>
    <col min="14851" max="14851" width="34.85546875" style="52" customWidth="1"/>
    <col min="14852" max="14852" width="16" style="52" customWidth="1"/>
    <col min="14853" max="14853" width="13.42578125" style="52" customWidth="1"/>
    <col min="14854" max="14854" width="12.85546875" style="52" customWidth="1"/>
    <col min="14855" max="14855" width="14.28515625" style="52" customWidth="1"/>
    <col min="14856" max="14856" width="13.5703125" style="52" customWidth="1"/>
    <col min="14857" max="14857" width="13.7109375" style="52" customWidth="1"/>
    <col min="14858" max="14858" width="14.5703125" style="52" customWidth="1"/>
    <col min="14859" max="14859" width="14.85546875" style="52" customWidth="1"/>
    <col min="14860" max="14860" width="15" style="52" customWidth="1"/>
    <col min="14861" max="14861" width="14.5703125" style="52" customWidth="1"/>
    <col min="14862" max="14862" width="14.42578125" style="52" customWidth="1"/>
    <col min="14863" max="14863" width="15.140625" style="52" customWidth="1"/>
    <col min="14864" max="14864" width="3.7109375" style="52" customWidth="1"/>
    <col min="14865" max="14865" width="9.140625" style="52"/>
    <col min="14866" max="14866" width="13.5703125" style="52" bestFit="1" customWidth="1"/>
    <col min="14867" max="14867" width="9.140625" style="52"/>
    <col min="14868" max="14868" width="13.5703125" style="52" bestFit="1" customWidth="1"/>
    <col min="14869" max="15104" width="9.140625" style="52"/>
    <col min="15105" max="15105" width="3.85546875" style="52" customWidth="1"/>
    <col min="15106" max="15106" width="5.140625" style="52" customWidth="1"/>
    <col min="15107" max="15107" width="34.85546875" style="52" customWidth="1"/>
    <col min="15108" max="15108" width="16" style="52" customWidth="1"/>
    <col min="15109" max="15109" width="13.42578125" style="52" customWidth="1"/>
    <col min="15110" max="15110" width="12.85546875" style="52" customWidth="1"/>
    <col min="15111" max="15111" width="14.28515625" style="52" customWidth="1"/>
    <col min="15112" max="15112" width="13.5703125" style="52" customWidth="1"/>
    <col min="15113" max="15113" width="13.7109375" style="52" customWidth="1"/>
    <col min="15114" max="15114" width="14.5703125" style="52" customWidth="1"/>
    <col min="15115" max="15115" width="14.85546875" style="52" customWidth="1"/>
    <col min="15116" max="15116" width="15" style="52" customWidth="1"/>
    <col min="15117" max="15117" width="14.5703125" style="52" customWidth="1"/>
    <col min="15118" max="15118" width="14.42578125" style="52" customWidth="1"/>
    <col min="15119" max="15119" width="15.140625" style="52" customWidth="1"/>
    <col min="15120" max="15120" width="3.7109375" style="52" customWidth="1"/>
    <col min="15121" max="15121" width="9.140625" style="52"/>
    <col min="15122" max="15122" width="13.5703125" style="52" bestFit="1" customWidth="1"/>
    <col min="15123" max="15123" width="9.140625" style="52"/>
    <col min="15124" max="15124" width="13.5703125" style="52" bestFit="1" customWidth="1"/>
    <col min="15125" max="15360" width="9.140625" style="52"/>
    <col min="15361" max="15361" width="3.85546875" style="52" customWidth="1"/>
    <col min="15362" max="15362" width="5.140625" style="52" customWidth="1"/>
    <col min="15363" max="15363" width="34.85546875" style="52" customWidth="1"/>
    <col min="15364" max="15364" width="16" style="52" customWidth="1"/>
    <col min="15365" max="15365" width="13.42578125" style="52" customWidth="1"/>
    <col min="15366" max="15366" width="12.85546875" style="52" customWidth="1"/>
    <col min="15367" max="15367" width="14.28515625" style="52" customWidth="1"/>
    <col min="15368" max="15368" width="13.5703125" style="52" customWidth="1"/>
    <col min="15369" max="15369" width="13.7109375" style="52" customWidth="1"/>
    <col min="15370" max="15370" width="14.5703125" style="52" customWidth="1"/>
    <col min="15371" max="15371" width="14.85546875" style="52" customWidth="1"/>
    <col min="15372" max="15372" width="15" style="52" customWidth="1"/>
    <col min="15373" max="15373" width="14.5703125" style="52" customWidth="1"/>
    <col min="15374" max="15374" width="14.42578125" style="52" customWidth="1"/>
    <col min="15375" max="15375" width="15.140625" style="52" customWidth="1"/>
    <col min="15376" max="15376" width="3.7109375" style="52" customWidth="1"/>
    <col min="15377" max="15377" width="9.140625" style="52"/>
    <col min="15378" max="15378" width="13.5703125" style="52" bestFit="1" customWidth="1"/>
    <col min="15379" max="15379" width="9.140625" style="52"/>
    <col min="15380" max="15380" width="13.5703125" style="52" bestFit="1" customWidth="1"/>
    <col min="15381" max="15616" width="9.140625" style="52"/>
    <col min="15617" max="15617" width="3.85546875" style="52" customWidth="1"/>
    <col min="15618" max="15618" width="5.140625" style="52" customWidth="1"/>
    <col min="15619" max="15619" width="34.85546875" style="52" customWidth="1"/>
    <col min="15620" max="15620" width="16" style="52" customWidth="1"/>
    <col min="15621" max="15621" width="13.42578125" style="52" customWidth="1"/>
    <col min="15622" max="15622" width="12.85546875" style="52" customWidth="1"/>
    <col min="15623" max="15623" width="14.28515625" style="52" customWidth="1"/>
    <col min="15624" max="15624" width="13.5703125" style="52" customWidth="1"/>
    <col min="15625" max="15625" width="13.7109375" style="52" customWidth="1"/>
    <col min="15626" max="15626" width="14.5703125" style="52" customWidth="1"/>
    <col min="15627" max="15627" width="14.85546875" style="52" customWidth="1"/>
    <col min="15628" max="15628" width="15" style="52" customWidth="1"/>
    <col min="15629" max="15629" width="14.5703125" style="52" customWidth="1"/>
    <col min="15630" max="15630" width="14.42578125" style="52" customWidth="1"/>
    <col min="15631" max="15631" width="15.140625" style="52" customWidth="1"/>
    <col min="15632" max="15632" width="3.7109375" style="52" customWidth="1"/>
    <col min="15633" max="15633" width="9.140625" style="52"/>
    <col min="15634" max="15634" width="13.5703125" style="52" bestFit="1" customWidth="1"/>
    <col min="15635" max="15635" width="9.140625" style="52"/>
    <col min="15636" max="15636" width="13.5703125" style="52" bestFit="1" customWidth="1"/>
    <col min="15637" max="15872" width="9.140625" style="52"/>
    <col min="15873" max="15873" width="3.85546875" style="52" customWidth="1"/>
    <col min="15874" max="15874" width="5.140625" style="52" customWidth="1"/>
    <col min="15875" max="15875" width="34.85546875" style="52" customWidth="1"/>
    <col min="15876" max="15876" width="16" style="52" customWidth="1"/>
    <col min="15877" max="15877" width="13.42578125" style="52" customWidth="1"/>
    <col min="15878" max="15878" width="12.85546875" style="52" customWidth="1"/>
    <col min="15879" max="15879" width="14.28515625" style="52" customWidth="1"/>
    <col min="15880" max="15880" width="13.5703125" style="52" customWidth="1"/>
    <col min="15881" max="15881" width="13.7109375" style="52" customWidth="1"/>
    <col min="15882" max="15882" width="14.5703125" style="52" customWidth="1"/>
    <col min="15883" max="15883" width="14.85546875" style="52" customWidth="1"/>
    <col min="15884" max="15884" width="15" style="52" customWidth="1"/>
    <col min="15885" max="15885" width="14.5703125" style="52" customWidth="1"/>
    <col min="15886" max="15886" width="14.42578125" style="52" customWidth="1"/>
    <col min="15887" max="15887" width="15.140625" style="52" customWidth="1"/>
    <col min="15888" max="15888" width="3.7109375" style="52" customWidth="1"/>
    <col min="15889" max="15889" width="9.140625" style="52"/>
    <col min="15890" max="15890" width="13.5703125" style="52" bestFit="1" customWidth="1"/>
    <col min="15891" max="15891" width="9.140625" style="52"/>
    <col min="15892" max="15892" width="13.5703125" style="52" bestFit="1" customWidth="1"/>
    <col min="15893" max="16128" width="9.140625" style="52"/>
    <col min="16129" max="16129" width="3.85546875" style="52" customWidth="1"/>
    <col min="16130" max="16130" width="5.140625" style="52" customWidth="1"/>
    <col min="16131" max="16131" width="34.85546875" style="52" customWidth="1"/>
    <col min="16132" max="16132" width="16" style="52" customWidth="1"/>
    <col min="16133" max="16133" width="13.42578125" style="52" customWidth="1"/>
    <col min="16134" max="16134" width="12.85546875" style="52" customWidth="1"/>
    <col min="16135" max="16135" width="14.28515625" style="52" customWidth="1"/>
    <col min="16136" max="16136" width="13.5703125" style="52" customWidth="1"/>
    <col min="16137" max="16137" width="13.7109375" style="52" customWidth="1"/>
    <col min="16138" max="16138" width="14.5703125" style="52" customWidth="1"/>
    <col min="16139" max="16139" width="14.85546875" style="52" customWidth="1"/>
    <col min="16140" max="16140" width="15" style="52" customWidth="1"/>
    <col min="16141" max="16141" width="14.5703125" style="52" customWidth="1"/>
    <col min="16142" max="16142" width="14.42578125" style="52" customWidth="1"/>
    <col min="16143" max="16143" width="15.140625" style="52" customWidth="1"/>
    <col min="16144" max="16144" width="3.7109375" style="52" customWidth="1"/>
    <col min="16145" max="16145" width="9.140625" style="52"/>
    <col min="16146" max="16146" width="13.5703125" style="52" bestFit="1" customWidth="1"/>
    <col min="16147" max="16147" width="9.140625" style="52"/>
    <col min="16148" max="16148" width="13.5703125" style="52" bestFit="1" customWidth="1"/>
    <col min="16149" max="16384" width="9.140625" style="52"/>
  </cols>
  <sheetData>
    <row r="2" spans="2:20" x14ac:dyDescent="0.25">
      <c r="B2" s="400" t="s">
        <v>655</v>
      </c>
      <c r="C2" s="400"/>
      <c r="D2" s="400"/>
      <c r="M2" s="372"/>
      <c r="N2" s="372"/>
      <c r="O2" s="372"/>
    </row>
    <row r="3" spans="2:20" x14ac:dyDescent="0.25">
      <c r="B3" s="400"/>
      <c r="C3" s="400"/>
      <c r="D3" s="400"/>
      <c r="M3" s="372"/>
      <c r="N3" s="372"/>
      <c r="O3" s="372"/>
    </row>
    <row r="4" spans="2:20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26.25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19.149999999999999" customHeight="1" thickBot="1" x14ac:dyDescent="0.3">
      <c r="B8" s="140" t="s">
        <v>14</v>
      </c>
      <c r="C8" s="141" t="s">
        <v>54</v>
      </c>
      <c r="D8" s="170">
        <v>97809795.030000001</v>
      </c>
      <c r="E8" s="170">
        <v>0</v>
      </c>
      <c r="F8" s="170">
        <v>0</v>
      </c>
      <c r="G8" s="170">
        <v>399833.22</v>
      </c>
      <c r="H8" s="170">
        <v>12000</v>
      </c>
      <c r="I8" s="170">
        <v>0</v>
      </c>
      <c r="J8" s="170">
        <v>0</v>
      </c>
      <c r="K8" s="170">
        <v>0</v>
      </c>
      <c r="L8" s="170">
        <v>0</v>
      </c>
      <c r="M8" s="171">
        <v>98221628.25</v>
      </c>
      <c r="N8" s="170">
        <v>29078607.710000001</v>
      </c>
      <c r="O8" s="172">
        <v>69143020.540000007</v>
      </c>
      <c r="R8" s="61"/>
      <c r="T8" s="61"/>
    </row>
    <row r="9" spans="2:20" ht="20.45" customHeight="1" thickBot="1" x14ac:dyDescent="0.3">
      <c r="B9" s="140" t="s">
        <v>55</v>
      </c>
      <c r="C9" s="141" t="s">
        <v>56</v>
      </c>
      <c r="D9" s="170">
        <v>6400000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1">
        <v>6400000</v>
      </c>
      <c r="N9" s="170">
        <v>0</v>
      </c>
      <c r="O9" s="172">
        <v>6400000</v>
      </c>
      <c r="R9" s="61"/>
      <c r="T9" s="61"/>
    </row>
    <row r="10" spans="2:20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T10" s="61"/>
    </row>
    <row r="11" spans="2:20" ht="30.75" thickBot="1" x14ac:dyDescent="0.3">
      <c r="B11" s="140" t="s">
        <v>59</v>
      </c>
      <c r="C11" s="141" t="s">
        <v>60</v>
      </c>
      <c r="D11" s="170">
        <v>87996625.049999997</v>
      </c>
      <c r="E11" s="170">
        <v>0</v>
      </c>
      <c r="F11" s="170">
        <v>0</v>
      </c>
      <c r="G11" s="170">
        <v>399833.22</v>
      </c>
      <c r="H11" s="170">
        <v>12000</v>
      </c>
      <c r="I11" s="170">
        <v>0</v>
      </c>
      <c r="J11" s="170">
        <v>0</v>
      </c>
      <c r="K11" s="170">
        <v>0</v>
      </c>
      <c r="L11" s="170">
        <v>0</v>
      </c>
      <c r="M11" s="171">
        <v>88408458.269999996</v>
      </c>
      <c r="N11" s="170">
        <v>27792765.77</v>
      </c>
      <c r="O11" s="172">
        <v>60615692.5</v>
      </c>
      <c r="R11" s="61"/>
      <c r="T11" s="61"/>
    </row>
    <row r="12" spans="2:20" ht="24.6" customHeight="1" thickBot="1" x14ac:dyDescent="0.3">
      <c r="B12" s="140" t="s">
        <v>61</v>
      </c>
      <c r="C12" s="141" t="s">
        <v>62</v>
      </c>
      <c r="D12" s="170">
        <v>1739555.72</v>
      </c>
      <c r="E12" s="170">
        <v>0</v>
      </c>
      <c r="F12" s="170">
        <v>0</v>
      </c>
      <c r="G12" s="170">
        <v>0</v>
      </c>
      <c r="H12" s="170">
        <v>0</v>
      </c>
      <c r="I12" s="170">
        <v>0</v>
      </c>
      <c r="J12" s="170">
        <v>0</v>
      </c>
      <c r="K12" s="170">
        <v>0</v>
      </c>
      <c r="L12" s="170">
        <v>0</v>
      </c>
      <c r="M12" s="171">
        <v>1739555.72</v>
      </c>
      <c r="N12" s="170">
        <v>294360.38</v>
      </c>
      <c r="O12" s="172">
        <v>1445195.34</v>
      </c>
      <c r="R12" s="61"/>
      <c r="T12" s="61"/>
    </row>
    <row r="13" spans="2:20" ht="24.6" customHeight="1" thickBot="1" x14ac:dyDescent="0.3">
      <c r="B13" s="140" t="s">
        <v>63</v>
      </c>
      <c r="C13" s="141" t="s">
        <v>64</v>
      </c>
      <c r="D13" s="170">
        <v>0</v>
      </c>
      <c r="E13" s="170">
        <v>0</v>
      </c>
      <c r="F13" s="170">
        <v>0</v>
      </c>
      <c r="G13" s="170">
        <v>0</v>
      </c>
      <c r="H13" s="170">
        <v>0</v>
      </c>
      <c r="I13" s="170">
        <v>0</v>
      </c>
      <c r="J13" s="170">
        <v>0</v>
      </c>
      <c r="K13" s="170">
        <v>0</v>
      </c>
      <c r="L13" s="170">
        <v>0</v>
      </c>
      <c r="M13" s="171">
        <v>0</v>
      </c>
      <c r="N13" s="170">
        <v>0</v>
      </c>
      <c r="O13" s="172">
        <v>0</v>
      </c>
      <c r="R13" s="61"/>
      <c r="T13" s="61"/>
    </row>
    <row r="14" spans="2:20" ht="24.6" customHeight="1" thickBot="1" x14ac:dyDescent="0.3">
      <c r="B14" s="140" t="s">
        <v>65</v>
      </c>
      <c r="C14" s="141" t="s">
        <v>66</v>
      </c>
      <c r="D14" s="170">
        <v>1673614.26</v>
      </c>
      <c r="E14" s="170">
        <v>0</v>
      </c>
      <c r="F14" s="170">
        <v>0</v>
      </c>
      <c r="G14" s="170">
        <v>0</v>
      </c>
      <c r="H14" s="170">
        <v>0</v>
      </c>
      <c r="I14" s="170">
        <v>0</v>
      </c>
      <c r="J14" s="170">
        <v>0</v>
      </c>
      <c r="K14" s="170">
        <v>0</v>
      </c>
      <c r="L14" s="170">
        <v>0</v>
      </c>
      <c r="M14" s="171">
        <v>1673614.26</v>
      </c>
      <c r="N14" s="170">
        <v>991481.56</v>
      </c>
      <c r="O14" s="172">
        <v>682132.7</v>
      </c>
      <c r="R14" s="61"/>
      <c r="T14" s="61"/>
    </row>
    <row r="15" spans="2:20" ht="22.15" customHeight="1" thickBot="1" x14ac:dyDescent="0.3">
      <c r="B15" s="143" t="s">
        <v>19</v>
      </c>
      <c r="C15" s="141" t="s">
        <v>67</v>
      </c>
      <c r="D15" s="170">
        <v>0</v>
      </c>
      <c r="E15" s="170">
        <v>0</v>
      </c>
      <c r="F15" s="170">
        <v>0</v>
      </c>
      <c r="G15" s="170">
        <v>0</v>
      </c>
      <c r="H15" s="170">
        <v>0</v>
      </c>
      <c r="I15" s="170">
        <v>0</v>
      </c>
      <c r="J15" s="170">
        <v>0</v>
      </c>
      <c r="K15" s="170">
        <v>0</v>
      </c>
      <c r="L15" s="170">
        <v>0</v>
      </c>
      <c r="M15" s="171">
        <v>0</v>
      </c>
      <c r="N15" s="170">
        <v>0</v>
      </c>
      <c r="O15" s="172">
        <v>0</v>
      </c>
      <c r="R15" s="61"/>
      <c r="T15" s="61"/>
    </row>
    <row r="16" spans="2:20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T16" s="61"/>
    </row>
    <row r="17" spans="2:20" ht="20.45" customHeight="1" thickBot="1" x14ac:dyDescent="0.3">
      <c r="B17" s="143" t="s">
        <v>23</v>
      </c>
      <c r="C17" s="141" t="s">
        <v>69</v>
      </c>
      <c r="D17" s="170">
        <v>353871</v>
      </c>
      <c r="E17" s="170">
        <v>0</v>
      </c>
      <c r="F17" s="170">
        <v>0</v>
      </c>
      <c r="G17" s="170">
        <v>0</v>
      </c>
      <c r="H17" s="170">
        <v>0</v>
      </c>
      <c r="I17" s="170">
        <v>0</v>
      </c>
      <c r="J17" s="170">
        <v>0</v>
      </c>
      <c r="K17" s="170">
        <v>0</v>
      </c>
      <c r="L17" s="170">
        <v>0</v>
      </c>
      <c r="M17" s="171">
        <v>353871</v>
      </c>
      <c r="N17" s="170">
        <v>296791.40999999997</v>
      </c>
      <c r="O17" s="172">
        <v>57079.59</v>
      </c>
      <c r="R17" s="61"/>
      <c r="T17" s="61"/>
    </row>
    <row r="18" spans="2:20" ht="22.15" customHeight="1" thickBot="1" x14ac:dyDescent="0.3">
      <c r="B18" s="402" t="s">
        <v>70</v>
      </c>
      <c r="C18" s="403"/>
      <c r="D18" s="171">
        <v>98163666.030000001</v>
      </c>
      <c r="E18" s="171">
        <v>0</v>
      </c>
      <c r="F18" s="171">
        <v>0</v>
      </c>
      <c r="G18" s="171">
        <v>399833.22</v>
      </c>
      <c r="H18" s="171">
        <v>12000</v>
      </c>
      <c r="I18" s="171">
        <v>0</v>
      </c>
      <c r="J18" s="171">
        <v>0</v>
      </c>
      <c r="K18" s="171">
        <v>0</v>
      </c>
      <c r="L18" s="171">
        <v>0</v>
      </c>
      <c r="M18" s="171">
        <v>98575499.25</v>
      </c>
      <c r="N18" s="171">
        <v>29375399.120000001</v>
      </c>
      <c r="O18" s="172">
        <v>69200100.129999995</v>
      </c>
      <c r="R18" s="61"/>
      <c r="T18" s="61"/>
    </row>
    <row r="19" spans="2:20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0</v>
      </c>
      <c r="H19" s="144" t="s">
        <v>72</v>
      </c>
      <c r="I19" s="144" t="s">
        <v>72</v>
      </c>
      <c r="J19" s="144" t="s">
        <v>72</v>
      </c>
      <c r="K19" s="145">
        <v>0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>
      <c r="M24" s="61"/>
    </row>
    <row r="25" spans="2:20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7" right="0.7" top="0.75" bottom="0.75" header="0.3" footer="0.3"/>
  <pageSetup scale="40" orientation="portrait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O26"/>
  <sheetViews>
    <sheetView showGridLines="0" showOutlineSymbols="0" zoomScale="90" workbookViewId="0">
      <selection activeCell="M3" sqref="M3:O3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5.140625" style="52" customWidth="1"/>
    <col min="4" max="4" width="14.7109375" style="52" customWidth="1"/>
    <col min="5" max="5" width="10.42578125" style="52" bestFit="1" customWidth="1"/>
    <col min="6" max="6" width="12.85546875" style="52" customWidth="1"/>
    <col min="7" max="7" width="14.85546875" style="52" customWidth="1"/>
    <col min="8" max="8" width="13.85546875" style="52" customWidth="1"/>
    <col min="9" max="9" width="10.42578125" style="52" bestFit="1" customWidth="1"/>
    <col min="10" max="10" width="14.5703125" style="52" customWidth="1"/>
    <col min="11" max="11" width="14.85546875" style="52" customWidth="1"/>
    <col min="12" max="12" width="11.140625" style="52" customWidth="1"/>
    <col min="13" max="13" width="15.42578125" style="52" customWidth="1"/>
    <col min="14" max="14" width="14" style="52" customWidth="1"/>
    <col min="15" max="15" width="15.7109375" style="52" customWidth="1"/>
    <col min="16" max="16" width="3.7109375" style="52" customWidth="1"/>
    <col min="17" max="256" width="9.140625" style="52"/>
    <col min="257" max="257" width="3.85546875" style="52" customWidth="1"/>
    <col min="258" max="258" width="5.140625" style="52" customWidth="1"/>
    <col min="259" max="259" width="35.140625" style="52" customWidth="1"/>
    <col min="260" max="260" width="14.7109375" style="52" customWidth="1"/>
    <col min="261" max="261" width="10.42578125" style="52" bestFit="1" customWidth="1"/>
    <col min="262" max="262" width="12.85546875" style="52" customWidth="1"/>
    <col min="263" max="263" width="14.85546875" style="52" customWidth="1"/>
    <col min="264" max="264" width="13.85546875" style="52" customWidth="1"/>
    <col min="265" max="265" width="10.42578125" style="52" bestFit="1" customWidth="1"/>
    <col min="266" max="266" width="14.5703125" style="52" customWidth="1"/>
    <col min="267" max="267" width="14.85546875" style="52" customWidth="1"/>
    <col min="268" max="268" width="11.140625" style="52" customWidth="1"/>
    <col min="269" max="269" width="15.42578125" style="52" customWidth="1"/>
    <col min="270" max="270" width="14" style="52" customWidth="1"/>
    <col min="271" max="271" width="15.7109375" style="52" customWidth="1"/>
    <col min="272" max="272" width="3.7109375" style="52" customWidth="1"/>
    <col min="273" max="512" width="9.140625" style="52"/>
    <col min="513" max="513" width="3.85546875" style="52" customWidth="1"/>
    <col min="514" max="514" width="5.140625" style="52" customWidth="1"/>
    <col min="515" max="515" width="35.140625" style="52" customWidth="1"/>
    <col min="516" max="516" width="14.7109375" style="52" customWidth="1"/>
    <col min="517" max="517" width="10.42578125" style="52" bestFit="1" customWidth="1"/>
    <col min="518" max="518" width="12.85546875" style="52" customWidth="1"/>
    <col min="519" max="519" width="14.85546875" style="52" customWidth="1"/>
    <col min="520" max="520" width="13.85546875" style="52" customWidth="1"/>
    <col min="521" max="521" width="10.42578125" style="52" bestFit="1" customWidth="1"/>
    <col min="522" max="522" width="14.5703125" style="52" customWidth="1"/>
    <col min="523" max="523" width="14.85546875" style="52" customWidth="1"/>
    <col min="524" max="524" width="11.140625" style="52" customWidth="1"/>
    <col min="525" max="525" width="15.42578125" style="52" customWidth="1"/>
    <col min="526" max="526" width="14" style="52" customWidth="1"/>
    <col min="527" max="527" width="15.7109375" style="52" customWidth="1"/>
    <col min="528" max="528" width="3.7109375" style="52" customWidth="1"/>
    <col min="529" max="768" width="9.140625" style="52"/>
    <col min="769" max="769" width="3.85546875" style="52" customWidth="1"/>
    <col min="770" max="770" width="5.140625" style="52" customWidth="1"/>
    <col min="771" max="771" width="35.140625" style="52" customWidth="1"/>
    <col min="772" max="772" width="14.7109375" style="52" customWidth="1"/>
    <col min="773" max="773" width="10.42578125" style="52" bestFit="1" customWidth="1"/>
    <col min="774" max="774" width="12.85546875" style="52" customWidth="1"/>
    <col min="775" max="775" width="14.85546875" style="52" customWidth="1"/>
    <col min="776" max="776" width="13.85546875" style="52" customWidth="1"/>
    <col min="777" max="777" width="10.42578125" style="52" bestFit="1" customWidth="1"/>
    <col min="778" max="778" width="14.5703125" style="52" customWidth="1"/>
    <col min="779" max="779" width="14.85546875" style="52" customWidth="1"/>
    <col min="780" max="780" width="11.140625" style="52" customWidth="1"/>
    <col min="781" max="781" width="15.42578125" style="52" customWidth="1"/>
    <col min="782" max="782" width="14" style="52" customWidth="1"/>
    <col min="783" max="783" width="15.7109375" style="52" customWidth="1"/>
    <col min="784" max="784" width="3.7109375" style="52" customWidth="1"/>
    <col min="785" max="1024" width="9.140625" style="52"/>
    <col min="1025" max="1025" width="3.85546875" style="52" customWidth="1"/>
    <col min="1026" max="1026" width="5.140625" style="52" customWidth="1"/>
    <col min="1027" max="1027" width="35.140625" style="52" customWidth="1"/>
    <col min="1028" max="1028" width="14.7109375" style="52" customWidth="1"/>
    <col min="1029" max="1029" width="10.42578125" style="52" bestFit="1" customWidth="1"/>
    <col min="1030" max="1030" width="12.85546875" style="52" customWidth="1"/>
    <col min="1031" max="1031" width="14.85546875" style="52" customWidth="1"/>
    <col min="1032" max="1032" width="13.85546875" style="52" customWidth="1"/>
    <col min="1033" max="1033" width="10.42578125" style="52" bestFit="1" customWidth="1"/>
    <col min="1034" max="1034" width="14.5703125" style="52" customWidth="1"/>
    <col min="1035" max="1035" width="14.85546875" style="52" customWidth="1"/>
    <col min="1036" max="1036" width="11.140625" style="52" customWidth="1"/>
    <col min="1037" max="1037" width="15.42578125" style="52" customWidth="1"/>
    <col min="1038" max="1038" width="14" style="52" customWidth="1"/>
    <col min="1039" max="1039" width="15.7109375" style="52" customWidth="1"/>
    <col min="1040" max="1040" width="3.7109375" style="52" customWidth="1"/>
    <col min="1041" max="1280" width="9.140625" style="52"/>
    <col min="1281" max="1281" width="3.85546875" style="52" customWidth="1"/>
    <col min="1282" max="1282" width="5.140625" style="52" customWidth="1"/>
    <col min="1283" max="1283" width="35.140625" style="52" customWidth="1"/>
    <col min="1284" max="1284" width="14.7109375" style="52" customWidth="1"/>
    <col min="1285" max="1285" width="10.42578125" style="52" bestFit="1" customWidth="1"/>
    <col min="1286" max="1286" width="12.85546875" style="52" customWidth="1"/>
    <col min="1287" max="1287" width="14.85546875" style="52" customWidth="1"/>
    <col min="1288" max="1288" width="13.85546875" style="52" customWidth="1"/>
    <col min="1289" max="1289" width="10.42578125" style="52" bestFit="1" customWidth="1"/>
    <col min="1290" max="1290" width="14.5703125" style="52" customWidth="1"/>
    <col min="1291" max="1291" width="14.85546875" style="52" customWidth="1"/>
    <col min="1292" max="1292" width="11.140625" style="52" customWidth="1"/>
    <col min="1293" max="1293" width="15.42578125" style="52" customWidth="1"/>
    <col min="1294" max="1294" width="14" style="52" customWidth="1"/>
    <col min="1295" max="1295" width="15.7109375" style="52" customWidth="1"/>
    <col min="1296" max="1296" width="3.7109375" style="52" customWidth="1"/>
    <col min="1297" max="1536" width="9.140625" style="52"/>
    <col min="1537" max="1537" width="3.85546875" style="52" customWidth="1"/>
    <col min="1538" max="1538" width="5.140625" style="52" customWidth="1"/>
    <col min="1539" max="1539" width="35.140625" style="52" customWidth="1"/>
    <col min="1540" max="1540" width="14.7109375" style="52" customWidth="1"/>
    <col min="1541" max="1541" width="10.42578125" style="52" bestFit="1" customWidth="1"/>
    <col min="1542" max="1542" width="12.85546875" style="52" customWidth="1"/>
    <col min="1543" max="1543" width="14.85546875" style="52" customWidth="1"/>
    <col min="1544" max="1544" width="13.85546875" style="52" customWidth="1"/>
    <col min="1545" max="1545" width="10.42578125" style="52" bestFit="1" customWidth="1"/>
    <col min="1546" max="1546" width="14.5703125" style="52" customWidth="1"/>
    <col min="1547" max="1547" width="14.85546875" style="52" customWidth="1"/>
    <col min="1548" max="1548" width="11.140625" style="52" customWidth="1"/>
    <col min="1549" max="1549" width="15.42578125" style="52" customWidth="1"/>
    <col min="1550" max="1550" width="14" style="52" customWidth="1"/>
    <col min="1551" max="1551" width="15.7109375" style="52" customWidth="1"/>
    <col min="1552" max="1552" width="3.7109375" style="52" customWidth="1"/>
    <col min="1553" max="1792" width="9.140625" style="52"/>
    <col min="1793" max="1793" width="3.85546875" style="52" customWidth="1"/>
    <col min="1794" max="1794" width="5.140625" style="52" customWidth="1"/>
    <col min="1795" max="1795" width="35.140625" style="52" customWidth="1"/>
    <col min="1796" max="1796" width="14.7109375" style="52" customWidth="1"/>
    <col min="1797" max="1797" width="10.42578125" style="52" bestFit="1" customWidth="1"/>
    <col min="1798" max="1798" width="12.85546875" style="52" customWidth="1"/>
    <col min="1799" max="1799" width="14.85546875" style="52" customWidth="1"/>
    <col min="1800" max="1800" width="13.85546875" style="52" customWidth="1"/>
    <col min="1801" max="1801" width="10.42578125" style="52" bestFit="1" customWidth="1"/>
    <col min="1802" max="1802" width="14.5703125" style="52" customWidth="1"/>
    <col min="1803" max="1803" width="14.85546875" style="52" customWidth="1"/>
    <col min="1804" max="1804" width="11.140625" style="52" customWidth="1"/>
    <col min="1805" max="1805" width="15.42578125" style="52" customWidth="1"/>
    <col min="1806" max="1806" width="14" style="52" customWidth="1"/>
    <col min="1807" max="1807" width="15.7109375" style="52" customWidth="1"/>
    <col min="1808" max="1808" width="3.7109375" style="52" customWidth="1"/>
    <col min="1809" max="2048" width="9.140625" style="52"/>
    <col min="2049" max="2049" width="3.85546875" style="52" customWidth="1"/>
    <col min="2050" max="2050" width="5.140625" style="52" customWidth="1"/>
    <col min="2051" max="2051" width="35.140625" style="52" customWidth="1"/>
    <col min="2052" max="2052" width="14.7109375" style="52" customWidth="1"/>
    <col min="2053" max="2053" width="10.42578125" style="52" bestFit="1" customWidth="1"/>
    <col min="2054" max="2054" width="12.85546875" style="52" customWidth="1"/>
    <col min="2055" max="2055" width="14.85546875" style="52" customWidth="1"/>
    <col min="2056" max="2056" width="13.85546875" style="52" customWidth="1"/>
    <col min="2057" max="2057" width="10.42578125" style="52" bestFit="1" customWidth="1"/>
    <col min="2058" max="2058" width="14.5703125" style="52" customWidth="1"/>
    <col min="2059" max="2059" width="14.85546875" style="52" customWidth="1"/>
    <col min="2060" max="2060" width="11.140625" style="52" customWidth="1"/>
    <col min="2061" max="2061" width="15.42578125" style="52" customWidth="1"/>
    <col min="2062" max="2062" width="14" style="52" customWidth="1"/>
    <col min="2063" max="2063" width="15.7109375" style="52" customWidth="1"/>
    <col min="2064" max="2064" width="3.7109375" style="52" customWidth="1"/>
    <col min="2065" max="2304" width="9.140625" style="52"/>
    <col min="2305" max="2305" width="3.85546875" style="52" customWidth="1"/>
    <col min="2306" max="2306" width="5.140625" style="52" customWidth="1"/>
    <col min="2307" max="2307" width="35.140625" style="52" customWidth="1"/>
    <col min="2308" max="2308" width="14.7109375" style="52" customWidth="1"/>
    <col min="2309" max="2309" width="10.42578125" style="52" bestFit="1" customWidth="1"/>
    <col min="2310" max="2310" width="12.85546875" style="52" customWidth="1"/>
    <col min="2311" max="2311" width="14.85546875" style="52" customWidth="1"/>
    <col min="2312" max="2312" width="13.85546875" style="52" customWidth="1"/>
    <col min="2313" max="2313" width="10.42578125" style="52" bestFit="1" customWidth="1"/>
    <col min="2314" max="2314" width="14.5703125" style="52" customWidth="1"/>
    <col min="2315" max="2315" width="14.85546875" style="52" customWidth="1"/>
    <col min="2316" max="2316" width="11.140625" style="52" customWidth="1"/>
    <col min="2317" max="2317" width="15.42578125" style="52" customWidth="1"/>
    <col min="2318" max="2318" width="14" style="52" customWidth="1"/>
    <col min="2319" max="2319" width="15.7109375" style="52" customWidth="1"/>
    <col min="2320" max="2320" width="3.7109375" style="52" customWidth="1"/>
    <col min="2321" max="2560" width="9.140625" style="52"/>
    <col min="2561" max="2561" width="3.85546875" style="52" customWidth="1"/>
    <col min="2562" max="2562" width="5.140625" style="52" customWidth="1"/>
    <col min="2563" max="2563" width="35.140625" style="52" customWidth="1"/>
    <col min="2564" max="2564" width="14.7109375" style="52" customWidth="1"/>
    <col min="2565" max="2565" width="10.42578125" style="52" bestFit="1" customWidth="1"/>
    <col min="2566" max="2566" width="12.85546875" style="52" customWidth="1"/>
    <col min="2567" max="2567" width="14.85546875" style="52" customWidth="1"/>
    <col min="2568" max="2568" width="13.85546875" style="52" customWidth="1"/>
    <col min="2569" max="2569" width="10.42578125" style="52" bestFit="1" customWidth="1"/>
    <col min="2570" max="2570" width="14.5703125" style="52" customWidth="1"/>
    <col min="2571" max="2571" width="14.85546875" style="52" customWidth="1"/>
    <col min="2572" max="2572" width="11.140625" style="52" customWidth="1"/>
    <col min="2573" max="2573" width="15.42578125" style="52" customWidth="1"/>
    <col min="2574" max="2574" width="14" style="52" customWidth="1"/>
    <col min="2575" max="2575" width="15.7109375" style="52" customWidth="1"/>
    <col min="2576" max="2576" width="3.7109375" style="52" customWidth="1"/>
    <col min="2577" max="2816" width="9.140625" style="52"/>
    <col min="2817" max="2817" width="3.85546875" style="52" customWidth="1"/>
    <col min="2818" max="2818" width="5.140625" style="52" customWidth="1"/>
    <col min="2819" max="2819" width="35.140625" style="52" customWidth="1"/>
    <col min="2820" max="2820" width="14.7109375" style="52" customWidth="1"/>
    <col min="2821" max="2821" width="10.42578125" style="52" bestFit="1" customWidth="1"/>
    <col min="2822" max="2822" width="12.85546875" style="52" customWidth="1"/>
    <col min="2823" max="2823" width="14.85546875" style="52" customWidth="1"/>
    <col min="2824" max="2824" width="13.85546875" style="52" customWidth="1"/>
    <col min="2825" max="2825" width="10.42578125" style="52" bestFit="1" customWidth="1"/>
    <col min="2826" max="2826" width="14.5703125" style="52" customWidth="1"/>
    <col min="2827" max="2827" width="14.85546875" style="52" customWidth="1"/>
    <col min="2828" max="2828" width="11.140625" style="52" customWidth="1"/>
    <col min="2829" max="2829" width="15.42578125" style="52" customWidth="1"/>
    <col min="2830" max="2830" width="14" style="52" customWidth="1"/>
    <col min="2831" max="2831" width="15.7109375" style="52" customWidth="1"/>
    <col min="2832" max="2832" width="3.7109375" style="52" customWidth="1"/>
    <col min="2833" max="3072" width="9.140625" style="52"/>
    <col min="3073" max="3073" width="3.85546875" style="52" customWidth="1"/>
    <col min="3074" max="3074" width="5.140625" style="52" customWidth="1"/>
    <col min="3075" max="3075" width="35.140625" style="52" customWidth="1"/>
    <col min="3076" max="3076" width="14.7109375" style="52" customWidth="1"/>
    <col min="3077" max="3077" width="10.42578125" style="52" bestFit="1" customWidth="1"/>
    <col min="3078" max="3078" width="12.85546875" style="52" customWidth="1"/>
    <col min="3079" max="3079" width="14.85546875" style="52" customWidth="1"/>
    <col min="3080" max="3080" width="13.85546875" style="52" customWidth="1"/>
    <col min="3081" max="3081" width="10.42578125" style="52" bestFit="1" customWidth="1"/>
    <col min="3082" max="3082" width="14.5703125" style="52" customWidth="1"/>
    <col min="3083" max="3083" width="14.85546875" style="52" customWidth="1"/>
    <col min="3084" max="3084" width="11.140625" style="52" customWidth="1"/>
    <col min="3085" max="3085" width="15.42578125" style="52" customWidth="1"/>
    <col min="3086" max="3086" width="14" style="52" customWidth="1"/>
    <col min="3087" max="3087" width="15.7109375" style="52" customWidth="1"/>
    <col min="3088" max="3088" width="3.7109375" style="52" customWidth="1"/>
    <col min="3089" max="3328" width="9.140625" style="52"/>
    <col min="3329" max="3329" width="3.85546875" style="52" customWidth="1"/>
    <col min="3330" max="3330" width="5.140625" style="52" customWidth="1"/>
    <col min="3331" max="3331" width="35.140625" style="52" customWidth="1"/>
    <col min="3332" max="3332" width="14.7109375" style="52" customWidth="1"/>
    <col min="3333" max="3333" width="10.42578125" style="52" bestFit="1" customWidth="1"/>
    <col min="3334" max="3334" width="12.85546875" style="52" customWidth="1"/>
    <col min="3335" max="3335" width="14.85546875" style="52" customWidth="1"/>
    <col min="3336" max="3336" width="13.85546875" style="52" customWidth="1"/>
    <col min="3337" max="3337" width="10.42578125" style="52" bestFit="1" customWidth="1"/>
    <col min="3338" max="3338" width="14.5703125" style="52" customWidth="1"/>
    <col min="3339" max="3339" width="14.85546875" style="52" customWidth="1"/>
    <col min="3340" max="3340" width="11.140625" style="52" customWidth="1"/>
    <col min="3341" max="3341" width="15.42578125" style="52" customWidth="1"/>
    <col min="3342" max="3342" width="14" style="52" customWidth="1"/>
    <col min="3343" max="3343" width="15.7109375" style="52" customWidth="1"/>
    <col min="3344" max="3344" width="3.7109375" style="52" customWidth="1"/>
    <col min="3345" max="3584" width="9.140625" style="52"/>
    <col min="3585" max="3585" width="3.85546875" style="52" customWidth="1"/>
    <col min="3586" max="3586" width="5.140625" style="52" customWidth="1"/>
    <col min="3587" max="3587" width="35.140625" style="52" customWidth="1"/>
    <col min="3588" max="3588" width="14.7109375" style="52" customWidth="1"/>
    <col min="3589" max="3589" width="10.42578125" style="52" bestFit="1" customWidth="1"/>
    <col min="3590" max="3590" width="12.85546875" style="52" customWidth="1"/>
    <col min="3591" max="3591" width="14.85546875" style="52" customWidth="1"/>
    <col min="3592" max="3592" width="13.85546875" style="52" customWidth="1"/>
    <col min="3593" max="3593" width="10.42578125" style="52" bestFit="1" customWidth="1"/>
    <col min="3594" max="3594" width="14.5703125" style="52" customWidth="1"/>
    <col min="3595" max="3595" width="14.85546875" style="52" customWidth="1"/>
    <col min="3596" max="3596" width="11.140625" style="52" customWidth="1"/>
    <col min="3597" max="3597" width="15.42578125" style="52" customWidth="1"/>
    <col min="3598" max="3598" width="14" style="52" customWidth="1"/>
    <col min="3599" max="3599" width="15.7109375" style="52" customWidth="1"/>
    <col min="3600" max="3600" width="3.7109375" style="52" customWidth="1"/>
    <col min="3601" max="3840" width="9.140625" style="52"/>
    <col min="3841" max="3841" width="3.85546875" style="52" customWidth="1"/>
    <col min="3842" max="3842" width="5.140625" style="52" customWidth="1"/>
    <col min="3843" max="3843" width="35.140625" style="52" customWidth="1"/>
    <col min="3844" max="3844" width="14.7109375" style="52" customWidth="1"/>
    <col min="3845" max="3845" width="10.42578125" style="52" bestFit="1" customWidth="1"/>
    <col min="3846" max="3846" width="12.85546875" style="52" customWidth="1"/>
    <col min="3847" max="3847" width="14.85546875" style="52" customWidth="1"/>
    <col min="3848" max="3848" width="13.85546875" style="52" customWidth="1"/>
    <col min="3849" max="3849" width="10.42578125" style="52" bestFit="1" customWidth="1"/>
    <col min="3850" max="3850" width="14.5703125" style="52" customWidth="1"/>
    <col min="3851" max="3851" width="14.85546875" style="52" customWidth="1"/>
    <col min="3852" max="3852" width="11.140625" style="52" customWidth="1"/>
    <col min="3853" max="3853" width="15.42578125" style="52" customWidth="1"/>
    <col min="3854" max="3854" width="14" style="52" customWidth="1"/>
    <col min="3855" max="3855" width="15.7109375" style="52" customWidth="1"/>
    <col min="3856" max="3856" width="3.7109375" style="52" customWidth="1"/>
    <col min="3857" max="4096" width="9.140625" style="52"/>
    <col min="4097" max="4097" width="3.85546875" style="52" customWidth="1"/>
    <col min="4098" max="4098" width="5.140625" style="52" customWidth="1"/>
    <col min="4099" max="4099" width="35.140625" style="52" customWidth="1"/>
    <col min="4100" max="4100" width="14.7109375" style="52" customWidth="1"/>
    <col min="4101" max="4101" width="10.42578125" style="52" bestFit="1" customWidth="1"/>
    <col min="4102" max="4102" width="12.85546875" style="52" customWidth="1"/>
    <col min="4103" max="4103" width="14.85546875" style="52" customWidth="1"/>
    <col min="4104" max="4104" width="13.85546875" style="52" customWidth="1"/>
    <col min="4105" max="4105" width="10.42578125" style="52" bestFit="1" customWidth="1"/>
    <col min="4106" max="4106" width="14.5703125" style="52" customWidth="1"/>
    <col min="4107" max="4107" width="14.85546875" style="52" customWidth="1"/>
    <col min="4108" max="4108" width="11.140625" style="52" customWidth="1"/>
    <col min="4109" max="4109" width="15.42578125" style="52" customWidth="1"/>
    <col min="4110" max="4110" width="14" style="52" customWidth="1"/>
    <col min="4111" max="4111" width="15.7109375" style="52" customWidth="1"/>
    <col min="4112" max="4112" width="3.7109375" style="52" customWidth="1"/>
    <col min="4113" max="4352" width="9.140625" style="52"/>
    <col min="4353" max="4353" width="3.85546875" style="52" customWidth="1"/>
    <col min="4354" max="4354" width="5.140625" style="52" customWidth="1"/>
    <col min="4355" max="4355" width="35.140625" style="52" customWidth="1"/>
    <col min="4356" max="4356" width="14.7109375" style="52" customWidth="1"/>
    <col min="4357" max="4357" width="10.42578125" style="52" bestFit="1" customWidth="1"/>
    <col min="4358" max="4358" width="12.85546875" style="52" customWidth="1"/>
    <col min="4359" max="4359" width="14.85546875" style="52" customWidth="1"/>
    <col min="4360" max="4360" width="13.85546875" style="52" customWidth="1"/>
    <col min="4361" max="4361" width="10.42578125" style="52" bestFit="1" customWidth="1"/>
    <col min="4362" max="4362" width="14.5703125" style="52" customWidth="1"/>
    <col min="4363" max="4363" width="14.85546875" style="52" customWidth="1"/>
    <col min="4364" max="4364" width="11.140625" style="52" customWidth="1"/>
    <col min="4365" max="4365" width="15.42578125" style="52" customWidth="1"/>
    <col min="4366" max="4366" width="14" style="52" customWidth="1"/>
    <col min="4367" max="4367" width="15.7109375" style="52" customWidth="1"/>
    <col min="4368" max="4368" width="3.7109375" style="52" customWidth="1"/>
    <col min="4369" max="4608" width="9.140625" style="52"/>
    <col min="4609" max="4609" width="3.85546875" style="52" customWidth="1"/>
    <col min="4610" max="4610" width="5.140625" style="52" customWidth="1"/>
    <col min="4611" max="4611" width="35.140625" style="52" customWidth="1"/>
    <col min="4612" max="4612" width="14.7109375" style="52" customWidth="1"/>
    <col min="4613" max="4613" width="10.42578125" style="52" bestFit="1" customWidth="1"/>
    <col min="4614" max="4614" width="12.85546875" style="52" customWidth="1"/>
    <col min="4615" max="4615" width="14.85546875" style="52" customWidth="1"/>
    <col min="4616" max="4616" width="13.85546875" style="52" customWidth="1"/>
    <col min="4617" max="4617" width="10.42578125" style="52" bestFit="1" customWidth="1"/>
    <col min="4618" max="4618" width="14.5703125" style="52" customWidth="1"/>
    <col min="4619" max="4619" width="14.85546875" style="52" customWidth="1"/>
    <col min="4620" max="4620" width="11.140625" style="52" customWidth="1"/>
    <col min="4621" max="4621" width="15.42578125" style="52" customWidth="1"/>
    <col min="4622" max="4622" width="14" style="52" customWidth="1"/>
    <col min="4623" max="4623" width="15.7109375" style="52" customWidth="1"/>
    <col min="4624" max="4624" width="3.7109375" style="52" customWidth="1"/>
    <col min="4625" max="4864" width="9.140625" style="52"/>
    <col min="4865" max="4865" width="3.85546875" style="52" customWidth="1"/>
    <col min="4866" max="4866" width="5.140625" style="52" customWidth="1"/>
    <col min="4867" max="4867" width="35.140625" style="52" customWidth="1"/>
    <col min="4868" max="4868" width="14.7109375" style="52" customWidth="1"/>
    <col min="4869" max="4869" width="10.42578125" style="52" bestFit="1" customWidth="1"/>
    <col min="4870" max="4870" width="12.85546875" style="52" customWidth="1"/>
    <col min="4871" max="4871" width="14.85546875" style="52" customWidth="1"/>
    <col min="4872" max="4872" width="13.85546875" style="52" customWidth="1"/>
    <col min="4873" max="4873" width="10.42578125" style="52" bestFit="1" customWidth="1"/>
    <col min="4874" max="4874" width="14.5703125" style="52" customWidth="1"/>
    <col min="4875" max="4875" width="14.85546875" style="52" customWidth="1"/>
    <col min="4876" max="4876" width="11.140625" style="52" customWidth="1"/>
    <col min="4877" max="4877" width="15.42578125" style="52" customWidth="1"/>
    <col min="4878" max="4878" width="14" style="52" customWidth="1"/>
    <col min="4879" max="4879" width="15.7109375" style="52" customWidth="1"/>
    <col min="4880" max="4880" width="3.7109375" style="52" customWidth="1"/>
    <col min="4881" max="5120" width="9.140625" style="52"/>
    <col min="5121" max="5121" width="3.85546875" style="52" customWidth="1"/>
    <col min="5122" max="5122" width="5.140625" style="52" customWidth="1"/>
    <col min="5123" max="5123" width="35.140625" style="52" customWidth="1"/>
    <col min="5124" max="5124" width="14.7109375" style="52" customWidth="1"/>
    <col min="5125" max="5125" width="10.42578125" style="52" bestFit="1" customWidth="1"/>
    <col min="5126" max="5126" width="12.85546875" style="52" customWidth="1"/>
    <col min="5127" max="5127" width="14.85546875" style="52" customWidth="1"/>
    <col min="5128" max="5128" width="13.85546875" style="52" customWidth="1"/>
    <col min="5129" max="5129" width="10.42578125" style="52" bestFit="1" customWidth="1"/>
    <col min="5130" max="5130" width="14.5703125" style="52" customWidth="1"/>
    <col min="5131" max="5131" width="14.85546875" style="52" customWidth="1"/>
    <col min="5132" max="5132" width="11.140625" style="52" customWidth="1"/>
    <col min="5133" max="5133" width="15.42578125" style="52" customWidth="1"/>
    <col min="5134" max="5134" width="14" style="52" customWidth="1"/>
    <col min="5135" max="5135" width="15.7109375" style="52" customWidth="1"/>
    <col min="5136" max="5136" width="3.7109375" style="52" customWidth="1"/>
    <col min="5137" max="5376" width="9.140625" style="52"/>
    <col min="5377" max="5377" width="3.85546875" style="52" customWidth="1"/>
    <col min="5378" max="5378" width="5.140625" style="52" customWidth="1"/>
    <col min="5379" max="5379" width="35.140625" style="52" customWidth="1"/>
    <col min="5380" max="5380" width="14.7109375" style="52" customWidth="1"/>
    <col min="5381" max="5381" width="10.42578125" style="52" bestFit="1" customWidth="1"/>
    <col min="5382" max="5382" width="12.85546875" style="52" customWidth="1"/>
    <col min="5383" max="5383" width="14.85546875" style="52" customWidth="1"/>
    <col min="5384" max="5384" width="13.85546875" style="52" customWidth="1"/>
    <col min="5385" max="5385" width="10.42578125" style="52" bestFit="1" customWidth="1"/>
    <col min="5386" max="5386" width="14.5703125" style="52" customWidth="1"/>
    <col min="5387" max="5387" width="14.85546875" style="52" customWidth="1"/>
    <col min="5388" max="5388" width="11.140625" style="52" customWidth="1"/>
    <col min="5389" max="5389" width="15.42578125" style="52" customWidth="1"/>
    <col min="5390" max="5390" width="14" style="52" customWidth="1"/>
    <col min="5391" max="5391" width="15.7109375" style="52" customWidth="1"/>
    <col min="5392" max="5392" width="3.7109375" style="52" customWidth="1"/>
    <col min="5393" max="5632" width="9.140625" style="52"/>
    <col min="5633" max="5633" width="3.85546875" style="52" customWidth="1"/>
    <col min="5634" max="5634" width="5.140625" style="52" customWidth="1"/>
    <col min="5635" max="5635" width="35.140625" style="52" customWidth="1"/>
    <col min="5636" max="5636" width="14.7109375" style="52" customWidth="1"/>
    <col min="5637" max="5637" width="10.42578125" style="52" bestFit="1" customWidth="1"/>
    <col min="5638" max="5638" width="12.85546875" style="52" customWidth="1"/>
    <col min="5639" max="5639" width="14.85546875" style="52" customWidth="1"/>
    <col min="5640" max="5640" width="13.85546875" style="52" customWidth="1"/>
    <col min="5641" max="5641" width="10.42578125" style="52" bestFit="1" customWidth="1"/>
    <col min="5642" max="5642" width="14.5703125" style="52" customWidth="1"/>
    <col min="5643" max="5643" width="14.85546875" style="52" customWidth="1"/>
    <col min="5644" max="5644" width="11.140625" style="52" customWidth="1"/>
    <col min="5645" max="5645" width="15.42578125" style="52" customWidth="1"/>
    <col min="5646" max="5646" width="14" style="52" customWidth="1"/>
    <col min="5647" max="5647" width="15.7109375" style="52" customWidth="1"/>
    <col min="5648" max="5648" width="3.7109375" style="52" customWidth="1"/>
    <col min="5649" max="5888" width="9.140625" style="52"/>
    <col min="5889" max="5889" width="3.85546875" style="52" customWidth="1"/>
    <col min="5890" max="5890" width="5.140625" style="52" customWidth="1"/>
    <col min="5891" max="5891" width="35.140625" style="52" customWidth="1"/>
    <col min="5892" max="5892" width="14.7109375" style="52" customWidth="1"/>
    <col min="5893" max="5893" width="10.42578125" style="52" bestFit="1" customWidth="1"/>
    <col min="5894" max="5894" width="12.85546875" style="52" customWidth="1"/>
    <col min="5895" max="5895" width="14.85546875" style="52" customWidth="1"/>
    <col min="5896" max="5896" width="13.85546875" style="52" customWidth="1"/>
    <col min="5897" max="5897" width="10.42578125" style="52" bestFit="1" customWidth="1"/>
    <col min="5898" max="5898" width="14.5703125" style="52" customWidth="1"/>
    <col min="5899" max="5899" width="14.85546875" style="52" customWidth="1"/>
    <col min="5900" max="5900" width="11.140625" style="52" customWidth="1"/>
    <col min="5901" max="5901" width="15.42578125" style="52" customWidth="1"/>
    <col min="5902" max="5902" width="14" style="52" customWidth="1"/>
    <col min="5903" max="5903" width="15.7109375" style="52" customWidth="1"/>
    <col min="5904" max="5904" width="3.7109375" style="52" customWidth="1"/>
    <col min="5905" max="6144" width="9.140625" style="52"/>
    <col min="6145" max="6145" width="3.85546875" style="52" customWidth="1"/>
    <col min="6146" max="6146" width="5.140625" style="52" customWidth="1"/>
    <col min="6147" max="6147" width="35.140625" style="52" customWidth="1"/>
    <col min="6148" max="6148" width="14.7109375" style="52" customWidth="1"/>
    <col min="6149" max="6149" width="10.42578125" style="52" bestFit="1" customWidth="1"/>
    <col min="6150" max="6150" width="12.85546875" style="52" customWidth="1"/>
    <col min="6151" max="6151" width="14.85546875" style="52" customWidth="1"/>
    <col min="6152" max="6152" width="13.85546875" style="52" customWidth="1"/>
    <col min="6153" max="6153" width="10.42578125" style="52" bestFit="1" customWidth="1"/>
    <col min="6154" max="6154" width="14.5703125" style="52" customWidth="1"/>
    <col min="6155" max="6155" width="14.85546875" style="52" customWidth="1"/>
    <col min="6156" max="6156" width="11.140625" style="52" customWidth="1"/>
    <col min="6157" max="6157" width="15.42578125" style="52" customWidth="1"/>
    <col min="6158" max="6158" width="14" style="52" customWidth="1"/>
    <col min="6159" max="6159" width="15.7109375" style="52" customWidth="1"/>
    <col min="6160" max="6160" width="3.7109375" style="52" customWidth="1"/>
    <col min="6161" max="6400" width="9.140625" style="52"/>
    <col min="6401" max="6401" width="3.85546875" style="52" customWidth="1"/>
    <col min="6402" max="6402" width="5.140625" style="52" customWidth="1"/>
    <col min="6403" max="6403" width="35.140625" style="52" customWidth="1"/>
    <col min="6404" max="6404" width="14.7109375" style="52" customWidth="1"/>
    <col min="6405" max="6405" width="10.42578125" style="52" bestFit="1" customWidth="1"/>
    <col min="6406" max="6406" width="12.85546875" style="52" customWidth="1"/>
    <col min="6407" max="6407" width="14.85546875" style="52" customWidth="1"/>
    <col min="6408" max="6408" width="13.85546875" style="52" customWidth="1"/>
    <col min="6409" max="6409" width="10.42578125" style="52" bestFit="1" customWidth="1"/>
    <col min="6410" max="6410" width="14.5703125" style="52" customWidth="1"/>
    <col min="6411" max="6411" width="14.85546875" style="52" customWidth="1"/>
    <col min="6412" max="6412" width="11.140625" style="52" customWidth="1"/>
    <col min="6413" max="6413" width="15.42578125" style="52" customWidth="1"/>
    <col min="6414" max="6414" width="14" style="52" customWidth="1"/>
    <col min="6415" max="6415" width="15.7109375" style="52" customWidth="1"/>
    <col min="6416" max="6416" width="3.7109375" style="52" customWidth="1"/>
    <col min="6417" max="6656" width="9.140625" style="52"/>
    <col min="6657" max="6657" width="3.85546875" style="52" customWidth="1"/>
    <col min="6658" max="6658" width="5.140625" style="52" customWidth="1"/>
    <col min="6659" max="6659" width="35.140625" style="52" customWidth="1"/>
    <col min="6660" max="6660" width="14.7109375" style="52" customWidth="1"/>
    <col min="6661" max="6661" width="10.42578125" style="52" bestFit="1" customWidth="1"/>
    <col min="6662" max="6662" width="12.85546875" style="52" customWidth="1"/>
    <col min="6663" max="6663" width="14.85546875" style="52" customWidth="1"/>
    <col min="6664" max="6664" width="13.85546875" style="52" customWidth="1"/>
    <col min="6665" max="6665" width="10.42578125" style="52" bestFit="1" customWidth="1"/>
    <col min="6666" max="6666" width="14.5703125" style="52" customWidth="1"/>
    <col min="6667" max="6667" width="14.85546875" style="52" customWidth="1"/>
    <col min="6668" max="6668" width="11.140625" style="52" customWidth="1"/>
    <col min="6669" max="6669" width="15.42578125" style="52" customWidth="1"/>
    <col min="6670" max="6670" width="14" style="52" customWidth="1"/>
    <col min="6671" max="6671" width="15.7109375" style="52" customWidth="1"/>
    <col min="6672" max="6672" width="3.7109375" style="52" customWidth="1"/>
    <col min="6673" max="6912" width="9.140625" style="52"/>
    <col min="6913" max="6913" width="3.85546875" style="52" customWidth="1"/>
    <col min="6914" max="6914" width="5.140625" style="52" customWidth="1"/>
    <col min="6915" max="6915" width="35.140625" style="52" customWidth="1"/>
    <col min="6916" max="6916" width="14.7109375" style="52" customWidth="1"/>
    <col min="6917" max="6917" width="10.42578125" style="52" bestFit="1" customWidth="1"/>
    <col min="6918" max="6918" width="12.85546875" style="52" customWidth="1"/>
    <col min="6919" max="6919" width="14.85546875" style="52" customWidth="1"/>
    <col min="6920" max="6920" width="13.85546875" style="52" customWidth="1"/>
    <col min="6921" max="6921" width="10.42578125" style="52" bestFit="1" customWidth="1"/>
    <col min="6922" max="6922" width="14.5703125" style="52" customWidth="1"/>
    <col min="6923" max="6923" width="14.85546875" style="52" customWidth="1"/>
    <col min="6924" max="6924" width="11.140625" style="52" customWidth="1"/>
    <col min="6925" max="6925" width="15.42578125" style="52" customWidth="1"/>
    <col min="6926" max="6926" width="14" style="52" customWidth="1"/>
    <col min="6927" max="6927" width="15.7109375" style="52" customWidth="1"/>
    <col min="6928" max="6928" width="3.7109375" style="52" customWidth="1"/>
    <col min="6929" max="7168" width="9.140625" style="52"/>
    <col min="7169" max="7169" width="3.85546875" style="52" customWidth="1"/>
    <col min="7170" max="7170" width="5.140625" style="52" customWidth="1"/>
    <col min="7171" max="7171" width="35.140625" style="52" customWidth="1"/>
    <col min="7172" max="7172" width="14.7109375" style="52" customWidth="1"/>
    <col min="7173" max="7173" width="10.42578125" style="52" bestFit="1" customWidth="1"/>
    <col min="7174" max="7174" width="12.85546875" style="52" customWidth="1"/>
    <col min="7175" max="7175" width="14.85546875" style="52" customWidth="1"/>
    <col min="7176" max="7176" width="13.85546875" style="52" customWidth="1"/>
    <col min="7177" max="7177" width="10.42578125" style="52" bestFit="1" customWidth="1"/>
    <col min="7178" max="7178" width="14.5703125" style="52" customWidth="1"/>
    <col min="7179" max="7179" width="14.85546875" style="52" customWidth="1"/>
    <col min="7180" max="7180" width="11.140625" style="52" customWidth="1"/>
    <col min="7181" max="7181" width="15.42578125" style="52" customWidth="1"/>
    <col min="7182" max="7182" width="14" style="52" customWidth="1"/>
    <col min="7183" max="7183" width="15.7109375" style="52" customWidth="1"/>
    <col min="7184" max="7184" width="3.7109375" style="52" customWidth="1"/>
    <col min="7185" max="7424" width="9.140625" style="52"/>
    <col min="7425" max="7425" width="3.85546875" style="52" customWidth="1"/>
    <col min="7426" max="7426" width="5.140625" style="52" customWidth="1"/>
    <col min="7427" max="7427" width="35.140625" style="52" customWidth="1"/>
    <col min="7428" max="7428" width="14.7109375" style="52" customWidth="1"/>
    <col min="7429" max="7429" width="10.42578125" style="52" bestFit="1" customWidth="1"/>
    <col min="7430" max="7430" width="12.85546875" style="52" customWidth="1"/>
    <col min="7431" max="7431" width="14.85546875" style="52" customWidth="1"/>
    <col min="7432" max="7432" width="13.85546875" style="52" customWidth="1"/>
    <col min="7433" max="7433" width="10.42578125" style="52" bestFit="1" customWidth="1"/>
    <col min="7434" max="7434" width="14.5703125" style="52" customWidth="1"/>
    <col min="7435" max="7435" width="14.85546875" style="52" customWidth="1"/>
    <col min="7436" max="7436" width="11.140625" style="52" customWidth="1"/>
    <col min="7437" max="7437" width="15.42578125" style="52" customWidth="1"/>
    <col min="7438" max="7438" width="14" style="52" customWidth="1"/>
    <col min="7439" max="7439" width="15.7109375" style="52" customWidth="1"/>
    <col min="7440" max="7440" width="3.7109375" style="52" customWidth="1"/>
    <col min="7441" max="7680" width="9.140625" style="52"/>
    <col min="7681" max="7681" width="3.85546875" style="52" customWidth="1"/>
    <col min="7682" max="7682" width="5.140625" style="52" customWidth="1"/>
    <col min="7683" max="7683" width="35.140625" style="52" customWidth="1"/>
    <col min="7684" max="7684" width="14.7109375" style="52" customWidth="1"/>
    <col min="7685" max="7685" width="10.42578125" style="52" bestFit="1" customWidth="1"/>
    <col min="7686" max="7686" width="12.85546875" style="52" customWidth="1"/>
    <col min="7687" max="7687" width="14.85546875" style="52" customWidth="1"/>
    <col min="7688" max="7688" width="13.85546875" style="52" customWidth="1"/>
    <col min="7689" max="7689" width="10.42578125" style="52" bestFit="1" customWidth="1"/>
    <col min="7690" max="7690" width="14.5703125" style="52" customWidth="1"/>
    <col min="7691" max="7691" width="14.85546875" style="52" customWidth="1"/>
    <col min="7692" max="7692" width="11.140625" style="52" customWidth="1"/>
    <col min="7693" max="7693" width="15.42578125" style="52" customWidth="1"/>
    <col min="7694" max="7694" width="14" style="52" customWidth="1"/>
    <col min="7695" max="7695" width="15.7109375" style="52" customWidth="1"/>
    <col min="7696" max="7696" width="3.7109375" style="52" customWidth="1"/>
    <col min="7697" max="7936" width="9.140625" style="52"/>
    <col min="7937" max="7937" width="3.85546875" style="52" customWidth="1"/>
    <col min="7938" max="7938" width="5.140625" style="52" customWidth="1"/>
    <col min="7939" max="7939" width="35.140625" style="52" customWidth="1"/>
    <col min="7940" max="7940" width="14.7109375" style="52" customWidth="1"/>
    <col min="7941" max="7941" width="10.42578125" style="52" bestFit="1" customWidth="1"/>
    <col min="7942" max="7942" width="12.85546875" style="52" customWidth="1"/>
    <col min="7943" max="7943" width="14.85546875" style="52" customWidth="1"/>
    <col min="7944" max="7944" width="13.85546875" style="52" customWidth="1"/>
    <col min="7945" max="7945" width="10.42578125" style="52" bestFit="1" customWidth="1"/>
    <col min="7946" max="7946" width="14.5703125" style="52" customWidth="1"/>
    <col min="7947" max="7947" width="14.85546875" style="52" customWidth="1"/>
    <col min="7948" max="7948" width="11.140625" style="52" customWidth="1"/>
    <col min="7949" max="7949" width="15.42578125" style="52" customWidth="1"/>
    <col min="7950" max="7950" width="14" style="52" customWidth="1"/>
    <col min="7951" max="7951" width="15.7109375" style="52" customWidth="1"/>
    <col min="7952" max="7952" width="3.7109375" style="52" customWidth="1"/>
    <col min="7953" max="8192" width="9.140625" style="52"/>
    <col min="8193" max="8193" width="3.85546875" style="52" customWidth="1"/>
    <col min="8194" max="8194" width="5.140625" style="52" customWidth="1"/>
    <col min="8195" max="8195" width="35.140625" style="52" customWidth="1"/>
    <col min="8196" max="8196" width="14.7109375" style="52" customWidth="1"/>
    <col min="8197" max="8197" width="10.42578125" style="52" bestFit="1" customWidth="1"/>
    <col min="8198" max="8198" width="12.85546875" style="52" customWidth="1"/>
    <col min="8199" max="8199" width="14.85546875" style="52" customWidth="1"/>
    <col min="8200" max="8200" width="13.85546875" style="52" customWidth="1"/>
    <col min="8201" max="8201" width="10.42578125" style="52" bestFit="1" customWidth="1"/>
    <col min="8202" max="8202" width="14.5703125" style="52" customWidth="1"/>
    <col min="8203" max="8203" width="14.85546875" style="52" customWidth="1"/>
    <col min="8204" max="8204" width="11.140625" style="52" customWidth="1"/>
    <col min="8205" max="8205" width="15.42578125" style="52" customWidth="1"/>
    <col min="8206" max="8206" width="14" style="52" customWidth="1"/>
    <col min="8207" max="8207" width="15.7109375" style="52" customWidth="1"/>
    <col min="8208" max="8208" width="3.7109375" style="52" customWidth="1"/>
    <col min="8209" max="8448" width="9.140625" style="52"/>
    <col min="8449" max="8449" width="3.85546875" style="52" customWidth="1"/>
    <col min="8450" max="8450" width="5.140625" style="52" customWidth="1"/>
    <col min="8451" max="8451" width="35.140625" style="52" customWidth="1"/>
    <col min="8452" max="8452" width="14.7109375" style="52" customWidth="1"/>
    <col min="8453" max="8453" width="10.42578125" style="52" bestFit="1" customWidth="1"/>
    <col min="8454" max="8454" width="12.85546875" style="52" customWidth="1"/>
    <col min="8455" max="8455" width="14.85546875" style="52" customWidth="1"/>
    <col min="8456" max="8456" width="13.85546875" style="52" customWidth="1"/>
    <col min="8457" max="8457" width="10.42578125" style="52" bestFit="1" customWidth="1"/>
    <col min="8458" max="8458" width="14.5703125" style="52" customWidth="1"/>
    <col min="8459" max="8459" width="14.85546875" style="52" customWidth="1"/>
    <col min="8460" max="8460" width="11.140625" style="52" customWidth="1"/>
    <col min="8461" max="8461" width="15.42578125" style="52" customWidth="1"/>
    <col min="8462" max="8462" width="14" style="52" customWidth="1"/>
    <col min="8463" max="8463" width="15.7109375" style="52" customWidth="1"/>
    <col min="8464" max="8464" width="3.7109375" style="52" customWidth="1"/>
    <col min="8465" max="8704" width="9.140625" style="52"/>
    <col min="8705" max="8705" width="3.85546875" style="52" customWidth="1"/>
    <col min="8706" max="8706" width="5.140625" style="52" customWidth="1"/>
    <col min="8707" max="8707" width="35.140625" style="52" customWidth="1"/>
    <col min="8708" max="8708" width="14.7109375" style="52" customWidth="1"/>
    <col min="8709" max="8709" width="10.42578125" style="52" bestFit="1" customWidth="1"/>
    <col min="8710" max="8710" width="12.85546875" style="52" customWidth="1"/>
    <col min="8711" max="8711" width="14.85546875" style="52" customWidth="1"/>
    <col min="8712" max="8712" width="13.85546875" style="52" customWidth="1"/>
    <col min="8713" max="8713" width="10.42578125" style="52" bestFit="1" customWidth="1"/>
    <col min="8714" max="8714" width="14.5703125" style="52" customWidth="1"/>
    <col min="8715" max="8715" width="14.85546875" style="52" customWidth="1"/>
    <col min="8716" max="8716" width="11.140625" style="52" customWidth="1"/>
    <col min="8717" max="8717" width="15.42578125" style="52" customWidth="1"/>
    <col min="8718" max="8718" width="14" style="52" customWidth="1"/>
    <col min="8719" max="8719" width="15.7109375" style="52" customWidth="1"/>
    <col min="8720" max="8720" width="3.7109375" style="52" customWidth="1"/>
    <col min="8721" max="8960" width="9.140625" style="52"/>
    <col min="8961" max="8961" width="3.85546875" style="52" customWidth="1"/>
    <col min="8962" max="8962" width="5.140625" style="52" customWidth="1"/>
    <col min="8963" max="8963" width="35.140625" style="52" customWidth="1"/>
    <col min="8964" max="8964" width="14.7109375" style="52" customWidth="1"/>
    <col min="8965" max="8965" width="10.42578125" style="52" bestFit="1" customWidth="1"/>
    <col min="8966" max="8966" width="12.85546875" style="52" customWidth="1"/>
    <col min="8967" max="8967" width="14.85546875" style="52" customWidth="1"/>
    <col min="8968" max="8968" width="13.85546875" style="52" customWidth="1"/>
    <col min="8969" max="8969" width="10.42578125" style="52" bestFit="1" customWidth="1"/>
    <col min="8970" max="8970" width="14.5703125" style="52" customWidth="1"/>
    <col min="8971" max="8971" width="14.85546875" style="52" customWidth="1"/>
    <col min="8972" max="8972" width="11.140625" style="52" customWidth="1"/>
    <col min="8973" max="8973" width="15.42578125" style="52" customWidth="1"/>
    <col min="8974" max="8974" width="14" style="52" customWidth="1"/>
    <col min="8975" max="8975" width="15.7109375" style="52" customWidth="1"/>
    <col min="8976" max="8976" width="3.7109375" style="52" customWidth="1"/>
    <col min="8977" max="9216" width="9.140625" style="52"/>
    <col min="9217" max="9217" width="3.85546875" style="52" customWidth="1"/>
    <col min="9218" max="9218" width="5.140625" style="52" customWidth="1"/>
    <col min="9219" max="9219" width="35.140625" style="52" customWidth="1"/>
    <col min="9220" max="9220" width="14.7109375" style="52" customWidth="1"/>
    <col min="9221" max="9221" width="10.42578125" style="52" bestFit="1" customWidth="1"/>
    <col min="9222" max="9222" width="12.85546875" style="52" customWidth="1"/>
    <col min="9223" max="9223" width="14.85546875" style="52" customWidth="1"/>
    <col min="9224" max="9224" width="13.85546875" style="52" customWidth="1"/>
    <col min="9225" max="9225" width="10.42578125" style="52" bestFit="1" customWidth="1"/>
    <col min="9226" max="9226" width="14.5703125" style="52" customWidth="1"/>
    <col min="9227" max="9227" width="14.85546875" style="52" customWidth="1"/>
    <col min="9228" max="9228" width="11.140625" style="52" customWidth="1"/>
    <col min="9229" max="9229" width="15.42578125" style="52" customWidth="1"/>
    <col min="9230" max="9230" width="14" style="52" customWidth="1"/>
    <col min="9231" max="9231" width="15.7109375" style="52" customWidth="1"/>
    <col min="9232" max="9232" width="3.7109375" style="52" customWidth="1"/>
    <col min="9233" max="9472" width="9.140625" style="52"/>
    <col min="9473" max="9473" width="3.85546875" style="52" customWidth="1"/>
    <col min="9474" max="9474" width="5.140625" style="52" customWidth="1"/>
    <col min="9475" max="9475" width="35.140625" style="52" customWidth="1"/>
    <col min="9476" max="9476" width="14.7109375" style="52" customWidth="1"/>
    <col min="9477" max="9477" width="10.42578125" style="52" bestFit="1" customWidth="1"/>
    <col min="9478" max="9478" width="12.85546875" style="52" customWidth="1"/>
    <col min="9479" max="9479" width="14.85546875" style="52" customWidth="1"/>
    <col min="9480" max="9480" width="13.85546875" style="52" customWidth="1"/>
    <col min="9481" max="9481" width="10.42578125" style="52" bestFit="1" customWidth="1"/>
    <col min="9482" max="9482" width="14.5703125" style="52" customWidth="1"/>
    <col min="9483" max="9483" width="14.85546875" style="52" customWidth="1"/>
    <col min="9484" max="9484" width="11.140625" style="52" customWidth="1"/>
    <col min="9485" max="9485" width="15.42578125" style="52" customWidth="1"/>
    <col min="9486" max="9486" width="14" style="52" customWidth="1"/>
    <col min="9487" max="9487" width="15.7109375" style="52" customWidth="1"/>
    <col min="9488" max="9488" width="3.7109375" style="52" customWidth="1"/>
    <col min="9489" max="9728" width="9.140625" style="52"/>
    <col min="9729" max="9729" width="3.85546875" style="52" customWidth="1"/>
    <col min="9730" max="9730" width="5.140625" style="52" customWidth="1"/>
    <col min="9731" max="9731" width="35.140625" style="52" customWidth="1"/>
    <col min="9732" max="9732" width="14.7109375" style="52" customWidth="1"/>
    <col min="9733" max="9733" width="10.42578125" style="52" bestFit="1" customWidth="1"/>
    <col min="9734" max="9734" width="12.85546875" style="52" customWidth="1"/>
    <col min="9735" max="9735" width="14.85546875" style="52" customWidth="1"/>
    <col min="9736" max="9736" width="13.85546875" style="52" customWidth="1"/>
    <col min="9737" max="9737" width="10.42578125" style="52" bestFit="1" customWidth="1"/>
    <col min="9738" max="9738" width="14.5703125" style="52" customWidth="1"/>
    <col min="9739" max="9739" width="14.85546875" style="52" customWidth="1"/>
    <col min="9740" max="9740" width="11.140625" style="52" customWidth="1"/>
    <col min="9741" max="9741" width="15.42578125" style="52" customWidth="1"/>
    <col min="9742" max="9742" width="14" style="52" customWidth="1"/>
    <col min="9743" max="9743" width="15.7109375" style="52" customWidth="1"/>
    <col min="9744" max="9744" width="3.7109375" style="52" customWidth="1"/>
    <col min="9745" max="9984" width="9.140625" style="52"/>
    <col min="9985" max="9985" width="3.85546875" style="52" customWidth="1"/>
    <col min="9986" max="9986" width="5.140625" style="52" customWidth="1"/>
    <col min="9987" max="9987" width="35.140625" style="52" customWidth="1"/>
    <col min="9988" max="9988" width="14.7109375" style="52" customWidth="1"/>
    <col min="9989" max="9989" width="10.42578125" style="52" bestFit="1" customWidth="1"/>
    <col min="9990" max="9990" width="12.85546875" style="52" customWidth="1"/>
    <col min="9991" max="9991" width="14.85546875" style="52" customWidth="1"/>
    <col min="9992" max="9992" width="13.85546875" style="52" customWidth="1"/>
    <col min="9993" max="9993" width="10.42578125" style="52" bestFit="1" customWidth="1"/>
    <col min="9994" max="9994" width="14.5703125" style="52" customWidth="1"/>
    <col min="9995" max="9995" width="14.85546875" style="52" customWidth="1"/>
    <col min="9996" max="9996" width="11.140625" style="52" customWidth="1"/>
    <col min="9997" max="9997" width="15.42578125" style="52" customWidth="1"/>
    <col min="9998" max="9998" width="14" style="52" customWidth="1"/>
    <col min="9999" max="9999" width="15.7109375" style="52" customWidth="1"/>
    <col min="10000" max="10000" width="3.7109375" style="52" customWidth="1"/>
    <col min="10001" max="10240" width="9.140625" style="52"/>
    <col min="10241" max="10241" width="3.85546875" style="52" customWidth="1"/>
    <col min="10242" max="10242" width="5.140625" style="52" customWidth="1"/>
    <col min="10243" max="10243" width="35.140625" style="52" customWidth="1"/>
    <col min="10244" max="10244" width="14.7109375" style="52" customWidth="1"/>
    <col min="10245" max="10245" width="10.42578125" style="52" bestFit="1" customWidth="1"/>
    <col min="10246" max="10246" width="12.85546875" style="52" customWidth="1"/>
    <col min="10247" max="10247" width="14.85546875" style="52" customWidth="1"/>
    <col min="10248" max="10248" width="13.85546875" style="52" customWidth="1"/>
    <col min="10249" max="10249" width="10.42578125" style="52" bestFit="1" customWidth="1"/>
    <col min="10250" max="10250" width="14.5703125" style="52" customWidth="1"/>
    <col min="10251" max="10251" width="14.85546875" style="52" customWidth="1"/>
    <col min="10252" max="10252" width="11.140625" style="52" customWidth="1"/>
    <col min="10253" max="10253" width="15.42578125" style="52" customWidth="1"/>
    <col min="10254" max="10254" width="14" style="52" customWidth="1"/>
    <col min="10255" max="10255" width="15.7109375" style="52" customWidth="1"/>
    <col min="10256" max="10256" width="3.7109375" style="52" customWidth="1"/>
    <col min="10257" max="10496" width="9.140625" style="52"/>
    <col min="10497" max="10497" width="3.85546875" style="52" customWidth="1"/>
    <col min="10498" max="10498" width="5.140625" style="52" customWidth="1"/>
    <col min="10499" max="10499" width="35.140625" style="52" customWidth="1"/>
    <col min="10500" max="10500" width="14.7109375" style="52" customWidth="1"/>
    <col min="10501" max="10501" width="10.42578125" style="52" bestFit="1" customWidth="1"/>
    <col min="10502" max="10502" width="12.85546875" style="52" customWidth="1"/>
    <col min="10503" max="10503" width="14.85546875" style="52" customWidth="1"/>
    <col min="10504" max="10504" width="13.85546875" style="52" customWidth="1"/>
    <col min="10505" max="10505" width="10.42578125" style="52" bestFit="1" customWidth="1"/>
    <col min="10506" max="10506" width="14.5703125" style="52" customWidth="1"/>
    <col min="10507" max="10507" width="14.85546875" style="52" customWidth="1"/>
    <col min="10508" max="10508" width="11.140625" style="52" customWidth="1"/>
    <col min="10509" max="10509" width="15.42578125" style="52" customWidth="1"/>
    <col min="10510" max="10510" width="14" style="52" customWidth="1"/>
    <col min="10511" max="10511" width="15.7109375" style="52" customWidth="1"/>
    <col min="10512" max="10512" width="3.7109375" style="52" customWidth="1"/>
    <col min="10513" max="10752" width="9.140625" style="52"/>
    <col min="10753" max="10753" width="3.85546875" style="52" customWidth="1"/>
    <col min="10754" max="10754" width="5.140625" style="52" customWidth="1"/>
    <col min="10755" max="10755" width="35.140625" style="52" customWidth="1"/>
    <col min="10756" max="10756" width="14.7109375" style="52" customWidth="1"/>
    <col min="10757" max="10757" width="10.42578125" style="52" bestFit="1" customWidth="1"/>
    <col min="10758" max="10758" width="12.85546875" style="52" customWidth="1"/>
    <col min="10759" max="10759" width="14.85546875" style="52" customWidth="1"/>
    <col min="10760" max="10760" width="13.85546875" style="52" customWidth="1"/>
    <col min="10761" max="10761" width="10.42578125" style="52" bestFit="1" customWidth="1"/>
    <col min="10762" max="10762" width="14.5703125" style="52" customWidth="1"/>
    <col min="10763" max="10763" width="14.85546875" style="52" customWidth="1"/>
    <col min="10764" max="10764" width="11.140625" style="52" customWidth="1"/>
    <col min="10765" max="10765" width="15.42578125" style="52" customWidth="1"/>
    <col min="10766" max="10766" width="14" style="52" customWidth="1"/>
    <col min="10767" max="10767" width="15.7109375" style="52" customWidth="1"/>
    <col min="10768" max="10768" width="3.7109375" style="52" customWidth="1"/>
    <col min="10769" max="11008" width="9.140625" style="52"/>
    <col min="11009" max="11009" width="3.85546875" style="52" customWidth="1"/>
    <col min="11010" max="11010" width="5.140625" style="52" customWidth="1"/>
    <col min="11011" max="11011" width="35.140625" style="52" customWidth="1"/>
    <col min="11012" max="11012" width="14.7109375" style="52" customWidth="1"/>
    <col min="11013" max="11013" width="10.42578125" style="52" bestFit="1" customWidth="1"/>
    <col min="11014" max="11014" width="12.85546875" style="52" customWidth="1"/>
    <col min="11015" max="11015" width="14.85546875" style="52" customWidth="1"/>
    <col min="11016" max="11016" width="13.85546875" style="52" customWidth="1"/>
    <col min="11017" max="11017" width="10.42578125" style="52" bestFit="1" customWidth="1"/>
    <col min="11018" max="11018" width="14.5703125" style="52" customWidth="1"/>
    <col min="11019" max="11019" width="14.85546875" style="52" customWidth="1"/>
    <col min="11020" max="11020" width="11.140625" style="52" customWidth="1"/>
    <col min="11021" max="11021" width="15.42578125" style="52" customWidth="1"/>
    <col min="11022" max="11022" width="14" style="52" customWidth="1"/>
    <col min="11023" max="11023" width="15.7109375" style="52" customWidth="1"/>
    <col min="11024" max="11024" width="3.7109375" style="52" customWidth="1"/>
    <col min="11025" max="11264" width="9.140625" style="52"/>
    <col min="11265" max="11265" width="3.85546875" style="52" customWidth="1"/>
    <col min="11266" max="11266" width="5.140625" style="52" customWidth="1"/>
    <col min="11267" max="11267" width="35.140625" style="52" customWidth="1"/>
    <col min="11268" max="11268" width="14.7109375" style="52" customWidth="1"/>
    <col min="11269" max="11269" width="10.42578125" style="52" bestFit="1" customWidth="1"/>
    <col min="11270" max="11270" width="12.85546875" style="52" customWidth="1"/>
    <col min="11271" max="11271" width="14.85546875" style="52" customWidth="1"/>
    <col min="11272" max="11272" width="13.85546875" style="52" customWidth="1"/>
    <col min="11273" max="11273" width="10.42578125" style="52" bestFit="1" customWidth="1"/>
    <col min="11274" max="11274" width="14.5703125" style="52" customWidth="1"/>
    <col min="11275" max="11275" width="14.85546875" style="52" customWidth="1"/>
    <col min="11276" max="11276" width="11.140625" style="52" customWidth="1"/>
    <col min="11277" max="11277" width="15.42578125" style="52" customWidth="1"/>
    <col min="11278" max="11278" width="14" style="52" customWidth="1"/>
    <col min="11279" max="11279" width="15.7109375" style="52" customWidth="1"/>
    <col min="11280" max="11280" width="3.7109375" style="52" customWidth="1"/>
    <col min="11281" max="11520" width="9.140625" style="52"/>
    <col min="11521" max="11521" width="3.85546875" style="52" customWidth="1"/>
    <col min="11522" max="11522" width="5.140625" style="52" customWidth="1"/>
    <col min="11523" max="11523" width="35.140625" style="52" customWidth="1"/>
    <col min="11524" max="11524" width="14.7109375" style="52" customWidth="1"/>
    <col min="11525" max="11525" width="10.42578125" style="52" bestFit="1" customWidth="1"/>
    <col min="11526" max="11526" width="12.85546875" style="52" customWidth="1"/>
    <col min="11527" max="11527" width="14.85546875" style="52" customWidth="1"/>
    <col min="11528" max="11528" width="13.85546875" style="52" customWidth="1"/>
    <col min="11529" max="11529" width="10.42578125" style="52" bestFit="1" customWidth="1"/>
    <col min="11530" max="11530" width="14.5703125" style="52" customWidth="1"/>
    <col min="11531" max="11531" width="14.85546875" style="52" customWidth="1"/>
    <col min="11532" max="11532" width="11.140625" style="52" customWidth="1"/>
    <col min="11533" max="11533" width="15.42578125" style="52" customWidth="1"/>
    <col min="11534" max="11534" width="14" style="52" customWidth="1"/>
    <col min="11535" max="11535" width="15.7109375" style="52" customWidth="1"/>
    <col min="11536" max="11536" width="3.7109375" style="52" customWidth="1"/>
    <col min="11537" max="11776" width="9.140625" style="52"/>
    <col min="11777" max="11777" width="3.85546875" style="52" customWidth="1"/>
    <col min="11778" max="11778" width="5.140625" style="52" customWidth="1"/>
    <col min="11779" max="11779" width="35.140625" style="52" customWidth="1"/>
    <col min="11780" max="11780" width="14.7109375" style="52" customWidth="1"/>
    <col min="11781" max="11781" width="10.42578125" style="52" bestFit="1" customWidth="1"/>
    <col min="11782" max="11782" width="12.85546875" style="52" customWidth="1"/>
    <col min="11783" max="11783" width="14.85546875" style="52" customWidth="1"/>
    <col min="11784" max="11784" width="13.85546875" style="52" customWidth="1"/>
    <col min="11785" max="11785" width="10.42578125" style="52" bestFit="1" customWidth="1"/>
    <col min="11786" max="11786" width="14.5703125" style="52" customWidth="1"/>
    <col min="11787" max="11787" width="14.85546875" style="52" customWidth="1"/>
    <col min="11788" max="11788" width="11.140625" style="52" customWidth="1"/>
    <col min="11789" max="11789" width="15.42578125" style="52" customWidth="1"/>
    <col min="11790" max="11790" width="14" style="52" customWidth="1"/>
    <col min="11791" max="11791" width="15.7109375" style="52" customWidth="1"/>
    <col min="11792" max="11792" width="3.7109375" style="52" customWidth="1"/>
    <col min="11793" max="12032" width="9.140625" style="52"/>
    <col min="12033" max="12033" width="3.85546875" style="52" customWidth="1"/>
    <col min="12034" max="12034" width="5.140625" style="52" customWidth="1"/>
    <col min="12035" max="12035" width="35.140625" style="52" customWidth="1"/>
    <col min="12036" max="12036" width="14.7109375" style="52" customWidth="1"/>
    <col min="12037" max="12037" width="10.42578125" style="52" bestFit="1" customWidth="1"/>
    <col min="12038" max="12038" width="12.85546875" style="52" customWidth="1"/>
    <col min="12039" max="12039" width="14.85546875" style="52" customWidth="1"/>
    <col min="12040" max="12040" width="13.85546875" style="52" customWidth="1"/>
    <col min="12041" max="12041" width="10.42578125" style="52" bestFit="1" customWidth="1"/>
    <col min="12042" max="12042" width="14.5703125" style="52" customWidth="1"/>
    <col min="12043" max="12043" width="14.85546875" style="52" customWidth="1"/>
    <col min="12044" max="12044" width="11.140625" style="52" customWidth="1"/>
    <col min="12045" max="12045" width="15.42578125" style="52" customWidth="1"/>
    <col min="12046" max="12046" width="14" style="52" customWidth="1"/>
    <col min="12047" max="12047" width="15.7109375" style="52" customWidth="1"/>
    <col min="12048" max="12048" width="3.7109375" style="52" customWidth="1"/>
    <col min="12049" max="12288" width="9.140625" style="52"/>
    <col min="12289" max="12289" width="3.85546875" style="52" customWidth="1"/>
    <col min="12290" max="12290" width="5.140625" style="52" customWidth="1"/>
    <col min="12291" max="12291" width="35.140625" style="52" customWidth="1"/>
    <col min="12292" max="12292" width="14.7109375" style="52" customWidth="1"/>
    <col min="12293" max="12293" width="10.42578125" style="52" bestFit="1" customWidth="1"/>
    <col min="12294" max="12294" width="12.85546875" style="52" customWidth="1"/>
    <col min="12295" max="12295" width="14.85546875" style="52" customWidth="1"/>
    <col min="12296" max="12296" width="13.85546875" style="52" customWidth="1"/>
    <col min="12297" max="12297" width="10.42578125" style="52" bestFit="1" customWidth="1"/>
    <col min="12298" max="12298" width="14.5703125" style="52" customWidth="1"/>
    <col min="12299" max="12299" width="14.85546875" style="52" customWidth="1"/>
    <col min="12300" max="12300" width="11.140625" style="52" customWidth="1"/>
    <col min="12301" max="12301" width="15.42578125" style="52" customWidth="1"/>
    <col min="12302" max="12302" width="14" style="52" customWidth="1"/>
    <col min="12303" max="12303" width="15.7109375" style="52" customWidth="1"/>
    <col min="12304" max="12304" width="3.7109375" style="52" customWidth="1"/>
    <col min="12305" max="12544" width="9.140625" style="52"/>
    <col min="12545" max="12545" width="3.85546875" style="52" customWidth="1"/>
    <col min="12546" max="12546" width="5.140625" style="52" customWidth="1"/>
    <col min="12547" max="12547" width="35.140625" style="52" customWidth="1"/>
    <col min="12548" max="12548" width="14.7109375" style="52" customWidth="1"/>
    <col min="12549" max="12549" width="10.42578125" style="52" bestFit="1" customWidth="1"/>
    <col min="12550" max="12550" width="12.85546875" style="52" customWidth="1"/>
    <col min="12551" max="12551" width="14.85546875" style="52" customWidth="1"/>
    <col min="12552" max="12552" width="13.85546875" style="52" customWidth="1"/>
    <col min="12553" max="12553" width="10.42578125" style="52" bestFit="1" customWidth="1"/>
    <col min="12554" max="12554" width="14.5703125" style="52" customWidth="1"/>
    <col min="12555" max="12555" width="14.85546875" style="52" customWidth="1"/>
    <col min="12556" max="12556" width="11.140625" style="52" customWidth="1"/>
    <col min="12557" max="12557" width="15.42578125" style="52" customWidth="1"/>
    <col min="12558" max="12558" width="14" style="52" customWidth="1"/>
    <col min="12559" max="12559" width="15.7109375" style="52" customWidth="1"/>
    <col min="12560" max="12560" width="3.7109375" style="52" customWidth="1"/>
    <col min="12561" max="12800" width="9.140625" style="52"/>
    <col min="12801" max="12801" width="3.85546875" style="52" customWidth="1"/>
    <col min="12802" max="12802" width="5.140625" style="52" customWidth="1"/>
    <col min="12803" max="12803" width="35.140625" style="52" customWidth="1"/>
    <col min="12804" max="12804" width="14.7109375" style="52" customWidth="1"/>
    <col min="12805" max="12805" width="10.42578125" style="52" bestFit="1" customWidth="1"/>
    <col min="12806" max="12806" width="12.85546875" style="52" customWidth="1"/>
    <col min="12807" max="12807" width="14.85546875" style="52" customWidth="1"/>
    <col min="12808" max="12808" width="13.85546875" style="52" customWidth="1"/>
    <col min="12809" max="12809" width="10.42578125" style="52" bestFit="1" customWidth="1"/>
    <col min="12810" max="12810" width="14.5703125" style="52" customWidth="1"/>
    <col min="12811" max="12811" width="14.85546875" style="52" customWidth="1"/>
    <col min="12812" max="12812" width="11.140625" style="52" customWidth="1"/>
    <col min="12813" max="12813" width="15.42578125" style="52" customWidth="1"/>
    <col min="12814" max="12814" width="14" style="52" customWidth="1"/>
    <col min="12815" max="12815" width="15.7109375" style="52" customWidth="1"/>
    <col min="12816" max="12816" width="3.7109375" style="52" customWidth="1"/>
    <col min="12817" max="13056" width="9.140625" style="52"/>
    <col min="13057" max="13057" width="3.85546875" style="52" customWidth="1"/>
    <col min="13058" max="13058" width="5.140625" style="52" customWidth="1"/>
    <col min="13059" max="13059" width="35.140625" style="52" customWidth="1"/>
    <col min="13060" max="13060" width="14.7109375" style="52" customWidth="1"/>
    <col min="13061" max="13061" width="10.42578125" style="52" bestFit="1" customWidth="1"/>
    <col min="13062" max="13062" width="12.85546875" style="52" customWidth="1"/>
    <col min="13063" max="13063" width="14.85546875" style="52" customWidth="1"/>
    <col min="13064" max="13064" width="13.85546875" style="52" customWidth="1"/>
    <col min="13065" max="13065" width="10.42578125" style="52" bestFit="1" customWidth="1"/>
    <col min="13066" max="13066" width="14.5703125" style="52" customWidth="1"/>
    <col min="13067" max="13067" width="14.85546875" style="52" customWidth="1"/>
    <col min="13068" max="13068" width="11.140625" style="52" customWidth="1"/>
    <col min="13069" max="13069" width="15.42578125" style="52" customWidth="1"/>
    <col min="13070" max="13070" width="14" style="52" customWidth="1"/>
    <col min="13071" max="13071" width="15.7109375" style="52" customWidth="1"/>
    <col min="13072" max="13072" width="3.7109375" style="52" customWidth="1"/>
    <col min="13073" max="13312" width="9.140625" style="52"/>
    <col min="13313" max="13313" width="3.85546875" style="52" customWidth="1"/>
    <col min="13314" max="13314" width="5.140625" style="52" customWidth="1"/>
    <col min="13315" max="13315" width="35.140625" style="52" customWidth="1"/>
    <col min="13316" max="13316" width="14.7109375" style="52" customWidth="1"/>
    <col min="13317" max="13317" width="10.42578125" style="52" bestFit="1" customWidth="1"/>
    <col min="13318" max="13318" width="12.85546875" style="52" customWidth="1"/>
    <col min="13319" max="13319" width="14.85546875" style="52" customWidth="1"/>
    <col min="13320" max="13320" width="13.85546875" style="52" customWidth="1"/>
    <col min="13321" max="13321" width="10.42578125" style="52" bestFit="1" customWidth="1"/>
    <col min="13322" max="13322" width="14.5703125" style="52" customWidth="1"/>
    <col min="13323" max="13323" width="14.85546875" style="52" customWidth="1"/>
    <col min="13324" max="13324" width="11.140625" style="52" customWidth="1"/>
    <col min="13325" max="13325" width="15.42578125" style="52" customWidth="1"/>
    <col min="13326" max="13326" width="14" style="52" customWidth="1"/>
    <col min="13327" max="13327" width="15.7109375" style="52" customWidth="1"/>
    <col min="13328" max="13328" width="3.7109375" style="52" customWidth="1"/>
    <col min="13329" max="13568" width="9.140625" style="52"/>
    <col min="13569" max="13569" width="3.85546875" style="52" customWidth="1"/>
    <col min="13570" max="13570" width="5.140625" style="52" customWidth="1"/>
    <col min="13571" max="13571" width="35.140625" style="52" customWidth="1"/>
    <col min="13572" max="13572" width="14.7109375" style="52" customWidth="1"/>
    <col min="13573" max="13573" width="10.42578125" style="52" bestFit="1" customWidth="1"/>
    <col min="13574" max="13574" width="12.85546875" style="52" customWidth="1"/>
    <col min="13575" max="13575" width="14.85546875" style="52" customWidth="1"/>
    <col min="13576" max="13576" width="13.85546875" style="52" customWidth="1"/>
    <col min="13577" max="13577" width="10.42578125" style="52" bestFit="1" customWidth="1"/>
    <col min="13578" max="13578" width="14.5703125" style="52" customWidth="1"/>
    <col min="13579" max="13579" width="14.85546875" style="52" customWidth="1"/>
    <col min="13580" max="13580" width="11.140625" style="52" customWidth="1"/>
    <col min="13581" max="13581" width="15.42578125" style="52" customWidth="1"/>
    <col min="13582" max="13582" width="14" style="52" customWidth="1"/>
    <col min="13583" max="13583" width="15.7109375" style="52" customWidth="1"/>
    <col min="13584" max="13584" width="3.7109375" style="52" customWidth="1"/>
    <col min="13585" max="13824" width="9.140625" style="52"/>
    <col min="13825" max="13825" width="3.85546875" style="52" customWidth="1"/>
    <col min="13826" max="13826" width="5.140625" style="52" customWidth="1"/>
    <col min="13827" max="13827" width="35.140625" style="52" customWidth="1"/>
    <col min="13828" max="13828" width="14.7109375" style="52" customWidth="1"/>
    <col min="13829" max="13829" width="10.42578125" style="52" bestFit="1" customWidth="1"/>
    <col min="13830" max="13830" width="12.85546875" style="52" customWidth="1"/>
    <col min="13831" max="13831" width="14.85546875" style="52" customWidth="1"/>
    <col min="13832" max="13832" width="13.85546875" style="52" customWidth="1"/>
    <col min="13833" max="13833" width="10.42578125" style="52" bestFit="1" customWidth="1"/>
    <col min="13834" max="13834" width="14.5703125" style="52" customWidth="1"/>
    <col min="13835" max="13835" width="14.85546875" style="52" customWidth="1"/>
    <col min="13836" max="13836" width="11.140625" style="52" customWidth="1"/>
    <col min="13837" max="13837" width="15.42578125" style="52" customWidth="1"/>
    <col min="13838" max="13838" width="14" style="52" customWidth="1"/>
    <col min="13839" max="13839" width="15.7109375" style="52" customWidth="1"/>
    <col min="13840" max="13840" width="3.7109375" style="52" customWidth="1"/>
    <col min="13841" max="14080" width="9.140625" style="52"/>
    <col min="14081" max="14081" width="3.85546875" style="52" customWidth="1"/>
    <col min="14082" max="14082" width="5.140625" style="52" customWidth="1"/>
    <col min="14083" max="14083" width="35.140625" style="52" customWidth="1"/>
    <col min="14084" max="14084" width="14.7109375" style="52" customWidth="1"/>
    <col min="14085" max="14085" width="10.42578125" style="52" bestFit="1" customWidth="1"/>
    <col min="14086" max="14086" width="12.85546875" style="52" customWidth="1"/>
    <col min="14087" max="14087" width="14.85546875" style="52" customWidth="1"/>
    <col min="14088" max="14088" width="13.85546875" style="52" customWidth="1"/>
    <col min="14089" max="14089" width="10.42578125" style="52" bestFit="1" customWidth="1"/>
    <col min="14090" max="14090" width="14.5703125" style="52" customWidth="1"/>
    <col min="14091" max="14091" width="14.85546875" style="52" customWidth="1"/>
    <col min="14092" max="14092" width="11.140625" style="52" customWidth="1"/>
    <col min="14093" max="14093" width="15.42578125" style="52" customWidth="1"/>
    <col min="14094" max="14094" width="14" style="52" customWidth="1"/>
    <col min="14095" max="14095" width="15.7109375" style="52" customWidth="1"/>
    <col min="14096" max="14096" width="3.7109375" style="52" customWidth="1"/>
    <col min="14097" max="14336" width="9.140625" style="52"/>
    <col min="14337" max="14337" width="3.85546875" style="52" customWidth="1"/>
    <col min="14338" max="14338" width="5.140625" style="52" customWidth="1"/>
    <col min="14339" max="14339" width="35.140625" style="52" customWidth="1"/>
    <col min="14340" max="14340" width="14.7109375" style="52" customWidth="1"/>
    <col min="14341" max="14341" width="10.42578125" style="52" bestFit="1" customWidth="1"/>
    <col min="14342" max="14342" width="12.85546875" style="52" customWidth="1"/>
    <col min="14343" max="14343" width="14.85546875" style="52" customWidth="1"/>
    <col min="14344" max="14344" width="13.85546875" style="52" customWidth="1"/>
    <col min="14345" max="14345" width="10.42578125" style="52" bestFit="1" customWidth="1"/>
    <col min="14346" max="14346" width="14.5703125" style="52" customWidth="1"/>
    <col min="14347" max="14347" width="14.85546875" style="52" customWidth="1"/>
    <col min="14348" max="14348" width="11.140625" style="52" customWidth="1"/>
    <col min="14349" max="14349" width="15.42578125" style="52" customWidth="1"/>
    <col min="14350" max="14350" width="14" style="52" customWidth="1"/>
    <col min="14351" max="14351" width="15.7109375" style="52" customWidth="1"/>
    <col min="14352" max="14352" width="3.7109375" style="52" customWidth="1"/>
    <col min="14353" max="14592" width="9.140625" style="52"/>
    <col min="14593" max="14593" width="3.85546875" style="52" customWidth="1"/>
    <col min="14594" max="14594" width="5.140625" style="52" customWidth="1"/>
    <col min="14595" max="14595" width="35.140625" style="52" customWidth="1"/>
    <col min="14596" max="14596" width="14.7109375" style="52" customWidth="1"/>
    <col min="14597" max="14597" width="10.42578125" style="52" bestFit="1" customWidth="1"/>
    <col min="14598" max="14598" width="12.85546875" style="52" customWidth="1"/>
    <col min="14599" max="14599" width="14.85546875" style="52" customWidth="1"/>
    <col min="14600" max="14600" width="13.85546875" style="52" customWidth="1"/>
    <col min="14601" max="14601" width="10.42578125" style="52" bestFit="1" customWidth="1"/>
    <col min="14602" max="14602" width="14.5703125" style="52" customWidth="1"/>
    <col min="14603" max="14603" width="14.85546875" style="52" customWidth="1"/>
    <col min="14604" max="14604" width="11.140625" style="52" customWidth="1"/>
    <col min="14605" max="14605" width="15.42578125" style="52" customWidth="1"/>
    <col min="14606" max="14606" width="14" style="52" customWidth="1"/>
    <col min="14607" max="14607" width="15.7109375" style="52" customWidth="1"/>
    <col min="14608" max="14608" width="3.7109375" style="52" customWidth="1"/>
    <col min="14609" max="14848" width="9.140625" style="52"/>
    <col min="14849" max="14849" width="3.85546875" style="52" customWidth="1"/>
    <col min="14850" max="14850" width="5.140625" style="52" customWidth="1"/>
    <col min="14851" max="14851" width="35.140625" style="52" customWidth="1"/>
    <col min="14852" max="14852" width="14.7109375" style="52" customWidth="1"/>
    <col min="14853" max="14853" width="10.42578125" style="52" bestFit="1" customWidth="1"/>
    <col min="14854" max="14854" width="12.85546875" style="52" customWidth="1"/>
    <col min="14855" max="14855" width="14.85546875" style="52" customWidth="1"/>
    <col min="14856" max="14856" width="13.85546875" style="52" customWidth="1"/>
    <col min="14857" max="14857" width="10.42578125" style="52" bestFit="1" customWidth="1"/>
    <col min="14858" max="14858" width="14.5703125" style="52" customWidth="1"/>
    <col min="14859" max="14859" width="14.85546875" style="52" customWidth="1"/>
    <col min="14860" max="14860" width="11.140625" style="52" customWidth="1"/>
    <col min="14861" max="14861" width="15.42578125" style="52" customWidth="1"/>
    <col min="14862" max="14862" width="14" style="52" customWidth="1"/>
    <col min="14863" max="14863" width="15.7109375" style="52" customWidth="1"/>
    <col min="14864" max="14864" width="3.7109375" style="52" customWidth="1"/>
    <col min="14865" max="15104" width="9.140625" style="52"/>
    <col min="15105" max="15105" width="3.85546875" style="52" customWidth="1"/>
    <col min="15106" max="15106" width="5.140625" style="52" customWidth="1"/>
    <col min="15107" max="15107" width="35.140625" style="52" customWidth="1"/>
    <col min="15108" max="15108" width="14.7109375" style="52" customWidth="1"/>
    <col min="15109" max="15109" width="10.42578125" style="52" bestFit="1" customWidth="1"/>
    <col min="15110" max="15110" width="12.85546875" style="52" customWidth="1"/>
    <col min="15111" max="15111" width="14.85546875" style="52" customWidth="1"/>
    <col min="15112" max="15112" width="13.85546875" style="52" customWidth="1"/>
    <col min="15113" max="15113" width="10.42578125" style="52" bestFit="1" customWidth="1"/>
    <col min="15114" max="15114" width="14.5703125" style="52" customWidth="1"/>
    <col min="15115" max="15115" width="14.85546875" style="52" customWidth="1"/>
    <col min="15116" max="15116" width="11.140625" style="52" customWidth="1"/>
    <col min="15117" max="15117" width="15.42578125" style="52" customWidth="1"/>
    <col min="15118" max="15118" width="14" style="52" customWidth="1"/>
    <col min="15119" max="15119" width="15.7109375" style="52" customWidth="1"/>
    <col min="15120" max="15120" width="3.7109375" style="52" customWidth="1"/>
    <col min="15121" max="15360" width="9.140625" style="52"/>
    <col min="15361" max="15361" width="3.85546875" style="52" customWidth="1"/>
    <col min="15362" max="15362" width="5.140625" style="52" customWidth="1"/>
    <col min="15363" max="15363" width="35.140625" style="52" customWidth="1"/>
    <col min="15364" max="15364" width="14.7109375" style="52" customWidth="1"/>
    <col min="15365" max="15365" width="10.42578125" style="52" bestFit="1" customWidth="1"/>
    <col min="15366" max="15366" width="12.85546875" style="52" customWidth="1"/>
    <col min="15367" max="15367" width="14.85546875" style="52" customWidth="1"/>
    <col min="15368" max="15368" width="13.85546875" style="52" customWidth="1"/>
    <col min="15369" max="15369" width="10.42578125" style="52" bestFit="1" customWidth="1"/>
    <col min="15370" max="15370" width="14.5703125" style="52" customWidth="1"/>
    <col min="15371" max="15371" width="14.85546875" style="52" customWidth="1"/>
    <col min="15372" max="15372" width="11.140625" style="52" customWidth="1"/>
    <col min="15373" max="15373" width="15.42578125" style="52" customWidth="1"/>
    <col min="15374" max="15374" width="14" style="52" customWidth="1"/>
    <col min="15375" max="15375" width="15.7109375" style="52" customWidth="1"/>
    <col min="15376" max="15376" width="3.7109375" style="52" customWidth="1"/>
    <col min="15377" max="15616" width="9.140625" style="52"/>
    <col min="15617" max="15617" width="3.85546875" style="52" customWidth="1"/>
    <col min="15618" max="15618" width="5.140625" style="52" customWidth="1"/>
    <col min="15619" max="15619" width="35.140625" style="52" customWidth="1"/>
    <col min="15620" max="15620" width="14.7109375" style="52" customWidth="1"/>
    <col min="15621" max="15621" width="10.42578125" style="52" bestFit="1" customWidth="1"/>
    <col min="15622" max="15622" width="12.85546875" style="52" customWidth="1"/>
    <col min="15623" max="15623" width="14.85546875" style="52" customWidth="1"/>
    <col min="15624" max="15624" width="13.85546875" style="52" customWidth="1"/>
    <col min="15625" max="15625" width="10.42578125" style="52" bestFit="1" customWidth="1"/>
    <col min="15626" max="15626" width="14.5703125" style="52" customWidth="1"/>
    <col min="15627" max="15627" width="14.85546875" style="52" customWidth="1"/>
    <col min="15628" max="15628" width="11.140625" style="52" customWidth="1"/>
    <col min="15629" max="15629" width="15.42578125" style="52" customWidth="1"/>
    <col min="15630" max="15630" width="14" style="52" customWidth="1"/>
    <col min="15631" max="15631" width="15.7109375" style="52" customWidth="1"/>
    <col min="15632" max="15632" width="3.7109375" style="52" customWidth="1"/>
    <col min="15633" max="15872" width="9.140625" style="52"/>
    <col min="15873" max="15873" width="3.85546875" style="52" customWidth="1"/>
    <col min="15874" max="15874" width="5.140625" style="52" customWidth="1"/>
    <col min="15875" max="15875" width="35.140625" style="52" customWidth="1"/>
    <col min="15876" max="15876" width="14.7109375" style="52" customWidth="1"/>
    <col min="15877" max="15877" width="10.42578125" style="52" bestFit="1" customWidth="1"/>
    <col min="15878" max="15878" width="12.85546875" style="52" customWidth="1"/>
    <col min="15879" max="15879" width="14.85546875" style="52" customWidth="1"/>
    <col min="15880" max="15880" width="13.85546875" style="52" customWidth="1"/>
    <col min="15881" max="15881" width="10.42578125" style="52" bestFit="1" customWidth="1"/>
    <col min="15882" max="15882" width="14.5703125" style="52" customWidth="1"/>
    <col min="15883" max="15883" width="14.85546875" style="52" customWidth="1"/>
    <col min="15884" max="15884" width="11.140625" style="52" customWidth="1"/>
    <col min="15885" max="15885" width="15.42578125" style="52" customWidth="1"/>
    <col min="15886" max="15886" width="14" style="52" customWidth="1"/>
    <col min="15887" max="15887" width="15.7109375" style="52" customWidth="1"/>
    <col min="15888" max="15888" width="3.7109375" style="52" customWidth="1"/>
    <col min="15889" max="16128" width="9.140625" style="52"/>
    <col min="16129" max="16129" width="3.85546875" style="52" customWidth="1"/>
    <col min="16130" max="16130" width="5.140625" style="52" customWidth="1"/>
    <col min="16131" max="16131" width="35.140625" style="52" customWidth="1"/>
    <col min="16132" max="16132" width="14.7109375" style="52" customWidth="1"/>
    <col min="16133" max="16133" width="10.42578125" style="52" bestFit="1" customWidth="1"/>
    <col min="16134" max="16134" width="12.85546875" style="52" customWidth="1"/>
    <col min="16135" max="16135" width="14.85546875" style="52" customWidth="1"/>
    <col min="16136" max="16136" width="13.85546875" style="52" customWidth="1"/>
    <col min="16137" max="16137" width="10.42578125" style="52" bestFit="1" customWidth="1"/>
    <col min="16138" max="16138" width="14.5703125" style="52" customWidth="1"/>
    <col min="16139" max="16139" width="14.85546875" style="52" customWidth="1"/>
    <col min="16140" max="16140" width="11.140625" style="52" customWidth="1"/>
    <col min="16141" max="16141" width="15.42578125" style="52" customWidth="1"/>
    <col min="16142" max="16142" width="14" style="52" customWidth="1"/>
    <col min="16143" max="16143" width="15.7109375" style="52" customWidth="1"/>
    <col min="16144" max="16144" width="3.7109375" style="52" customWidth="1"/>
    <col min="16145" max="16384" width="9.140625" style="52"/>
  </cols>
  <sheetData>
    <row r="2" spans="2:15" x14ac:dyDescent="0.25">
      <c r="B2" s="400" t="s">
        <v>656</v>
      </c>
      <c r="C2" s="400"/>
      <c r="D2" s="400"/>
      <c r="M2" s="372"/>
      <c r="N2" s="372"/>
      <c r="O2" s="372"/>
    </row>
    <row r="3" spans="2:15" x14ac:dyDescent="0.25">
      <c r="B3" s="400"/>
      <c r="C3" s="400"/>
      <c r="D3" s="400"/>
      <c r="M3" s="372"/>
      <c r="N3" s="372"/>
      <c r="O3" s="372"/>
    </row>
    <row r="4" spans="2:15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15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15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15" ht="26.25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15" ht="19.149999999999999" customHeight="1" thickBot="1" x14ac:dyDescent="0.3">
      <c r="B8" s="140" t="s">
        <v>14</v>
      </c>
      <c r="C8" s="141" t="s">
        <v>54</v>
      </c>
      <c r="D8" s="170">
        <v>5633067.1399999997</v>
      </c>
      <c r="E8" s="170">
        <v>0</v>
      </c>
      <c r="F8" s="170">
        <v>0</v>
      </c>
      <c r="G8" s="170">
        <v>30826224.489999998</v>
      </c>
      <c r="H8" s="170">
        <v>5174299.74</v>
      </c>
      <c r="I8" s="170">
        <v>0</v>
      </c>
      <c r="J8" s="170">
        <v>0</v>
      </c>
      <c r="K8" s="170">
        <v>0</v>
      </c>
      <c r="L8" s="170">
        <v>0</v>
      </c>
      <c r="M8" s="171">
        <v>41633591.369999997</v>
      </c>
      <c r="N8" s="170">
        <v>5490376.3300000001</v>
      </c>
      <c r="O8" s="172">
        <v>36143215.039999999</v>
      </c>
    </row>
    <row r="9" spans="2:15" ht="20.45" customHeight="1" thickBot="1" x14ac:dyDescent="0.3">
      <c r="B9" s="140" t="s">
        <v>55</v>
      </c>
      <c r="C9" s="141" t="s">
        <v>56</v>
      </c>
      <c r="D9" s="170">
        <v>833968</v>
      </c>
      <c r="E9" s="170">
        <v>0</v>
      </c>
      <c r="F9" s="170">
        <v>0</v>
      </c>
      <c r="G9" s="170">
        <v>0</v>
      </c>
      <c r="H9" s="170">
        <v>1394292.32</v>
      </c>
      <c r="I9" s="170">
        <v>0</v>
      </c>
      <c r="J9" s="170">
        <v>0</v>
      </c>
      <c r="K9" s="170">
        <v>0</v>
      </c>
      <c r="L9" s="170">
        <v>0</v>
      </c>
      <c r="M9" s="171">
        <v>2228260.3199999998</v>
      </c>
      <c r="N9" s="170">
        <v>0</v>
      </c>
      <c r="O9" s="172">
        <v>2228260.3199999998</v>
      </c>
    </row>
    <row r="10" spans="2:15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</row>
    <row r="11" spans="2:15" ht="30.75" thickBot="1" x14ac:dyDescent="0.3">
      <c r="B11" s="140" t="s">
        <v>59</v>
      </c>
      <c r="C11" s="141" t="s">
        <v>60</v>
      </c>
      <c r="D11" s="170">
        <v>4149767.77</v>
      </c>
      <c r="E11" s="170">
        <v>0</v>
      </c>
      <c r="F11" s="170">
        <v>0</v>
      </c>
      <c r="G11" s="170">
        <v>26589815.600000001</v>
      </c>
      <c r="H11" s="170">
        <v>3780007.42</v>
      </c>
      <c r="I11" s="170">
        <v>0</v>
      </c>
      <c r="J11" s="170">
        <v>0</v>
      </c>
      <c r="K11" s="170">
        <v>0</v>
      </c>
      <c r="L11" s="170">
        <v>0</v>
      </c>
      <c r="M11" s="171">
        <v>34519590.789999999</v>
      </c>
      <c r="N11" s="170">
        <v>1746791.98</v>
      </c>
      <c r="O11" s="172">
        <v>32772798.809999999</v>
      </c>
    </row>
    <row r="12" spans="2:15" ht="24.6" customHeight="1" thickBot="1" x14ac:dyDescent="0.3">
      <c r="B12" s="140" t="s">
        <v>61</v>
      </c>
      <c r="C12" s="141" t="s">
        <v>62</v>
      </c>
      <c r="D12" s="170">
        <v>179122.94</v>
      </c>
      <c r="E12" s="170">
        <v>0</v>
      </c>
      <c r="F12" s="170">
        <v>0</v>
      </c>
      <c r="G12" s="170">
        <v>2660758.1</v>
      </c>
      <c r="H12" s="170">
        <v>0</v>
      </c>
      <c r="I12" s="170">
        <v>0</v>
      </c>
      <c r="J12" s="170">
        <v>0</v>
      </c>
      <c r="K12" s="170">
        <v>0</v>
      </c>
      <c r="L12" s="170">
        <v>0</v>
      </c>
      <c r="M12" s="171">
        <v>2839881.04</v>
      </c>
      <c r="N12" s="170">
        <v>1749752.99</v>
      </c>
      <c r="O12" s="172">
        <v>1090128.05</v>
      </c>
    </row>
    <row r="13" spans="2:15" ht="24.6" customHeight="1" thickBot="1" x14ac:dyDescent="0.3">
      <c r="B13" s="140" t="s">
        <v>63</v>
      </c>
      <c r="C13" s="141" t="s">
        <v>64</v>
      </c>
      <c r="D13" s="170">
        <v>0</v>
      </c>
      <c r="E13" s="170">
        <v>0</v>
      </c>
      <c r="F13" s="170">
        <v>0</v>
      </c>
      <c r="G13" s="170">
        <v>0</v>
      </c>
      <c r="H13" s="170">
        <v>0</v>
      </c>
      <c r="I13" s="170">
        <v>0</v>
      </c>
      <c r="J13" s="170">
        <v>0</v>
      </c>
      <c r="K13" s="170">
        <v>0</v>
      </c>
      <c r="L13" s="170">
        <v>0</v>
      </c>
      <c r="M13" s="171">
        <v>0</v>
      </c>
      <c r="N13" s="170">
        <v>0</v>
      </c>
      <c r="O13" s="172">
        <v>0</v>
      </c>
    </row>
    <row r="14" spans="2:15" ht="24.6" customHeight="1" thickBot="1" x14ac:dyDescent="0.3">
      <c r="B14" s="140" t="s">
        <v>65</v>
      </c>
      <c r="C14" s="141" t="s">
        <v>66</v>
      </c>
      <c r="D14" s="170">
        <v>470208.43</v>
      </c>
      <c r="E14" s="170">
        <v>0</v>
      </c>
      <c r="F14" s="170">
        <v>0</v>
      </c>
      <c r="G14" s="170">
        <v>1575650.79</v>
      </c>
      <c r="H14" s="170">
        <v>0</v>
      </c>
      <c r="I14" s="170">
        <v>0</v>
      </c>
      <c r="J14" s="170">
        <v>0</v>
      </c>
      <c r="K14" s="170">
        <v>0</v>
      </c>
      <c r="L14" s="170">
        <v>0</v>
      </c>
      <c r="M14" s="171">
        <v>2045859.22</v>
      </c>
      <c r="N14" s="170">
        <v>1993831.36</v>
      </c>
      <c r="O14" s="172">
        <v>52027.859999999899</v>
      </c>
    </row>
    <row r="15" spans="2:15" ht="22.15" customHeight="1" thickBot="1" x14ac:dyDescent="0.3">
      <c r="B15" s="143" t="s">
        <v>19</v>
      </c>
      <c r="C15" s="141" t="s">
        <v>67</v>
      </c>
      <c r="D15" s="170">
        <v>0</v>
      </c>
      <c r="E15" s="170">
        <v>0</v>
      </c>
      <c r="F15" s="170">
        <v>0</v>
      </c>
      <c r="G15" s="170">
        <v>0</v>
      </c>
      <c r="H15" s="170">
        <v>0</v>
      </c>
      <c r="I15" s="170">
        <v>0</v>
      </c>
      <c r="J15" s="170">
        <v>0</v>
      </c>
      <c r="K15" s="170">
        <v>0</v>
      </c>
      <c r="L15" s="170">
        <v>0</v>
      </c>
      <c r="M15" s="171">
        <v>0</v>
      </c>
      <c r="N15" s="170">
        <v>0</v>
      </c>
      <c r="O15" s="172">
        <v>0</v>
      </c>
    </row>
    <row r="16" spans="2:15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</row>
    <row r="17" spans="2:15" ht="20.45" customHeight="1" thickBot="1" x14ac:dyDescent="0.3">
      <c r="B17" s="143" t="s">
        <v>23</v>
      </c>
      <c r="C17" s="141" t="s">
        <v>69</v>
      </c>
      <c r="D17" s="170">
        <v>1603459.79</v>
      </c>
      <c r="E17" s="170">
        <v>0</v>
      </c>
      <c r="F17" s="170">
        <v>0</v>
      </c>
      <c r="G17" s="170">
        <v>0</v>
      </c>
      <c r="H17" s="170">
        <v>0</v>
      </c>
      <c r="I17" s="170">
        <v>0</v>
      </c>
      <c r="J17" s="170">
        <v>0</v>
      </c>
      <c r="K17" s="170">
        <v>0</v>
      </c>
      <c r="L17" s="170">
        <v>0</v>
      </c>
      <c r="M17" s="171">
        <v>1603459.79</v>
      </c>
      <c r="N17" s="170">
        <v>1194829.49</v>
      </c>
      <c r="O17" s="172">
        <v>408630.3</v>
      </c>
    </row>
    <row r="18" spans="2:15" ht="22.15" customHeight="1" thickBot="1" x14ac:dyDescent="0.3">
      <c r="B18" s="402" t="s">
        <v>70</v>
      </c>
      <c r="C18" s="403"/>
      <c r="D18" s="171">
        <v>7236526.9299999997</v>
      </c>
      <c r="E18" s="171">
        <v>0</v>
      </c>
      <c r="F18" s="171">
        <v>0</v>
      </c>
      <c r="G18" s="171">
        <v>30826224.489999998</v>
      </c>
      <c r="H18" s="171">
        <v>5174299.74</v>
      </c>
      <c r="I18" s="171">
        <v>0</v>
      </c>
      <c r="J18" s="171">
        <v>0</v>
      </c>
      <c r="K18" s="171">
        <v>0</v>
      </c>
      <c r="L18" s="171">
        <v>0</v>
      </c>
      <c r="M18" s="171">
        <v>43237051.159999996</v>
      </c>
      <c r="N18" s="171">
        <v>6685205.8200000003</v>
      </c>
      <c r="O18" s="172">
        <v>36551845.340000004</v>
      </c>
    </row>
    <row r="19" spans="2:15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0</v>
      </c>
      <c r="H19" s="144" t="s">
        <v>72</v>
      </c>
      <c r="I19" s="144" t="s">
        <v>72</v>
      </c>
      <c r="J19" s="144" t="s">
        <v>72</v>
      </c>
      <c r="K19" s="145">
        <v>0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15" ht="6" customHeight="1" thickTop="1" x14ac:dyDescent="0.25"/>
    <row r="21" spans="2:15" ht="9.6" customHeight="1" x14ac:dyDescent="0.25">
      <c r="B21" s="66" t="s">
        <v>73</v>
      </c>
    </row>
    <row r="22" spans="2:15" ht="10.9" customHeight="1" x14ac:dyDescent="0.25">
      <c r="B22" s="66" t="s">
        <v>74</v>
      </c>
    </row>
    <row r="23" spans="2:15" ht="10.15" customHeight="1" x14ac:dyDescent="0.25">
      <c r="B23" s="66" t="s">
        <v>75</v>
      </c>
    </row>
    <row r="24" spans="2:15" ht="38.450000000000003" customHeight="1" x14ac:dyDescent="0.25">
      <c r="M24" s="61"/>
    </row>
    <row r="25" spans="2:15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15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34" right="0.19" top="0.74803149606299213" bottom="0.74803149606299213" header="0.31496062992125984" footer="0.31496062992125984"/>
  <pageSetup scale="63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6"/>
  <sheetViews>
    <sheetView showGridLines="0" showOutlineSymbols="0" zoomScale="90" workbookViewId="0">
      <selection activeCell="R19" sqref="R19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5.42578125" style="52" customWidth="1"/>
    <col min="4" max="4" width="16.5703125" style="52" customWidth="1"/>
    <col min="5" max="5" width="10.42578125" style="52" bestFit="1" customWidth="1"/>
    <col min="6" max="6" width="12.85546875" style="52" customWidth="1"/>
    <col min="7" max="7" width="14.28515625" style="52" customWidth="1"/>
    <col min="8" max="8" width="13.5703125" style="52" customWidth="1"/>
    <col min="9" max="9" width="10.42578125" style="52" bestFit="1" customWidth="1"/>
    <col min="10" max="10" width="14.5703125" style="52" customWidth="1"/>
    <col min="11" max="11" width="14.85546875" style="52" customWidth="1"/>
    <col min="12" max="12" width="15" style="52" customWidth="1"/>
    <col min="13" max="13" width="16.7109375" style="52" customWidth="1"/>
    <col min="14" max="14" width="15.140625" style="52" customWidth="1"/>
    <col min="15" max="15" width="15.42578125" style="52" customWidth="1"/>
    <col min="16" max="16" width="3.7109375" style="52" customWidth="1"/>
    <col min="17" max="17" width="9.140625" style="52"/>
    <col min="18" max="18" width="14.85546875" style="52" bestFit="1" customWidth="1"/>
    <col min="19" max="19" width="9.140625" style="52"/>
    <col min="20" max="20" width="13.5703125" style="52" bestFit="1" customWidth="1"/>
    <col min="21" max="256" width="9.140625" style="52"/>
    <col min="257" max="257" width="3.85546875" style="52" customWidth="1"/>
    <col min="258" max="258" width="5.140625" style="52" customWidth="1"/>
    <col min="259" max="259" width="35.42578125" style="52" customWidth="1"/>
    <col min="260" max="260" width="16.5703125" style="52" customWidth="1"/>
    <col min="261" max="261" width="10.42578125" style="52" bestFit="1" customWidth="1"/>
    <col min="262" max="262" width="12.85546875" style="52" customWidth="1"/>
    <col min="263" max="263" width="14.28515625" style="52" customWidth="1"/>
    <col min="264" max="264" width="13.5703125" style="52" customWidth="1"/>
    <col min="265" max="265" width="10.42578125" style="52" bestFit="1" customWidth="1"/>
    <col min="266" max="266" width="14.5703125" style="52" customWidth="1"/>
    <col min="267" max="267" width="14.85546875" style="52" customWidth="1"/>
    <col min="268" max="268" width="15" style="52" customWidth="1"/>
    <col min="269" max="269" width="16.7109375" style="52" customWidth="1"/>
    <col min="270" max="270" width="15.140625" style="52" customWidth="1"/>
    <col min="271" max="271" width="15.42578125" style="52" customWidth="1"/>
    <col min="272" max="272" width="3.7109375" style="52" customWidth="1"/>
    <col min="273" max="273" width="9.140625" style="52"/>
    <col min="274" max="274" width="14.85546875" style="52" bestFit="1" customWidth="1"/>
    <col min="275" max="275" width="9.140625" style="52"/>
    <col min="276" max="276" width="13.5703125" style="52" bestFit="1" customWidth="1"/>
    <col min="277" max="512" width="9.140625" style="52"/>
    <col min="513" max="513" width="3.85546875" style="52" customWidth="1"/>
    <col min="514" max="514" width="5.140625" style="52" customWidth="1"/>
    <col min="515" max="515" width="35.42578125" style="52" customWidth="1"/>
    <col min="516" max="516" width="16.5703125" style="52" customWidth="1"/>
    <col min="517" max="517" width="10.42578125" style="52" bestFit="1" customWidth="1"/>
    <col min="518" max="518" width="12.85546875" style="52" customWidth="1"/>
    <col min="519" max="519" width="14.28515625" style="52" customWidth="1"/>
    <col min="520" max="520" width="13.5703125" style="52" customWidth="1"/>
    <col min="521" max="521" width="10.42578125" style="52" bestFit="1" customWidth="1"/>
    <col min="522" max="522" width="14.5703125" style="52" customWidth="1"/>
    <col min="523" max="523" width="14.85546875" style="52" customWidth="1"/>
    <col min="524" max="524" width="15" style="52" customWidth="1"/>
    <col min="525" max="525" width="16.7109375" style="52" customWidth="1"/>
    <col min="526" max="526" width="15.140625" style="52" customWidth="1"/>
    <col min="527" max="527" width="15.42578125" style="52" customWidth="1"/>
    <col min="528" max="528" width="3.7109375" style="52" customWidth="1"/>
    <col min="529" max="529" width="9.140625" style="52"/>
    <col min="530" max="530" width="14.85546875" style="52" bestFit="1" customWidth="1"/>
    <col min="531" max="531" width="9.140625" style="52"/>
    <col min="532" max="532" width="13.5703125" style="52" bestFit="1" customWidth="1"/>
    <col min="533" max="768" width="9.140625" style="52"/>
    <col min="769" max="769" width="3.85546875" style="52" customWidth="1"/>
    <col min="770" max="770" width="5.140625" style="52" customWidth="1"/>
    <col min="771" max="771" width="35.42578125" style="52" customWidth="1"/>
    <col min="772" max="772" width="16.5703125" style="52" customWidth="1"/>
    <col min="773" max="773" width="10.42578125" style="52" bestFit="1" customWidth="1"/>
    <col min="774" max="774" width="12.85546875" style="52" customWidth="1"/>
    <col min="775" max="775" width="14.28515625" style="52" customWidth="1"/>
    <col min="776" max="776" width="13.5703125" style="52" customWidth="1"/>
    <col min="777" max="777" width="10.42578125" style="52" bestFit="1" customWidth="1"/>
    <col min="778" max="778" width="14.5703125" style="52" customWidth="1"/>
    <col min="779" max="779" width="14.85546875" style="52" customWidth="1"/>
    <col min="780" max="780" width="15" style="52" customWidth="1"/>
    <col min="781" max="781" width="16.7109375" style="52" customWidth="1"/>
    <col min="782" max="782" width="15.140625" style="52" customWidth="1"/>
    <col min="783" max="783" width="15.42578125" style="52" customWidth="1"/>
    <col min="784" max="784" width="3.7109375" style="52" customWidth="1"/>
    <col min="785" max="785" width="9.140625" style="52"/>
    <col min="786" max="786" width="14.85546875" style="52" bestFit="1" customWidth="1"/>
    <col min="787" max="787" width="9.140625" style="52"/>
    <col min="788" max="788" width="13.5703125" style="52" bestFit="1" customWidth="1"/>
    <col min="789" max="1024" width="9.140625" style="52"/>
    <col min="1025" max="1025" width="3.85546875" style="52" customWidth="1"/>
    <col min="1026" max="1026" width="5.140625" style="52" customWidth="1"/>
    <col min="1027" max="1027" width="35.42578125" style="52" customWidth="1"/>
    <col min="1028" max="1028" width="16.5703125" style="52" customWidth="1"/>
    <col min="1029" max="1029" width="10.42578125" style="52" bestFit="1" customWidth="1"/>
    <col min="1030" max="1030" width="12.85546875" style="52" customWidth="1"/>
    <col min="1031" max="1031" width="14.28515625" style="52" customWidth="1"/>
    <col min="1032" max="1032" width="13.5703125" style="52" customWidth="1"/>
    <col min="1033" max="1033" width="10.42578125" style="52" bestFit="1" customWidth="1"/>
    <col min="1034" max="1034" width="14.5703125" style="52" customWidth="1"/>
    <col min="1035" max="1035" width="14.85546875" style="52" customWidth="1"/>
    <col min="1036" max="1036" width="15" style="52" customWidth="1"/>
    <col min="1037" max="1037" width="16.7109375" style="52" customWidth="1"/>
    <col min="1038" max="1038" width="15.140625" style="52" customWidth="1"/>
    <col min="1039" max="1039" width="15.42578125" style="52" customWidth="1"/>
    <col min="1040" max="1040" width="3.7109375" style="52" customWidth="1"/>
    <col min="1041" max="1041" width="9.140625" style="52"/>
    <col min="1042" max="1042" width="14.85546875" style="52" bestFit="1" customWidth="1"/>
    <col min="1043" max="1043" width="9.140625" style="52"/>
    <col min="1044" max="1044" width="13.5703125" style="52" bestFit="1" customWidth="1"/>
    <col min="1045" max="1280" width="9.140625" style="52"/>
    <col min="1281" max="1281" width="3.85546875" style="52" customWidth="1"/>
    <col min="1282" max="1282" width="5.140625" style="52" customWidth="1"/>
    <col min="1283" max="1283" width="35.42578125" style="52" customWidth="1"/>
    <col min="1284" max="1284" width="16.5703125" style="52" customWidth="1"/>
    <col min="1285" max="1285" width="10.42578125" style="52" bestFit="1" customWidth="1"/>
    <col min="1286" max="1286" width="12.85546875" style="52" customWidth="1"/>
    <col min="1287" max="1287" width="14.28515625" style="52" customWidth="1"/>
    <col min="1288" max="1288" width="13.5703125" style="52" customWidth="1"/>
    <col min="1289" max="1289" width="10.42578125" style="52" bestFit="1" customWidth="1"/>
    <col min="1290" max="1290" width="14.5703125" style="52" customWidth="1"/>
    <col min="1291" max="1291" width="14.85546875" style="52" customWidth="1"/>
    <col min="1292" max="1292" width="15" style="52" customWidth="1"/>
    <col min="1293" max="1293" width="16.7109375" style="52" customWidth="1"/>
    <col min="1294" max="1294" width="15.140625" style="52" customWidth="1"/>
    <col min="1295" max="1295" width="15.42578125" style="52" customWidth="1"/>
    <col min="1296" max="1296" width="3.7109375" style="52" customWidth="1"/>
    <col min="1297" max="1297" width="9.140625" style="52"/>
    <col min="1298" max="1298" width="14.85546875" style="52" bestFit="1" customWidth="1"/>
    <col min="1299" max="1299" width="9.140625" style="52"/>
    <col min="1300" max="1300" width="13.5703125" style="52" bestFit="1" customWidth="1"/>
    <col min="1301" max="1536" width="9.140625" style="52"/>
    <col min="1537" max="1537" width="3.85546875" style="52" customWidth="1"/>
    <col min="1538" max="1538" width="5.140625" style="52" customWidth="1"/>
    <col min="1539" max="1539" width="35.42578125" style="52" customWidth="1"/>
    <col min="1540" max="1540" width="16.5703125" style="52" customWidth="1"/>
    <col min="1541" max="1541" width="10.42578125" style="52" bestFit="1" customWidth="1"/>
    <col min="1542" max="1542" width="12.85546875" style="52" customWidth="1"/>
    <col min="1543" max="1543" width="14.28515625" style="52" customWidth="1"/>
    <col min="1544" max="1544" width="13.5703125" style="52" customWidth="1"/>
    <col min="1545" max="1545" width="10.42578125" style="52" bestFit="1" customWidth="1"/>
    <col min="1546" max="1546" width="14.5703125" style="52" customWidth="1"/>
    <col min="1547" max="1547" width="14.85546875" style="52" customWidth="1"/>
    <col min="1548" max="1548" width="15" style="52" customWidth="1"/>
    <col min="1549" max="1549" width="16.7109375" style="52" customWidth="1"/>
    <col min="1550" max="1550" width="15.140625" style="52" customWidth="1"/>
    <col min="1551" max="1551" width="15.42578125" style="52" customWidth="1"/>
    <col min="1552" max="1552" width="3.7109375" style="52" customWidth="1"/>
    <col min="1553" max="1553" width="9.140625" style="52"/>
    <col min="1554" max="1554" width="14.85546875" style="52" bestFit="1" customWidth="1"/>
    <col min="1555" max="1555" width="9.140625" style="52"/>
    <col min="1556" max="1556" width="13.5703125" style="52" bestFit="1" customWidth="1"/>
    <col min="1557" max="1792" width="9.140625" style="52"/>
    <col min="1793" max="1793" width="3.85546875" style="52" customWidth="1"/>
    <col min="1794" max="1794" width="5.140625" style="52" customWidth="1"/>
    <col min="1795" max="1795" width="35.42578125" style="52" customWidth="1"/>
    <col min="1796" max="1796" width="16.5703125" style="52" customWidth="1"/>
    <col min="1797" max="1797" width="10.42578125" style="52" bestFit="1" customWidth="1"/>
    <col min="1798" max="1798" width="12.85546875" style="52" customWidth="1"/>
    <col min="1799" max="1799" width="14.28515625" style="52" customWidth="1"/>
    <col min="1800" max="1800" width="13.5703125" style="52" customWidth="1"/>
    <col min="1801" max="1801" width="10.42578125" style="52" bestFit="1" customWidth="1"/>
    <col min="1802" max="1802" width="14.5703125" style="52" customWidth="1"/>
    <col min="1803" max="1803" width="14.85546875" style="52" customWidth="1"/>
    <col min="1804" max="1804" width="15" style="52" customWidth="1"/>
    <col min="1805" max="1805" width="16.7109375" style="52" customWidth="1"/>
    <col min="1806" max="1806" width="15.140625" style="52" customWidth="1"/>
    <col min="1807" max="1807" width="15.42578125" style="52" customWidth="1"/>
    <col min="1808" max="1808" width="3.7109375" style="52" customWidth="1"/>
    <col min="1809" max="1809" width="9.140625" style="52"/>
    <col min="1810" max="1810" width="14.85546875" style="52" bestFit="1" customWidth="1"/>
    <col min="1811" max="1811" width="9.140625" style="52"/>
    <col min="1812" max="1812" width="13.5703125" style="52" bestFit="1" customWidth="1"/>
    <col min="1813" max="2048" width="9.140625" style="52"/>
    <col min="2049" max="2049" width="3.85546875" style="52" customWidth="1"/>
    <col min="2050" max="2050" width="5.140625" style="52" customWidth="1"/>
    <col min="2051" max="2051" width="35.42578125" style="52" customWidth="1"/>
    <col min="2052" max="2052" width="16.5703125" style="52" customWidth="1"/>
    <col min="2053" max="2053" width="10.42578125" style="52" bestFit="1" customWidth="1"/>
    <col min="2054" max="2054" width="12.85546875" style="52" customWidth="1"/>
    <col min="2055" max="2055" width="14.28515625" style="52" customWidth="1"/>
    <col min="2056" max="2056" width="13.5703125" style="52" customWidth="1"/>
    <col min="2057" max="2057" width="10.42578125" style="52" bestFit="1" customWidth="1"/>
    <col min="2058" max="2058" width="14.5703125" style="52" customWidth="1"/>
    <col min="2059" max="2059" width="14.85546875" style="52" customWidth="1"/>
    <col min="2060" max="2060" width="15" style="52" customWidth="1"/>
    <col min="2061" max="2061" width="16.7109375" style="52" customWidth="1"/>
    <col min="2062" max="2062" width="15.140625" style="52" customWidth="1"/>
    <col min="2063" max="2063" width="15.42578125" style="52" customWidth="1"/>
    <col min="2064" max="2064" width="3.7109375" style="52" customWidth="1"/>
    <col min="2065" max="2065" width="9.140625" style="52"/>
    <col min="2066" max="2066" width="14.85546875" style="52" bestFit="1" customWidth="1"/>
    <col min="2067" max="2067" width="9.140625" style="52"/>
    <col min="2068" max="2068" width="13.5703125" style="52" bestFit="1" customWidth="1"/>
    <col min="2069" max="2304" width="9.140625" style="52"/>
    <col min="2305" max="2305" width="3.85546875" style="52" customWidth="1"/>
    <col min="2306" max="2306" width="5.140625" style="52" customWidth="1"/>
    <col min="2307" max="2307" width="35.42578125" style="52" customWidth="1"/>
    <col min="2308" max="2308" width="16.5703125" style="52" customWidth="1"/>
    <col min="2309" max="2309" width="10.42578125" style="52" bestFit="1" customWidth="1"/>
    <col min="2310" max="2310" width="12.85546875" style="52" customWidth="1"/>
    <col min="2311" max="2311" width="14.28515625" style="52" customWidth="1"/>
    <col min="2312" max="2312" width="13.5703125" style="52" customWidth="1"/>
    <col min="2313" max="2313" width="10.42578125" style="52" bestFit="1" customWidth="1"/>
    <col min="2314" max="2314" width="14.5703125" style="52" customWidth="1"/>
    <col min="2315" max="2315" width="14.85546875" style="52" customWidth="1"/>
    <col min="2316" max="2316" width="15" style="52" customWidth="1"/>
    <col min="2317" max="2317" width="16.7109375" style="52" customWidth="1"/>
    <col min="2318" max="2318" width="15.140625" style="52" customWidth="1"/>
    <col min="2319" max="2319" width="15.42578125" style="52" customWidth="1"/>
    <col min="2320" max="2320" width="3.7109375" style="52" customWidth="1"/>
    <col min="2321" max="2321" width="9.140625" style="52"/>
    <col min="2322" max="2322" width="14.85546875" style="52" bestFit="1" customWidth="1"/>
    <col min="2323" max="2323" width="9.140625" style="52"/>
    <col min="2324" max="2324" width="13.5703125" style="52" bestFit="1" customWidth="1"/>
    <col min="2325" max="2560" width="9.140625" style="52"/>
    <col min="2561" max="2561" width="3.85546875" style="52" customWidth="1"/>
    <col min="2562" max="2562" width="5.140625" style="52" customWidth="1"/>
    <col min="2563" max="2563" width="35.42578125" style="52" customWidth="1"/>
    <col min="2564" max="2564" width="16.5703125" style="52" customWidth="1"/>
    <col min="2565" max="2565" width="10.42578125" style="52" bestFit="1" customWidth="1"/>
    <col min="2566" max="2566" width="12.85546875" style="52" customWidth="1"/>
    <col min="2567" max="2567" width="14.28515625" style="52" customWidth="1"/>
    <col min="2568" max="2568" width="13.5703125" style="52" customWidth="1"/>
    <col min="2569" max="2569" width="10.42578125" style="52" bestFit="1" customWidth="1"/>
    <col min="2570" max="2570" width="14.5703125" style="52" customWidth="1"/>
    <col min="2571" max="2571" width="14.85546875" style="52" customWidth="1"/>
    <col min="2572" max="2572" width="15" style="52" customWidth="1"/>
    <col min="2573" max="2573" width="16.7109375" style="52" customWidth="1"/>
    <col min="2574" max="2574" width="15.140625" style="52" customWidth="1"/>
    <col min="2575" max="2575" width="15.42578125" style="52" customWidth="1"/>
    <col min="2576" max="2576" width="3.7109375" style="52" customWidth="1"/>
    <col min="2577" max="2577" width="9.140625" style="52"/>
    <col min="2578" max="2578" width="14.85546875" style="52" bestFit="1" customWidth="1"/>
    <col min="2579" max="2579" width="9.140625" style="52"/>
    <col min="2580" max="2580" width="13.5703125" style="52" bestFit="1" customWidth="1"/>
    <col min="2581" max="2816" width="9.140625" style="52"/>
    <col min="2817" max="2817" width="3.85546875" style="52" customWidth="1"/>
    <col min="2818" max="2818" width="5.140625" style="52" customWidth="1"/>
    <col min="2819" max="2819" width="35.42578125" style="52" customWidth="1"/>
    <col min="2820" max="2820" width="16.5703125" style="52" customWidth="1"/>
    <col min="2821" max="2821" width="10.42578125" style="52" bestFit="1" customWidth="1"/>
    <col min="2822" max="2822" width="12.85546875" style="52" customWidth="1"/>
    <col min="2823" max="2823" width="14.28515625" style="52" customWidth="1"/>
    <col min="2824" max="2824" width="13.5703125" style="52" customWidth="1"/>
    <col min="2825" max="2825" width="10.42578125" style="52" bestFit="1" customWidth="1"/>
    <col min="2826" max="2826" width="14.5703125" style="52" customWidth="1"/>
    <col min="2827" max="2827" width="14.85546875" style="52" customWidth="1"/>
    <col min="2828" max="2828" width="15" style="52" customWidth="1"/>
    <col min="2829" max="2829" width="16.7109375" style="52" customWidth="1"/>
    <col min="2830" max="2830" width="15.140625" style="52" customWidth="1"/>
    <col min="2831" max="2831" width="15.42578125" style="52" customWidth="1"/>
    <col min="2832" max="2832" width="3.7109375" style="52" customWidth="1"/>
    <col min="2833" max="2833" width="9.140625" style="52"/>
    <col min="2834" max="2834" width="14.85546875" style="52" bestFit="1" customWidth="1"/>
    <col min="2835" max="2835" width="9.140625" style="52"/>
    <col min="2836" max="2836" width="13.5703125" style="52" bestFit="1" customWidth="1"/>
    <col min="2837" max="3072" width="9.140625" style="52"/>
    <col min="3073" max="3073" width="3.85546875" style="52" customWidth="1"/>
    <col min="3074" max="3074" width="5.140625" style="52" customWidth="1"/>
    <col min="3075" max="3075" width="35.42578125" style="52" customWidth="1"/>
    <col min="3076" max="3076" width="16.5703125" style="52" customWidth="1"/>
    <col min="3077" max="3077" width="10.42578125" style="52" bestFit="1" customWidth="1"/>
    <col min="3078" max="3078" width="12.85546875" style="52" customWidth="1"/>
    <col min="3079" max="3079" width="14.28515625" style="52" customWidth="1"/>
    <col min="3080" max="3080" width="13.5703125" style="52" customWidth="1"/>
    <col min="3081" max="3081" width="10.42578125" style="52" bestFit="1" customWidth="1"/>
    <col min="3082" max="3082" width="14.5703125" style="52" customWidth="1"/>
    <col min="3083" max="3083" width="14.85546875" style="52" customWidth="1"/>
    <col min="3084" max="3084" width="15" style="52" customWidth="1"/>
    <col min="3085" max="3085" width="16.7109375" style="52" customWidth="1"/>
    <col min="3086" max="3086" width="15.140625" style="52" customWidth="1"/>
    <col min="3087" max="3087" width="15.42578125" style="52" customWidth="1"/>
    <col min="3088" max="3088" width="3.7109375" style="52" customWidth="1"/>
    <col min="3089" max="3089" width="9.140625" style="52"/>
    <col min="3090" max="3090" width="14.85546875" style="52" bestFit="1" customWidth="1"/>
    <col min="3091" max="3091" width="9.140625" style="52"/>
    <col min="3092" max="3092" width="13.5703125" style="52" bestFit="1" customWidth="1"/>
    <col min="3093" max="3328" width="9.140625" style="52"/>
    <col min="3329" max="3329" width="3.85546875" style="52" customWidth="1"/>
    <col min="3330" max="3330" width="5.140625" style="52" customWidth="1"/>
    <col min="3331" max="3331" width="35.42578125" style="52" customWidth="1"/>
    <col min="3332" max="3332" width="16.5703125" style="52" customWidth="1"/>
    <col min="3333" max="3333" width="10.42578125" style="52" bestFit="1" customWidth="1"/>
    <col min="3334" max="3334" width="12.85546875" style="52" customWidth="1"/>
    <col min="3335" max="3335" width="14.28515625" style="52" customWidth="1"/>
    <col min="3336" max="3336" width="13.5703125" style="52" customWidth="1"/>
    <col min="3337" max="3337" width="10.42578125" style="52" bestFit="1" customWidth="1"/>
    <col min="3338" max="3338" width="14.5703125" style="52" customWidth="1"/>
    <col min="3339" max="3339" width="14.85546875" style="52" customWidth="1"/>
    <col min="3340" max="3340" width="15" style="52" customWidth="1"/>
    <col min="3341" max="3341" width="16.7109375" style="52" customWidth="1"/>
    <col min="3342" max="3342" width="15.140625" style="52" customWidth="1"/>
    <col min="3343" max="3343" width="15.42578125" style="52" customWidth="1"/>
    <col min="3344" max="3344" width="3.7109375" style="52" customWidth="1"/>
    <col min="3345" max="3345" width="9.140625" style="52"/>
    <col min="3346" max="3346" width="14.85546875" style="52" bestFit="1" customWidth="1"/>
    <col min="3347" max="3347" width="9.140625" style="52"/>
    <col min="3348" max="3348" width="13.5703125" style="52" bestFit="1" customWidth="1"/>
    <col min="3349" max="3584" width="9.140625" style="52"/>
    <col min="3585" max="3585" width="3.85546875" style="52" customWidth="1"/>
    <col min="3586" max="3586" width="5.140625" style="52" customWidth="1"/>
    <col min="3587" max="3587" width="35.42578125" style="52" customWidth="1"/>
    <col min="3588" max="3588" width="16.5703125" style="52" customWidth="1"/>
    <col min="3589" max="3589" width="10.42578125" style="52" bestFit="1" customWidth="1"/>
    <col min="3590" max="3590" width="12.85546875" style="52" customWidth="1"/>
    <col min="3591" max="3591" width="14.28515625" style="52" customWidth="1"/>
    <col min="3592" max="3592" width="13.5703125" style="52" customWidth="1"/>
    <col min="3593" max="3593" width="10.42578125" style="52" bestFit="1" customWidth="1"/>
    <col min="3594" max="3594" width="14.5703125" style="52" customWidth="1"/>
    <col min="3595" max="3595" width="14.85546875" style="52" customWidth="1"/>
    <col min="3596" max="3596" width="15" style="52" customWidth="1"/>
    <col min="3597" max="3597" width="16.7109375" style="52" customWidth="1"/>
    <col min="3598" max="3598" width="15.140625" style="52" customWidth="1"/>
    <col min="3599" max="3599" width="15.42578125" style="52" customWidth="1"/>
    <col min="3600" max="3600" width="3.7109375" style="52" customWidth="1"/>
    <col min="3601" max="3601" width="9.140625" style="52"/>
    <col min="3602" max="3602" width="14.85546875" style="52" bestFit="1" customWidth="1"/>
    <col min="3603" max="3603" width="9.140625" style="52"/>
    <col min="3604" max="3604" width="13.5703125" style="52" bestFit="1" customWidth="1"/>
    <col min="3605" max="3840" width="9.140625" style="52"/>
    <col min="3841" max="3841" width="3.85546875" style="52" customWidth="1"/>
    <col min="3842" max="3842" width="5.140625" style="52" customWidth="1"/>
    <col min="3843" max="3843" width="35.42578125" style="52" customWidth="1"/>
    <col min="3844" max="3844" width="16.5703125" style="52" customWidth="1"/>
    <col min="3845" max="3845" width="10.42578125" style="52" bestFit="1" customWidth="1"/>
    <col min="3846" max="3846" width="12.85546875" style="52" customWidth="1"/>
    <col min="3847" max="3847" width="14.28515625" style="52" customWidth="1"/>
    <col min="3848" max="3848" width="13.5703125" style="52" customWidth="1"/>
    <col min="3849" max="3849" width="10.42578125" style="52" bestFit="1" customWidth="1"/>
    <col min="3850" max="3850" width="14.5703125" style="52" customWidth="1"/>
    <col min="3851" max="3851" width="14.85546875" style="52" customWidth="1"/>
    <col min="3852" max="3852" width="15" style="52" customWidth="1"/>
    <col min="3853" max="3853" width="16.7109375" style="52" customWidth="1"/>
    <col min="3854" max="3854" width="15.140625" style="52" customWidth="1"/>
    <col min="3855" max="3855" width="15.42578125" style="52" customWidth="1"/>
    <col min="3856" max="3856" width="3.7109375" style="52" customWidth="1"/>
    <col min="3857" max="3857" width="9.140625" style="52"/>
    <col min="3858" max="3858" width="14.85546875" style="52" bestFit="1" customWidth="1"/>
    <col min="3859" max="3859" width="9.140625" style="52"/>
    <col min="3860" max="3860" width="13.5703125" style="52" bestFit="1" customWidth="1"/>
    <col min="3861" max="4096" width="9.140625" style="52"/>
    <col min="4097" max="4097" width="3.85546875" style="52" customWidth="1"/>
    <col min="4098" max="4098" width="5.140625" style="52" customWidth="1"/>
    <col min="4099" max="4099" width="35.42578125" style="52" customWidth="1"/>
    <col min="4100" max="4100" width="16.5703125" style="52" customWidth="1"/>
    <col min="4101" max="4101" width="10.42578125" style="52" bestFit="1" customWidth="1"/>
    <col min="4102" max="4102" width="12.85546875" style="52" customWidth="1"/>
    <col min="4103" max="4103" width="14.28515625" style="52" customWidth="1"/>
    <col min="4104" max="4104" width="13.5703125" style="52" customWidth="1"/>
    <col min="4105" max="4105" width="10.42578125" style="52" bestFit="1" customWidth="1"/>
    <col min="4106" max="4106" width="14.5703125" style="52" customWidth="1"/>
    <col min="4107" max="4107" width="14.85546875" style="52" customWidth="1"/>
    <col min="4108" max="4108" width="15" style="52" customWidth="1"/>
    <col min="4109" max="4109" width="16.7109375" style="52" customWidth="1"/>
    <col min="4110" max="4110" width="15.140625" style="52" customWidth="1"/>
    <col min="4111" max="4111" width="15.42578125" style="52" customWidth="1"/>
    <col min="4112" max="4112" width="3.7109375" style="52" customWidth="1"/>
    <col min="4113" max="4113" width="9.140625" style="52"/>
    <col min="4114" max="4114" width="14.85546875" style="52" bestFit="1" customWidth="1"/>
    <col min="4115" max="4115" width="9.140625" style="52"/>
    <col min="4116" max="4116" width="13.5703125" style="52" bestFit="1" customWidth="1"/>
    <col min="4117" max="4352" width="9.140625" style="52"/>
    <col min="4353" max="4353" width="3.85546875" style="52" customWidth="1"/>
    <col min="4354" max="4354" width="5.140625" style="52" customWidth="1"/>
    <col min="4355" max="4355" width="35.42578125" style="52" customWidth="1"/>
    <col min="4356" max="4356" width="16.5703125" style="52" customWidth="1"/>
    <col min="4357" max="4357" width="10.42578125" style="52" bestFit="1" customWidth="1"/>
    <col min="4358" max="4358" width="12.85546875" style="52" customWidth="1"/>
    <col min="4359" max="4359" width="14.28515625" style="52" customWidth="1"/>
    <col min="4360" max="4360" width="13.5703125" style="52" customWidth="1"/>
    <col min="4361" max="4361" width="10.42578125" style="52" bestFit="1" customWidth="1"/>
    <col min="4362" max="4362" width="14.5703125" style="52" customWidth="1"/>
    <col min="4363" max="4363" width="14.85546875" style="52" customWidth="1"/>
    <col min="4364" max="4364" width="15" style="52" customWidth="1"/>
    <col min="4365" max="4365" width="16.7109375" style="52" customWidth="1"/>
    <col min="4366" max="4366" width="15.140625" style="52" customWidth="1"/>
    <col min="4367" max="4367" width="15.42578125" style="52" customWidth="1"/>
    <col min="4368" max="4368" width="3.7109375" style="52" customWidth="1"/>
    <col min="4369" max="4369" width="9.140625" style="52"/>
    <col min="4370" max="4370" width="14.85546875" style="52" bestFit="1" customWidth="1"/>
    <col min="4371" max="4371" width="9.140625" style="52"/>
    <col min="4372" max="4372" width="13.5703125" style="52" bestFit="1" customWidth="1"/>
    <col min="4373" max="4608" width="9.140625" style="52"/>
    <col min="4609" max="4609" width="3.85546875" style="52" customWidth="1"/>
    <col min="4610" max="4610" width="5.140625" style="52" customWidth="1"/>
    <col min="4611" max="4611" width="35.42578125" style="52" customWidth="1"/>
    <col min="4612" max="4612" width="16.5703125" style="52" customWidth="1"/>
    <col min="4613" max="4613" width="10.42578125" style="52" bestFit="1" customWidth="1"/>
    <col min="4614" max="4614" width="12.85546875" style="52" customWidth="1"/>
    <col min="4615" max="4615" width="14.28515625" style="52" customWidth="1"/>
    <col min="4616" max="4616" width="13.5703125" style="52" customWidth="1"/>
    <col min="4617" max="4617" width="10.42578125" style="52" bestFit="1" customWidth="1"/>
    <col min="4618" max="4618" width="14.5703125" style="52" customWidth="1"/>
    <col min="4619" max="4619" width="14.85546875" style="52" customWidth="1"/>
    <col min="4620" max="4620" width="15" style="52" customWidth="1"/>
    <col min="4621" max="4621" width="16.7109375" style="52" customWidth="1"/>
    <col min="4622" max="4622" width="15.140625" style="52" customWidth="1"/>
    <col min="4623" max="4623" width="15.42578125" style="52" customWidth="1"/>
    <col min="4624" max="4624" width="3.7109375" style="52" customWidth="1"/>
    <col min="4625" max="4625" width="9.140625" style="52"/>
    <col min="4626" max="4626" width="14.85546875" style="52" bestFit="1" customWidth="1"/>
    <col min="4627" max="4627" width="9.140625" style="52"/>
    <col min="4628" max="4628" width="13.5703125" style="52" bestFit="1" customWidth="1"/>
    <col min="4629" max="4864" width="9.140625" style="52"/>
    <col min="4865" max="4865" width="3.85546875" style="52" customWidth="1"/>
    <col min="4866" max="4866" width="5.140625" style="52" customWidth="1"/>
    <col min="4867" max="4867" width="35.42578125" style="52" customWidth="1"/>
    <col min="4868" max="4868" width="16.5703125" style="52" customWidth="1"/>
    <col min="4869" max="4869" width="10.42578125" style="52" bestFit="1" customWidth="1"/>
    <col min="4870" max="4870" width="12.85546875" style="52" customWidth="1"/>
    <col min="4871" max="4871" width="14.28515625" style="52" customWidth="1"/>
    <col min="4872" max="4872" width="13.5703125" style="52" customWidth="1"/>
    <col min="4873" max="4873" width="10.42578125" style="52" bestFit="1" customWidth="1"/>
    <col min="4874" max="4874" width="14.5703125" style="52" customWidth="1"/>
    <col min="4875" max="4875" width="14.85546875" style="52" customWidth="1"/>
    <col min="4876" max="4876" width="15" style="52" customWidth="1"/>
    <col min="4877" max="4877" width="16.7109375" style="52" customWidth="1"/>
    <col min="4878" max="4878" width="15.140625" style="52" customWidth="1"/>
    <col min="4879" max="4879" width="15.42578125" style="52" customWidth="1"/>
    <col min="4880" max="4880" width="3.7109375" style="52" customWidth="1"/>
    <col min="4881" max="4881" width="9.140625" style="52"/>
    <col min="4882" max="4882" width="14.85546875" style="52" bestFit="1" customWidth="1"/>
    <col min="4883" max="4883" width="9.140625" style="52"/>
    <col min="4884" max="4884" width="13.5703125" style="52" bestFit="1" customWidth="1"/>
    <col min="4885" max="5120" width="9.140625" style="52"/>
    <col min="5121" max="5121" width="3.85546875" style="52" customWidth="1"/>
    <col min="5122" max="5122" width="5.140625" style="52" customWidth="1"/>
    <col min="5123" max="5123" width="35.42578125" style="52" customWidth="1"/>
    <col min="5124" max="5124" width="16.5703125" style="52" customWidth="1"/>
    <col min="5125" max="5125" width="10.42578125" style="52" bestFit="1" customWidth="1"/>
    <col min="5126" max="5126" width="12.85546875" style="52" customWidth="1"/>
    <col min="5127" max="5127" width="14.28515625" style="52" customWidth="1"/>
    <col min="5128" max="5128" width="13.5703125" style="52" customWidth="1"/>
    <col min="5129" max="5129" width="10.42578125" style="52" bestFit="1" customWidth="1"/>
    <col min="5130" max="5130" width="14.5703125" style="52" customWidth="1"/>
    <col min="5131" max="5131" width="14.85546875" style="52" customWidth="1"/>
    <col min="5132" max="5132" width="15" style="52" customWidth="1"/>
    <col min="5133" max="5133" width="16.7109375" style="52" customWidth="1"/>
    <col min="5134" max="5134" width="15.140625" style="52" customWidth="1"/>
    <col min="5135" max="5135" width="15.42578125" style="52" customWidth="1"/>
    <col min="5136" max="5136" width="3.7109375" style="52" customWidth="1"/>
    <col min="5137" max="5137" width="9.140625" style="52"/>
    <col min="5138" max="5138" width="14.85546875" style="52" bestFit="1" customWidth="1"/>
    <col min="5139" max="5139" width="9.140625" style="52"/>
    <col min="5140" max="5140" width="13.5703125" style="52" bestFit="1" customWidth="1"/>
    <col min="5141" max="5376" width="9.140625" style="52"/>
    <col min="5377" max="5377" width="3.85546875" style="52" customWidth="1"/>
    <col min="5378" max="5378" width="5.140625" style="52" customWidth="1"/>
    <col min="5379" max="5379" width="35.42578125" style="52" customWidth="1"/>
    <col min="5380" max="5380" width="16.5703125" style="52" customWidth="1"/>
    <col min="5381" max="5381" width="10.42578125" style="52" bestFit="1" customWidth="1"/>
    <col min="5382" max="5382" width="12.85546875" style="52" customWidth="1"/>
    <col min="5383" max="5383" width="14.28515625" style="52" customWidth="1"/>
    <col min="5384" max="5384" width="13.5703125" style="52" customWidth="1"/>
    <col min="5385" max="5385" width="10.42578125" style="52" bestFit="1" customWidth="1"/>
    <col min="5386" max="5386" width="14.5703125" style="52" customWidth="1"/>
    <col min="5387" max="5387" width="14.85546875" style="52" customWidth="1"/>
    <col min="5388" max="5388" width="15" style="52" customWidth="1"/>
    <col min="5389" max="5389" width="16.7109375" style="52" customWidth="1"/>
    <col min="5390" max="5390" width="15.140625" style="52" customWidth="1"/>
    <col min="5391" max="5391" width="15.42578125" style="52" customWidth="1"/>
    <col min="5392" max="5392" width="3.7109375" style="52" customWidth="1"/>
    <col min="5393" max="5393" width="9.140625" style="52"/>
    <col min="5394" max="5394" width="14.85546875" style="52" bestFit="1" customWidth="1"/>
    <col min="5395" max="5395" width="9.140625" style="52"/>
    <col min="5396" max="5396" width="13.5703125" style="52" bestFit="1" customWidth="1"/>
    <col min="5397" max="5632" width="9.140625" style="52"/>
    <col min="5633" max="5633" width="3.85546875" style="52" customWidth="1"/>
    <col min="5634" max="5634" width="5.140625" style="52" customWidth="1"/>
    <col min="5635" max="5635" width="35.42578125" style="52" customWidth="1"/>
    <col min="5636" max="5636" width="16.5703125" style="52" customWidth="1"/>
    <col min="5637" max="5637" width="10.42578125" style="52" bestFit="1" customWidth="1"/>
    <col min="5638" max="5638" width="12.85546875" style="52" customWidth="1"/>
    <col min="5639" max="5639" width="14.28515625" style="52" customWidth="1"/>
    <col min="5640" max="5640" width="13.5703125" style="52" customWidth="1"/>
    <col min="5641" max="5641" width="10.42578125" style="52" bestFit="1" customWidth="1"/>
    <col min="5642" max="5642" width="14.5703125" style="52" customWidth="1"/>
    <col min="5643" max="5643" width="14.85546875" style="52" customWidth="1"/>
    <col min="5644" max="5644" width="15" style="52" customWidth="1"/>
    <col min="5645" max="5645" width="16.7109375" style="52" customWidth="1"/>
    <col min="5646" max="5646" width="15.140625" style="52" customWidth="1"/>
    <col min="5647" max="5647" width="15.42578125" style="52" customWidth="1"/>
    <col min="5648" max="5648" width="3.7109375" style="52" customWidth="1"/>
    <col min="5649" max="5649" width="9.140625" style="52"/>
    <col min="5650" max="5650" width="14.85546875" style="52" bestFit="1" customWidth="1"/>
    <col min="5651" max="5651" width="9.140625" style="52"/>
    <col min="5652" max="5652" width="13.5703125" style="52" bestFit="1" customWidth="1"/>
    <col min="5653" max="5888" width="9.140625" style="52"/>
    <col min="5889" max="5889" width="3.85546875" style="52" customWidth="1"/>
    <col min="5890" max="5890" width="5.140625" style="52" customWidth="1"/>
    <col min="5891" max="5891" width="35.42578125" style="52" customWidth="1"/>
    <col min="5892" max="5892" width="16.5703125" style="52" customWidth="1"/>
    <col min="5893" max="5893" width="10.42578125" style="52" bestFit="1" customWidth="1"/>
    <col min="5894" max="5894" width="12.85546875" style="52" customWidth="1"/>
    <col min="5895" max="5895" width="14.28515625" style="52" customWidth="1"/>
    <col min="5896" max="5896" width="13.5703125" style="52" customWidth="1"/>
    <col min="5897" max="5897" width="10.42578125" style="52" bestFit="1" customWidth="1"/>
    <col min="5898" max="5898" width="14.5703125" style="52" customWidth="1"/>
    <col min="5899" max="5899" width="14.85546875" style="52" customWidth="1"/>
    <col min="5900" max="5900" width="15" style="52" customWidth="1"/>
    <col min="5901" max="5901" width="16.7109375" style="52" customWidth="1"/>
    <col min="5902" max="5902" width="15.140625" style="52" customWidth="1"/>
    <col min="5903" max="5903" width="15.42578125" style="52" customWidth="1"/>
    <col min="5904" max="5904" width="3.7109375" style="52" customWidth="1"/>
    <col min="5905" max="5905" width="9.140625" style="52"/>
    <col min="5906" max="5906" width="14.85546875" style="52" bestFit="1" customWidth="1"/>
    <col min="5907" max="5907" width="9.140625" style="52"/>
    <col min="5908" max="5908" width="13.5703125" style="52" bestFit="1" customWidth="1"/>
    <col min="5909" max="6144" width="9.140625" style="52"/>
    <col min="6145" max="6145" width="3.85546875" style="52" customWidth="1"/>
    <col min="6146" max="6146" width="5.140625" style="52" customWidth="1"/>
    <col min="6147" max="6147" width="35.42578125" style="52" customWidth="1"/>
    <col min="6148" max="6148" width="16.5703125" style="52" customWidth="1"/>
    <col min="6149" max="6149" width="10.42578125" style="52" bestFit="1" customWidth="1"/>
    <col min="6150" max="6150" width="12.85546875" style="52" customWidth="1"/>
    <col min="6151" max="6151" width="14.28515625" style="52" customWidth="1"/>
    <col min="6152" max="6152" width="13.5703125" style="52" customWidth="1"/>
    <col min="6153" max="6153" width="10.42578125" style="52" bestFit="1" customWidth="1"/>
    <col min="6154" max="6154" width="14.5703125" style="52" customWidth="1"/>
    <col min="6155" max="6155" width="14.85546875" style="52" customWidth="1"/>
    <col min="6156" max="6156" width="15" style="52" customWidth="1"/>
    <col min="6157" max="6157" width="16.7109375" style="52" customWidth="1"/>
    <col min="6158" max="6158" width="15.140625" style="52" customWidth="1"/>
    <col min="6159" max="6159" width="15.42578125" style="52" customWidth="1"/>
    <col min="6160" max="6160" width="3.7109375" style="52" customWidth="1"/>
    <col min="6161" max="6161" width="9.140625" style="52"/>
    <col min="6162" max="6162" width="14.85546875" style="52" bestFit="1" customWidth="1"/>
    <col min="6163" max="6163" width="9.140625" style="52"/>
    <col min="6164" max="6164" width="13.5703125" style="52" bestFit="1" customWidth="1"/>
    <col min="6165" max="6400" width="9.140625" style="52"/>
    <col min="6401" max="6401" width="3.85546875" style="52" customWidth="1"/>
    <col min="6402" max="6402" width="5.140625" style="52" customWidth="1"/>
    <col min="6403" max="6403" width="35.42578125" style="52" customWidth="1"/>
    <col min="6404" max="6404" width="16.5703125" style="52" customWidth="1"/>
    <col min="6405" max="6405" width="10.42578125" style="52" bestFit="1" customWidth="1"/>
    <col min="6406" max="6406" width="12.85546875" style="52" customWidth="1"/>
    <col min="6407" max="6407" width="14.28515625" style="52" customWidth="1"/>
    <col min="6408" max="6408" width="13.5703125" style="52" customWidth="1"/>
    <col min="6409" max="6409" width="10.42578125" style="52" bestFit="1" customWidth="1"/>
    <col min="6410" max="6410" width="14.5703125" style="52" customWidth="1"/>
    <col min="6411" max="6411" width="14.85546875" style="52" customWidth="1"/>
    <col min="6412" max="6412" width="15" style="52" customWidth="1"/>
    <col min="6413" max="6413" width="16.7109375" style="52" customWidth="1"/>
    <col min="6414" max="6414" width="15.140625" style="52" customWidth="1"/>
    <col min="6415" max="6415" width="15.42578125" style="52" customWidth="1"/>
    <col min="6416" max="6416" width="3.7109375" style="52" customWidth="1"/>
    <col min="6417" max="6417" width="9.140625" style="52"/>
    <col min="6418" max="6418" width="14.85546875" style="52" bestFit="1" customWidth="1"/>
    <col min="6419" max="6419" width="9.140625" style="52"/>
    <col min="6420" max="6420" width="13.5703125" style="52" bestFit="1" customWidth="1"/>
    <col min="6421" max="6656" width="9.140625" style="52"/>
    <col min="6657" max="6657" width="3.85546875" style="52" customWidth="1"/>
    <col min="6658" max="6658" width="5.140625" style="52" customWidth="1"/>
    <col min="6659" max="6659" width="35.42578125" style="52" customWidth="1"/>
    <col min="6660" max="6660" width="16.5703125" style="52" customWidth="1"/>
    <col min="6661" max="6661" width="10.42578125" style="52" bestFit="1" customWidth="1"/>
    <col min="6662" max="6662" width="12.85546875" style="52" customWidth="1"/>
    <col min="6663" max="6663" width="14.28515625" style="52" customWidth="1"/>
    <col min="6664" max="6664" width="13.5703125" style="52" customWidth="1"/>
    <col min="6665" max="6665" width="10.42578125" style="52" bestFit="1" customWidth="1"/>
    <col min="6666" max="6666" width="14.5703125" style="52" customWidth="1"/>
    <col min="6667" max="6667" width="14.85546875" style="52" customWidth="1"/>
    <col min="6668" max="6668" width="15" style="52" customWidth="1"/>
    <col min="6669" max="6669" width="16.7109375" style="52" customWidth="1"/>
    <col min="6670" max="6670" width="15.140625" style="52" customWidth="1"/>
    <col min="6671" max="6671" width="15.42578125" style="52" customWidth="1"/>
    <col min="6672" max="6672" width="3.7109375" style="52" customWidth="1"/>
    <col min="6673" max="6673" width="9.140625" style="52"/>
    <col min="6674" max="6674" width="14.85546875" style="52" bestFit="1" customWidth="1"/>
    <col min="6675" max="6675" width="9.140625" style="52"/>
    <col min="6676" max="6676" width="13.5703125" style="52" bestFit="1" customWidth="1"/>
    <col min="6677" max="6912" width="9.140625" style="52"/>
    <col min="6913" max="6913" width="3.85546875" style="52" customWidth="1"/>
    <col min="6914" max="6914" width="5.140625" style="52" customWidth="1"/>
    <col min="6915" max="6915" width="35.42578125" style="52" customWidth="1"/>
    <col min="6916" max="6916" width="16.5703125" style="52" customWidth="1"/>
    <col min="6917" max="6917" width="10.42578125" style="52" bestFit="1" customWidth="1"/>
    <col min="6918" max="6918" width="12.85546875" style="52" customWidth="1"/>
    <col min="6919" max="6919" width="14.28515625" style="52" customWidth="1"/>
    <col min="6920" max="6920" width="13.5703125" style="52" customWidth="1"/>
    <col min="6921" max="6921" width="10.42578125" style="52" bestFit="1" customWidth="1"/>
    <col min="6922" max="6922" width="14.5703125" style="52" customWidth="1"/>
    <col min="6923" max="6923" width="14.85546875" style="52" customWidth="1"/>
    <col min="6924" max="6924" width="15" style="52" customWidth="1"/>
    <col min="6925" max="6925" width="16.7109375" style="52" customWidth="1"/>
    <col min="6926" max="6926" width="15.140625" style="52" customWidth="1"/>
    <col min="6927" max="6927" width="15.42578125" style="52" customWidth="1"/>
    <col min="6928" max="6928" width="3.7109375" style="52" customWidth="1"/>
    <col min="6929" max="6929" width="9.140625" style="52"/>
    <col min="6930" max="6930" width="14.85546875" style="52" bestFit="1" customWidth="1"/>
    <col min="6931" max="6931" width="9.140625" style="52"/>
    <col min="6932" max="6932" width="13.5703125" style="52" bestFit="1" customWidth="1"/>
    <col min="6933" max="7168" width="9.140625" style="52"/>
    <col min="7169" max="7169" width="3.85546875" style="52" customWidth="1"/>
    <col min="7170" max="7170" width="5.140625" style="52" customWidth="1"/>
    <col min="7171" max="7171" width="35.42578125" style="52" customWidth="1"/>
    <col min="7172" max="7172" width="16.5703125" style="52" customWidth="1"/>
    <col min="7173" max="7173" width="10.42578125" style="52" bestFit="1" customWidth="1"/>
    <col min="7174" max="7174" width="12.85546875" style="52" customWidth="1"/>
    <col min="7175" max="7175" width="14.28515625" style="52" customWidth="1"/>
    <col min="7176" max="7176" width="13.5703125" style="52" customWidth="1"/>
    <col min="7177" max="7177" width="10.42578125" style="52" bestFit="1" customWidth="1"/>
    <col min="7178" max="7178" width="14.5703125" style="52" customWidth="1"/>
    <col min="7179" max="7179" width="14.85546875" style="52" customWidth="1"/>
    <col min="7180" max="7180" width="15" style="52" customWidth="1"/>
    <col min="7181" max="7181" width="16.7109375" style="52" customWidth="1"/>
    <col min="7182" max="7182" width="15.140625" style="52" customWidth="1"/>
    <col min="7183" max="7183" width="15.42578125" style="52" customWidth="1"/>
    <col min="7184" max="7184" width="3.7109375" style="52" customWidth="1"/>
    <col min="7185" max="7185" width="9.140625" style="52"/>
    <col min="7186" max="7186" width="14.85546875" style="52" bestFit="1" customWidth="1"/>
    <col min="7187" max="7187" width="9.140625" style="52"/>
    <col min="7188" max="7188" width="13.5703125" style="52" bestFit="1" customWidth="1"/>
    <col min="7189" max="7424" width="9.140625" style="52"/>
    <col min="7425" max="7425" width="3.85546875" style="52" customWidth="1"/>
    <col min="7426" max="7426" width="5.140625" style="52" customWidth="1"/>
    <col min="7427" max="7427" width="35.42578125" style="52" customWidth="1"/>
    <col min="7428" max="7428" width="16.5703125" style="52" customWidth="1"/>
    <col min="7429" max="7429" width="10.42578125" style="52" bestFit="1" customWidth="1"/>
    <col min="7430" max="7430" width="12.85546875" style="52" customWidth="1"/>
    <col min="7431" max="7431" width="14.28515625" style="52" customWidth="1"/>
    <col min="7432" max="7432" width="13.5703125" style="52" customWidth="1"/>
    <col min="7433" max="7433" width="10.42578125" style="52" bestFit="1" customWidth="1"/>
    <col min="7434" max="7434" width="14.5703125" style="52" customWidth="1"/>
    <col min="7435" max="7435" width="14.85546875" style="52" customWidth="1"/>
    <col min="7436" max="7436" width="15" style="52" customWidth="1"/>
    <col min="7437" max="7437" width="16.7109375" style="52" customWidth="1"/>
    <col min="7438" max="7438" width="15.140625" style="52" customWidth="1"/>
    <col min="7439" max="7439" width="15.42578125" style="52" customWidth="1"/>
    <col min="7440" max="7440" width="3.7109375" style="52" customWidth="1"/>
    <col min="7441" max="7441" width="9.140625" style="52"/>
    <col min="7442" max="7442" width="14.85546875" style="52" bestFit="1" customWidth="1"/>
    <col min="7443" max="7443" width="9.140625" style="52"/>
    <col min="7444" max="7444" width="13.5703125" style="52" bestFit="1" customWidth="1"/>
    <col min="7445" max="7680" width="9.140625" style="52"/>
    <col min="7681" max="7681" width="3.85546875" style="52" customWidth="1"/>
    <col min="7682" max="7682" width="5.140625" style="52" customWidth="1"/>
    <col min="7683" max="7683" width="35.42578125" style="52" customWidth="1"/>
    <col min="7684" max="7684" width="16.5703125" style="52" customWidth="1"/>
    <col min="7685" max="7685" width="10.42578125" style="52" bestFit="1" customWidth="1"/>
    <col min="7686" max="7686" width="12.85546875" style="52" customWidth="1"/>
    <col min="7687" max="7687" width="14.28515625" style="52" customWidth="1"/>
    <col min="7688" max="7688" width="13.5703125" style="52" customWidth="1"/>
    <col min="7689" max="7689" width="10.42578125" style="52" bestFit="1" customWidth="1"/>
    <col min="7690" max="7690" width="14.5703125" style="52" customWidth="1"/>
    <col min="7691" max="7691" width="14.85546875" style="52" customWidth="1"/>
    <col min="7692" max="7692" width="15" style="52" customWidth="1"/>
    <col min="7693" max="7693" width="16.7109375" style="52" customWidth="1"/>
    <col min="7694" max="7694" width="15.140625" style="52" customWidth="1"/>
    <col min="7695" max="7695" width="15.42578125" style="52" customWidth="1"/>
    <col min="7696" max="7696" width="3.7109375" style="52" customWidth="1"/>
    <col min="7697" max="7697" width="9.140625" style="52"/>
    <col min="7698" max="7698" width="14.85546875" style="52" bestFit="1" customWidth="1"/>
    <col min="7699" max="7699" width="9.140625" style="52"/>
    <col min="7700" max="7700" width="13.5703125" style="52" bestFit="1" customWidth="1"/>
    <col min="7701" max="7936" width="9.140625" style="52"/>
    <col min="7937" max="7937" width="3.85546875" style="52" customWidth="1"/>
    <col min="7938" max="7938" width="5.140625" style="52" customWidth="1"/>
    <col min="7939" max="7939" width="35.42578125" style="52" customWidth="1"/>
    <col min="7940" max="7940" width="16.5703125" style="52" customWidth="1"/>
    <col min="7941" max="7941" width="10.42578125" style="52" bestFit="1" customWidth="1"/>
    <col min="7942" max="7942" width="12.85546875" style="52" customWidth="1"/>
    <col min="7943" max="7943" width="14.28515625" style="52" customWidth="1"/>
    <col min="7944" max="7944" width="13.5703125" style="52" customWidth="1"/>
    <col min="7945" max="7945" width="10.42578125" style="52" bestFit="1" customWidth="1"/>
    <col min="7946" max="7946" width="14.5703125" style="52" customWidth="1"/>
    <col min="7947" max="7947" width="14.85546875" style="52" customWidth="1"/>
    <col min="7948" max="7948" width="15" style="52" customWidth="1"/>
    <col min="7949" max="7949" width="16.7109375" style="52" customWidth="1"/>
    <col min="7950" max="7950" width="15.140625" style="52" customWidth="1"/>
    <col min="7951" max="7951" width="15.42578125" style="52" customWidth="1"/>
    <col min="7952" max="7952" width="3.7109375" style="52" customWidth="1"/>
    <col min="7953" max="7953" width="9.140625" style="52"/>
    <col min="7954" max="7954" width="14.85546875" style="52" bestFit="1" customWidth="1"/>
    <col min="7955" max="7955" width="9.140625" style="52"/>
    <col min="7956" max="7956" width="13.5703125" style="52" bestFit="1" customWidth="1"/>
    <col min="7957" max="8192" width="9.140625" style="52"/>
    <col min="8193" max="8193" width="3.85546875" style="52" customWidth="1"/>
    <col min="8194" max="8194" width="5.140625" style="52" customWidth="1"/>
    <col min="8195" max="8195" width="35.42578125" style="52" customWidth="1"/>
    <col min="8196" max="8196" width="16.5703125" style="52" customWidth="1"/>
    <col min="8197" max="8197" width="10.42578125" style="52" bestFit="1" customWidth="1"/>
    <col min="8198" max="8198" width="12.85546875" style="52" customWidth="1"/>
    <col min="8199" max="8199" width="14.28515625" style="52" customWidth="1"/>
    <col min="8200" max="8200" width="13.5703125" style="52" customWidth="1"/>
    <col min="8201" max="8201" width="10.42578125" style="52" bestFit="1" customWidth="1"/>
    <col min="8202" max="8202" width="14.5703125" style="52" customWidth="1"/>
    <col min="8203" max="8203" width="14.85546875" style="52" customWidth="1"/>
    <col min="8204" max="8204" width="15" style="52" customWidth="1"/>
    <col min="8205" max="8205" width="16.7109375" style="52" customWidth="1"/>
    <col min="8206" max="8206" width="15.140625" style="52" customWidth="1"/>
    <col min="8207" max="8207" width="15.42578125" style="52" customWidth="1"/>
    <col min="8208" max="8208" width="3.7109375" style="52" customWidth="1"/>
    <col min="8209" max="8209" width="9.140625" style="52"/>
    <col min="8210" max="8210" width="14.85546875" style="52" bestFit="1" customWidth="1"/>
    <col min="8211" max="8211" width="9.140625" style="52"/>
    <col min="8212" max="8212" width="13.5703125" style="52" bestFit="1" customWidth="1"/>
    <col min="8213" max="8448" width="9.140625" style="52"/>
    <col min="8449" max="8449" width="3.85546875" style="52" customWidth="1"/>
    <col min="8450" max="8450" width="5.140625" style="52" customWidth="1"/>
    <col min="8451" max="8451" width="35.42578125" style="52" customWidth="1"/>
    <col min="8452" max="8452" width="16.5703125" style="52" customWidth="1"/>
    <col min="8453" max="8453" width="10.42578125" style="52" bestFit="1" customWidth="1"/>
    <col min="8454" max="8454" width="12.85546875" style="52" customWidth="1"/>
    <col min="8455" max="8455" width="14.28515625" style="52" customWidth="1"/>
    <col min="8456" max="8456" width="13.5703125" style="52" customWidth="1"/>
    <col min="8457" max="8457" width="10.42578125" style="52" bestFit="1" customWidth="1"/>
    <col min="8458" max="8458" width="14.5703125" style="52" customWidth="1"/>
    <col min="8459" max="8459" width="14.85546875" style="52" customWidth="1"/>
    <col min="8460" max="8460" width="15" style="52" customWidth="1"/>
    <col min="8461" max="8461" width="16.7109375" style="52" customWidth="1"/>
    <col min="8462" max="8462" width="15.140625" style="52" customWidth="1"/>
    <col min="8463" max="8463" width="15.42578125" style="52" customWidth="1"/>
    <col min="8464" max="8464" width="3.7109375" style="52" customWidth="1"/>
    <col min="8465" max="8465" width="9.140625" style="52"/>
    <col min="8466" max="8466" width="14.85546875" style="52" bestFit="1" customWidth="1"/>
    <col min="8467" max="8467" width="9.140625" style="52"/>
    <col min="8468" max="8468" width="13.5703125" style="52" bestFit="1" customWidth="1"/>
    <col min="8469" max="8704" width="9.140625" style="52"/>
    <col min="8705" max="8705" width="3.85546875" style="52" customWidth="1"/>
    <col min="8706" max="8706" width="5.140625" style="52" customWidth="1"/>
    <col min="8707" max="8707" width="35.42578125" style="52" customWidth="1"/>
    <col min="8708" max="8708" width="16.5703125" style="52" customWidth="1"/>
    <col min="8709" max="8709" width="10.42578125" style="52" bestFit="1" customWidth="1"/>
    <col min="8710" max="8710" width="12.85546875" style="52" customWidth="1"/>
    <col min="8711" max="8711" width="14.28515625" style="52" customWidth="1"/>
    <col min="8712" max="8712" width="13.5703125" style="52" customWidth="1"/>
    <col min="8713" max="8713" width="10.42578125" style="52" bestFit="1" customWidth="1"/>
    <col min="8714" max="8714" width="14.5703125" style="52" customWidth="1"/>
    <col min="8715" max="8715" width="14.85546875" style="52" customWidth="1"/>
    <col min="8716" max="8716" width="15" style="52" customWidth="1"/>
    <col min="8717" max="8717" width="16.7109375" style="52" customWidth="1"/>
    <col min="8718" max="8718" width="15.140625" style="52" customWidth="1"/>
    <col min="8719" max="8719" width="15.42578125" style="52" customWidth="1"/>
    <col min="8720" max="8720" width="3.7109375" style="52" customWidth="1"/>
    <col min="8721" max="8721" width="9.140625" style="52"/>
    <col min="8722" max="8722" width="14.85546875" style="52" bestFit="1" customWidth="1"/>
    <col min="8723" max="8723" width="9.140625" style="52"/>
    <col min="8724" max="8724" width="13.5703125" style="52" bestFit="1" customWidth="1"/>
    <col min="8725" max="8960" width="9.140625" style="52"/>
    <col min="8961" max="8961" width="3.85546875" style="52" customWidth="1"/>
    <col min="8962" max="8962" width="5.140625" style="52" customWidth="1"/>
    <col min="8963" max="8963" width="35.42578125" style="52" customWidth="1"/>
    <col min="8964" max="8964" width="16.5703125" style="52" customWidth="1"/>
    <col min="8965" max="8965" width="10.42578125" style="52" bestFit="1" customWidth="1"/>
    <col min="8966" max="8966" width="12.85546875" style="52" customWidth="1"/>
    <col min="8967" max="8967" width="14.28515625" style="52" customWidth="1"/>
    <col min="8968" max="8968" width="13.5703125" style="52" customWidth="1"/>
    <col min="8969" max="8969" width="10.42578125" style="52" bestFit="1" customWidth="1"/>
    <col min="8970" max="8970" width="14.5703125" style="52" customWidth="1"/>
    <col min="8971" max="8971" width="14.85546875" style="52" customWidth="1"/>
    <col min="8972" max="8972" width="15" style="52" customWidth="1"/>
    <col min="8973" max="8973" width="16.7109375" style="52" customWidth="1"/>
    <col min="8974" max="8974" width="15.140625" style="52" customWidth="1"/>
    <col min="8975" max="8975" width="15.42578125" style="52" customWidth="1"/>
    <col min="8976" max="8976" width="3.7109375" style="52" customWidth="1"/>
    <col min="8977" max="8977" width="9.140625" style="52"/>
    <col min="8978" max="8978" width="14.85546875" style="52" bestFit="1" customWidth="1"/>
    <col min="8979" max="8979" width="9.140625" style="52"/>
    <col min="8980" max="8980" width="13.5703125" style="52" bestFit="1" customWidth="1"/>
    <col min="8981" max="9216" width="9.140625" style="52"/>
    <col min="9217" max="9217" width="3.85546875" style="52" customWidth="1"/>
    <col min="9218" max="9218" width="5.140625" style="52" customWidth="1"/>
    <col min="9219" max="9219" width="35.42578125" style="52" customWidth="1"/>
    <col min="9220" max="9220" width="16.5703125" style="52" customWidth="1"/>
    <col min="9221" max="9221" width="10.42578125" style="52" bestFit="1" customWidth="1"/>
    <col min="9222" max="9222" width="12.85546875" style="52" customWidth="1"/>
    <col min="9223" max="9223" width="14.28515625" style="52" customWidth="1"/>
    <col min="9224" max="9224" width="13.5703125" style="52" customWidth="1"/>
    <col min="9225" max="9225" width="10.42578125" style="52" bestFit="1" customWidth="1"/>
    <col min="9226" max="9226" width="14.5703125" style="52" customWidth="1"/>
    <col min="9227" max="9227" width="14.85546875" style="52" customWidth="1"/>
    <col min="9228" max="9228" width="15" style="52" customWidth="1"/>
    <col min="9229" max="9229" width="16.7109375" style="52" customWidth="1"/>
    <col min="9230" max="9230" width="15.140625" style="52" customWidth="1"/>
    <col min="9231" max="9231" width="15.42578125" style="52" customWidth="1"/>
    <col min="9232" max="9232" width="3.7109375" style="52" customWidth="1"/>
    <col min="9233" max="9233" width="9.140625" style="52"/>
    <col min="9234" max="9234" width="14.85546875" style="52" bestFit="1" customWidth="1"/>
    <col min="9235" max="9235" width="9.140625" style="52"/>
    <col min="9236" max="9236" width="13.5703125" style="52" bestFit="1" customWidth="1"/>
    <col min="9237" max="9472" width="9.140625" style="52"/>
    <col min="9473" max="9473" width="3.85546875" style="52" customWidth="1"/>
    <col min="9474" max="9474" width="5.140625" style="52" customWidth="1"/>
    <col min="9475" max="9475" width="35.42578125" style="52" customWidth="1"/>
    <col min="9476" max="9476" width="16.5703125" style="52" customWidth="1"/>
    <col min="9477" max="9477" width="10.42578125" style="52" bestFit="1" customWidth="1"/>
    <col min="9478" max="9478" width="12.85546875" style="52" customWidth="1"/>
    <col min="9479" max="9479" width="14.28515625" style="52" customWidth="1"/>
    <col min="9480" max="9480" width="13.5703125" style="52" customWidth="1"/>
    <col min="9481" max="9481" width="10.42578125" style="52" bestFit="1" customWidth="1"/>
    <col min="9482" max="9482" width="14.5703125" style="52" customWidth="1"/>
    <col min="9483" max="9483" width="14.85546875" style="52" customWidth="1"/>
    <col min="9484" max="9484" width="15" style="52" customWidth="1"/>
    <col min="9485" max="9485" width="16.7109375" style="52" customWidth="1"/>
    <col min="9486" max="9486" width="15.140625" style="52" customWidth="1"/>
    <col min="9487" max="9487" width="15.42578125" style="52" customWidth="1"/>
    <col min="9488" max="9488" width="3.7109375" style="52" customWidth="1"/>
    <col min="9489" max="9489" width="9.140625" style="52"/>
    <col min="9490" max="9490" width="14.85546875" style="52" bestFit="1" customWidth="1"/>
    <col min="9491" max="9491" width="9.140625" style="52"/>
    <col min="9492" max="9492" width="13.5703125" style="52" bestFit="1" customWidth="1"/>
    <col min="9493" max="9728" width="9.140625" style="52"/>
    <col min="9729" max="9729" width="3.85546875" style="52" customWidth="1"/>
    <col min="9730" max="9730" width="5.140625" style="52" customWidth="1"/>
    <col min="9731" max="9731" width="35.42578125" style="52" customWidth="1"/>
    <col min="9732" max="9732" width="16.5703125" style="52" customWidth="1"/>
    <col min="9733" max="9733" width="10.42578125" style="52" bestFit="1" customWidth="1"/>
    <col min="9734" max="9734" width="12.85546875" style="52" customWidth="1"/>
    <col min="9735" max="9735" width="14.28515625" style="52" customWidth="1"/>
    <col min="9736" max="9736" width="13.5703125" style="52" customWidth="1"/>
    <col min="9737" max="9737" width="10.42578125" style="52" bestFit="1" customWidth="1"/>
    <col min="9738" max="9738" width="14.5703125" style="52" customWidth="1"/>
    <col min="9739" max="9739" width="14.85546875" style="52" customWidth="1"/>
    <col min="9740" max="9740" width="15" style="52" customWidth="1"/>
    <col min="9741" max="9741" width="16.7109375" style="52" customWidth="1"/>
    <col min="9742" max="9742" width="15.140625" style="52" customWidth="1"/>
    <col min="9743" max="9743" width="15.42578125" style="52" customWidth="1"/>
    <col min="9744" max="9744" width="3.7109375" style="52" customWidth="1"/>
    <col min="9745" max="9745" width="9.140625" style="52"/>
    <col min="9746" max="9746" width="14.85546875" style="52" bestFit="1" customWidth="1"/>
    <col min="9747" max="9747" width="9.140625" style="52"/>
    <col min="9748" max="9748" width="13.5703125" style="52" bestFit="1" customWidth="1"/>
    <col min="9749" max="9984" width="9.140625" style="52"/>
    <col min="9985" max="9985" width="3.85546875" style="52" customWidth="1"/>
    <col min="9986" max="9986" width="5.140625" style="52" customWidth="1"/>
    <col min="9987" max="9987" width="35.42578125" style="52" customWidth="1"/>
    <col min="9988" max="9988" width="16.5703125" style="52" customWidth="1"/>
    <col min="9989" max="9989" width="10.42578125" style="52" bestFit="1" customWidth="1"/>
    <col min="9990" max="9990" width="12.85546875" style="52" customWidth="1"/>
    <col min="9991" max="9991" width="14.28515625" style="52" customWidth="1"/>
    <col min="9992" max="9992" width="13.5703125" style="52" customWidth="1"/>
    <col min="9993" max="9993" width="10.42578125" style="52" bestFit="1" customWidth="1"/>
    <col min="9994" max="9994" width="14.5703125" style="52" customWidth="1"/>
    <col min="9995" max="9995" width="14.85546875" style="52" customWidth="1"/>
    <col min="9996" max="9996" width="15" style="52" customWidth="1"/>
    <col min="9997" max="9997" width="16.7109375" style="52" customWidth="1"/>
    <col min="9998" max="9998" width="15.140625" style="52" customWidth="1"/>
    <col min="9999" max="9999" width="15.42578125" style="52" customWidth="1"/>
    <col min="10000" max="10000" width="3.7109375" style="52" customWidth="1"/>
    <col min="10001" max="10001" width="9.140625" style="52"/>
    <col min="10002" max="10002" width="14.85546875" style="52" bestFit="1" customWidth="1"/>
    <col min="10003" max="10003" width="9.140625" style="52"/>
    <col min="10004" max="10004" width="13.5703125" style="52" bestFit="1" customWidth="1"/>
    <col min="10005" max="10240" width="9.140625" style="52"/>
    <col min="10241" max="10241" width="3.85546875" style="52" customWidth="1"/>
    <col min="10242" max="10242" width="5.140625" style="52" customWidth="1"/>
    <col min="10243" max="10243" width="35.42578125" style="52" customWidth="1"/>
    <col min="10244" max="10244" width="16.5703125" style="52" customWidth="1"/>
    <col min="10245" max="10245" width="10.42578125" style="52" bestFit="1" customWidth="1"/>
    <col min="10246" max="10246" width="12.85546875" style="52" customWidth="1"/>
    <col min="10247" max="10247" width="14.28515625" style="52" customWidth="1"/>
    <col min="10248" max="10248" width="13.5703125" style="52" customWidth="1"/>
    <col min="10249" max="10249" width="10.42578125" style="52" bestFit="1" customWidth="1"/>
    <col min="10250" max="10250" width="14.5703125" style="52" customWidth="1"/>
    <col min="10251" max="10251" width="14.85546875" style="52" customWidth="1"/>
    <col min="10252" max="10252" width="15" style="52" customWidth="1"/>
    <col min="10253" max="10253" width="16.7109375" style="52" customWidth="1"/>
    <col min="10254" max="10254" width="15.140625" style="52" customWidth="1"/>
    <col min="10255" max="10255" width="15.42578125" style="52" customWidth="1"/>
    <col min="10256" max="10256" width="3.7109375" style="52" customWidth="1"/>
    <col min="10257" max="10257" width="9.140625" style="52"/>
    <col min="10258" max="10258" width="14.85546875" style="52" bestFit="1" customWidth="1"/>
    <col min="10259" max="10259" width="9.140625" style="52"/>
    <col min="10260" max="10260" width="13.5703125" style="52" bestFit="1" customWidth="1"/>
    <col min="10261" max="10496" width="9.140625" style="52"/>
    <col min="10497" max="10497" width="3.85546875" style="52" customWidth="1"/>
    <col min="10498" max="10498" width="5.140625" style="52" customWidth="1"/>
    <col min="10499" max="10499" width="35.42578125" style="52" customWidth="1"/>
    <col min="10500" max="10500" width="16.5703125" style="52" customWidth="1"/>
    <col min="10501" max="10501" width="10.42578125" style="52" bestFit="1" customWidth="1"/>
    <col min="10502" max="10502" width="12.85546875" style="52" customWidth="1"/>
    <col min="10503" max="10503" width="14.28515625" style="52" customWidth="1"/>
    <col min="10504" max="10504" width="13.5703125" style="52" customWidth="1"/>
    <col min="10505" max="10505" width="10.42578125" style="52" bestFit="1" customWidth="1"/>
    <col min="10506" max="10506" width="14.5703125" style="52" customWidth="1"/>
    <col min="10507" max="10507" width="14.85546875" style="52" customWidth="1"/>
    <col min="10508" max="10508" width="15" style="52" customWidth="1"/>
    <col min="10509" max="10509" width="16.7109375" style="52" customWidth="1"/>
    <col min="10510" max="10510" width="15.140625" style="52" customWidth="1"/>
    <col min="10511" max="10511" width="15.42578125" style="52" customWidth="1"/>
    <col min="10512" max="10512" width="3.7109375" style="52" customWidth="1"/>
    <col min="10513" max="10513" width="9.140625" style="52"/>
    <col min="10514" max="10514" width="14.85546875" style="52" bestFit="1" customWidth="1"/>
    <col min="10515" max="10515" width="9.140625" style="52"/>
    <col min="10516" max="10516" width="13.5703125" style="52" bestFit="1" customWidth="1"/>
    <col min="10517" max="10752" width="9.140625" style="52"/>
    <col min="10753" max="10753" width="3.85546875" style="52" customWidth="1"/>
    <col min="10754" max="10754" width="5.140625" style="52" customWidth="1"/>
    <col min="10755" max="10755" width="35.42578125" style="52" customWidth="1"/>
    <col min="10756" max="10756" width="16.5703125" style="52" customWidth="1"/>
    <col min="10757" max="10757" width="10.42578125" style="52" bestFit="1" customWidth="1"/>
    <col min="10758" max="10758" width="12.85546875" style="52" customWidth="1"/>
    <col min="10759" max="10759" width="14.28515625" style="52" customWidth="1"/>
    <col min="10760" max="10760" width="13.5703125" style="52" customWidth="1"/>
    <col min="10761" max="10761" width="10.42578125" style="52" bestFit="1" customWidth="1"/>
    <col min="10762" max="10762" width="14.5703125" style="52" customWidth="1"/>
    <col min="10763" max="10763" width="14.85546875" style="52" customWidth="1"/>
    <col min="10764" max="10764" width="15" style="52" customWidth="1"/>
    <col min="10765" max="10765" width="16.7109375" style="52" customWidth="1"/>
    <col min="10766" max="10766" width="15.140625" style="52" customWidth="1"/>
    <col min="10767" max="10767" width="15.42578125" style="52" customWidth="1"/>
    <col min="10768" max="10768" width="3.7109375" style="52" customWidth="1"/>
    <col min="10769" max="10769" width="9.140625" style="52"/>
    <col min="10770" max="10770" width="14.85546875" style="52" bestFit="1" customWidth="1"/>
    <col min="10771" max="10771" width="9.140625" style="52"/>
    <col min="10772" max="10772" width="13.5703125" style="52" bestFit="1" customWidth="1"/>
    <col min="10773" max="11008" width="9.140625" style="52"/>
    <col min="11009" max="11009" width="3.85546875" style="52" customWidth="1"/>
    <col min="11010" max="11010" width="5.140625" style="52" customWidth="1"/>
    <col min="11011" max="11011" width="35.42578125" style="52" customWidth="1"/>
    <col min="11012" max="11012" width="16.5703125" style="52" customWidth="1"/>
    <col min="11013" max="11013" width="10.42578125" style="52" bestFit="1" customWidth="1"/>
    <col min="11014" max="11014" width="12.85546875" style="52" customWidth="1"/>
    <col min="11015" max="11015" width="14.28515625" style="52" customWidth="1"/>
    <col min="11016" max="11016" width="13.5703125" style="52" customWidth="1"/>
    <col min="11017" max="11017" width="10.42578125" style="52" bestFit="1" customWidth="1"/>
    <col min="11018" max="11018" width="14.5703125" style="52" customWidth="1"/>
    <col min="11019" max="11019" width="14.85546875" style="52" customWidth="1"/>
    <col min="11020" max="11020" width="15" style="52" customWidth="1"/>
    <col min="11021" max="11021" width="16.7109375" style="52" customWidth="1"/>
    <col min="11022" max="11022" width="15.140625" style="52" customWidth="1"/>
    <col min="11023" max="11023" width="15.42578125" style="52" customWidth="1"/>
    <col min="11024" max="11024" width="3.7109375" style="52" customWidth="1"/>
    <col min="11025" max="11025" width="9.140625" style="52"/>
    <col min="11026" max="11026" width="14.85546875" style="52" bestFit="1" customWidth="1"/>
    <col min="11027" max="11027" width="9.140625" style="52"/>
    <col min="11028" max="11028" width="13.5703125" style="52" bestFit="1" customWidth="1"/>
    <col min="11029" max="11264" width="9.140625" style="52"/>
    <col min="11265" max="11265" width="3.85546875" style="52" customWidth="1"/>
    <col min="11266" max="11266" width="5.140625" style="52" customWidth="1"/>
    <col min="11267" max="11267" width="35.42578125" style="52" customWidth="1"/>
    <col min="11268" max="11268" width="16.5703125" style="52" customWidth="1"/>
    <col min="11269" max="11269" width="10.42578125" style="52" bestFit="1" customWidth="1"/>
    <col min="11270" max="11270" width="12.85546875" style="52" customWidth="1"/>
    <col min="11271" max="11271" width="14.28515625" style="52" customWidth="1"/>
    <col min="11272" max="11272" width="13.5703125" style="52" customWidth="1"/>
    <col min="11273" max="11273" width="10.42578125" style="52" bestFit="1" customWidth="1"/>
    <col min="11274" max="11274" width="14.5703125" style="52" customWidth="1"/>
    <col min="11275" max="11275" width="14.85546875" style="52" customWidth="1"/>
    <col min="11276" max="11276" width="15" style="52" customWidth="1"/>
    <col min="11277" max="11277" width="16.7109375" style="52" customWidth="1"/>
    <col min="11278" max="11278" width="15.140625" style="52" customWidth="1"/>
    <col min="11279" max="11279" width="15.42578125" style="52" customWidth="1"/>
    <col min="11280" max="11280" width="3.7109375" style="52" customWidth="1"/>
    <col min="11281" max="11281" width="9.140625" style="52"/>
    <col min="11282" max="11282" width="14.85546875" style="52" bestFit="1" customWidth="1"/>
    <col min="11283" max="11283" width="9.140625" style="52"/>
    <col min="11284" max="11284" width="13.5703125" style="52" bestFit="1" customWidth="1"/>
    <col min="11285" max="11520" width="9.140625" style="52"/>
    <col min="11521" max="11521" width="3.85546875" style="52" customWidth="1"/>
    <col min="11522" max="11522" width="5.140625" style="52" customWidth="1"/>
    <col min="11523" max="11523" width="35.42578125" style="52" customWidth="1"/>
    <col min="11524" max="11524" width="16.5703125" style="52" customWidth="1"/>
    <col min="11525" max="11525" width="10.42578125" style="52" bestFit="1" customWidth="1"/>
    <col min="11526" max="11526" width="12.85546875" style="52" customWidth="1"/>
    <col min="11527" max="11527" width="14.28515625" style="52" customWidth="1"/>
    <col min="11528" max="11528" width="13.5703125" style="52" customWidth="1"/>
    <col min="11529" max="11529" width="10.42578125" style="52" bestFit="1" customWidth="1"/>
    <col min="11530" max="11530" width="14.5703125" style="52" customWidth="1"/>
    <col min="11531" max="11531" width="14.85546875" style="52" customWidth="1"/>
    <col min="11532" max="11532" width="15" style="52" customWidth="1"/>
    <col min="11533" max="11533" width="16.7109375" style="52" customWidth="1"/>
    <col min="11534" max="11534" width="15.140625" style="52" customWidth="1"/>
    <col min="11535" max="11535" width="15.42578125" style="52" customWidth="1"/>
    <col min="11536" max="11536" width="3.7109375" style="52" customWidth="1"/>
    <col min="11537" max="11537" width="9.140625" style="52"/>
    <col min="11538" max="11538" width="14.85546875" style="52" bestFit="1" customWidth="1"/>
    <col min="11539" max="11539" width="9.140625" style="52"/>
    <col min="11540" max="11540" width="13.5703125" style="52" bestFit="1" customWidth="1"/>
    <col min="11541" max="11776" width="9.140625" style="52"/>
    <col min="11777" max="11777" width="3.85546875" style="52" customWidth="1"/>
    <col min="11778" max="11778" width="5.140625" style="52" customWidth="1"/>
    <col min="11779" max="11779" width="35.42578125" style="52" customWidth="1"/>
    <col min="11780" max="11780" width="16.5703125" style="52" customWidth="1"/>
    <col min="11781" max="11781" width="10.42578125" style="52" bestFit="1" customWidth="1"/>
    <col min="11782" max="11782" width="12.85546875" style="52" customWidth="1"/>
    <col min="11783" max="11783" width="14.28515625" style="52" customWidth="1"/>
    <col min="11784" max="11784" width="13.5703125" style="52" customWidth="1"/>
    <col min="11785" max="11785" width="10.42578125" style="52" bestFit="1" customWidth="1"/>
    <col min="11786" max="11786" width="14.5703125" style="52" customWidth="1"/>
    <col min="11787" max="11787" width="14.85546875" style="52" customWidth="1"/>
    <col min="11788" max="11788" width="15" style="52" customWidth="1"/>
    <col min="11789" max="11789" width="16.7109375" style="52" customWidth="1"/>
    <col min="11790" max="11790" width="15.140625" style="52" customWidth="1"/>
    <col min="11791" max="11791" width="15.42578125" style="52" customWidth="1"/>
    <col min="11792" max="11792" width="3.7109375" style="52" customWidth="1"/>
    <col min="11793" max="11793" width="9.140625" style="52"/>
    <col min="11794" max="11794" width="14.85546875" style="52" bestFit="1" customWidth="1"/>
    <col min="11795" max="11795" width="9.140625" style="52"/>
    <col min="11796" max="11796" width="13.5703125" style="52" bestFit="1" customWidth="1"/>
    <col min="11797" max="12032" width="9.140625" style="52"/>
    <col min="12033" max="12033" width="3.85546875" style="52" customWidth="1"/>
    <col min="12034" max="12034" width="5.140625" style="52" customWidth="1"/>
    <col min="12035" max="12035" width="35.42578125" style="52" customWidth="1"/>
    <col min="12036" max="12036" width="16.5703125" style="52" customWidth="1"/>
    <col min="12037" max="12037" width="10.42578125" style="52" bestFit="1" customWidth="1"/>
    <col min="12038" max="12038" width="12.85546875" style="52" customWidth="1"/>
    <col min="12039" max="12039" width="14.28515625" style="52" customWidth="1"/>
    <col min="12040" max="12040" width="13.5703125" style="52" customWidth="1"/>
    <col min="12041" max="12041" width="10.42578125" style="52" bestFit="1" customWidth="1"/>
    <col min="12042" max="12042" width="14.5703125" style="52" customWidth="1"/>
    <col min="12043" max="12043" width="14.85546875" style="52" customWidth="1"/>
    <col min="12044" max="12044" width="15" style="52" customWidth="1"/>
    <col min="12045" max="12045" width="16.7109375" style="52" customWidth="1"/>
    <col min="12046" max="12046" width="15.140625" style="52" customWidth="1"/>
    <col min="12047" max="12047" width="15.42578125" style="52" customWidth="1"/>
    <col min="12048" max="12048" width="3.7109375" style="52" customWidth="1"/>
    <col min="12049" max="12049" width="9.140625" style="52"/>
    <col min="12050" max="12050" width="14.85546875" style="52" bestFit="1" customWidth="1"/>
    <col min="12051" max="12051" width="9.140625" style="52"/>
    <col min="12052" max="12052" width="13.5703125" style="52" bestFit="1" customWidth="1"/>
    <col min="12053" max="12288" width="9.140625" style="52"/>
    <col min="12289" max="12289" width="3.85546875" style="52" customWidth="1"/>
    <col min="12290" max="12290" width="5.140625" style="52" customWidth="1"/>
    <col min="12291" max="12291" width="35.42578125" style="52" customWidth="1"/>
    <col min="12292" max="12292" width="16.5703125" style="52" customWidth="1"/>
    <col min="12293" max="12293" width="10.42578125" style="52" bestFit="1" customWidth="1"/>
    <col min="12294" max="12294" width="12.85546875" style="52" customWidth="1"/>
    <col min="12295" max="12295" width="14.28515625" style="52" customWidth="1"/>
    <col min="12296" max="12296" width="13.5703125" style="52" customWidth="1"/>
    <col min="12297" max="12297" width="10.42578125" style="52" bestFit="1" customWidth="1"/>
    <col min="12298" max="12298" width="14.5703125" style="52" customWidth="1"/>
    <col min="12299" max="12299" width="14.85546875" style="52" customWidth="1"/>
    <col min="12300" max="12300" width="15" style="52" customWidth="1"/>
    <col min="12301" max="12301" width="16.7109375" style="52" customWidth="1"/>
    <col min="12302" max="12302" width="15.140625" style="52" customWidth="1"/>
    <col min="12303" max="12303" width="15.42578125" style="52" customWidth="1"/>
    <col min="12304" max="12304" width="3.7109375" style="52" customWidth="1"/>
    <col min="12305" max="12305" width="9.140625" style="52"/>
    <col min="12306" max="12306" width="14.85546875" style="52" bestFit="1" customWidth="1"/>
    <col min="12307" max="12307" width="9.140625" style="52"/>
    <col min="12308" max="12308" width="13.5703125" style="52" bestFit="1" customWidth="1"/>
    <col min="12309" max="12544" width="9.140625" style="52"/>
    <col min="12545" max="12545" width="3.85546875" style="52" customWidth="1"/>
    <col min="12546" max="12546" width="5.140625" style="52" customWidth="1"/>
    <col min="12547" max="12547" width="35.42578125" style="52" customWidth="1"/>
    <col min="12548" max="12548" width="16.5703125" style="52" customWidth="1"/>
    <col min="12549" max="12549" width="10.42578125" style="52" bestFit="1" customWidth="1"/>
    <col min="12550" max="12550" width="12.85546875" style="52" customWidth="1"/>
    <col min="12551" max="12551" width="14.28515625" style="52" customWidth="1"/>
    <col min="12552" max="12552" width="13.5703125" style="52" customWidth="1"/>
    <col min="12553" max="12553" width="10.42578125" style="52" bestFit="1" customWidth="1"/>
    <col min="12554" max="12554" width="14.5703125" style="52" customWidth="1"/>
    <col min="12555" max="12555" width="14.85546875" style="52" customWidth="1"/>
    <col min="12556" max="12556" width="15" style="52" customWidth="1"/>
    <col min="12557" max="12557" width="16.7109375" style="52" customWidth="1"/>
    <col min="12558" max="12558" width="15.140625" style="52" customWidth="1"/>
    <col min="12559" max="12559" width="15.42578125" style="52" customWidth="1"/>
    <col min="12560" max="12560" width="3.7109375" style="52" customWidth="1"/>
    <col min="12561" max="12561" width="9.140625" style="52"/>
    <col min="12562" max="12562" width="14.85546875" style="52" bestFit="1" customWidth="1"/>
    <col min="12563" max="12563" width="9.140625" style="52"/>
    <col min="12564" max="12564" width="13.5703125" style="52" bestFit="1" customWidth="1"/>
    <col min="12565" max="12800" width="9.140625" style="52"/>
    <col min="12801" max="12801" width="3.85546875" style="52" customWidth="1"/>
    <col min="12802" max="12802" width="5.140625" style="52" customWidth="1"/>
    <col min="12803" max="12803" width="35.42578125" style="52" customWidth="1"/>
    <col min="12804" max="12804" width="16.5703125" style="52" customWidth="1"/>
    <col min="12805" max="12805" width="10.42578125" style="52" bestFit="1" customWidth="1"/>
    <col min="12806" max="12806" width="12.85546875" style="52" customWidth="1"/>
    <col min="12807" max="12807" width="14.28515625" style="52" customWidth="1"/>
    <col min="12808" max="12808" width="13.5703125" style="52" customWidth="1"/>
    <col min="12809" max="12809" width="10.42578125" style="52" bestFit="1" customWidth="1"/>
    <col min="12810" max="12810" width="14.5703125" style="52" customWidth="1"/>
    <col min="12811" max="12811" width="14.85546875" style="52" customWidth="1"/>
    <col min="12812" max="12812" width="15" style="52" customWidth="1"/>
    <col min="12813" max="12813" width="16.7109375" style="52" customWidth="1"/>
    <col min="12814" max="12814" width="15.140625" style="52" customWidth="1"/>
    <col min="12815" max="12815" width="15.42578125" style="52" customWidth="1"/>
    <col min="12816" max="12816" width="3.7109375" style="52" customWidth="1"/>
    <col min="12817" max="12817" width="9.140625" style="52"/>
    <col min="12818" max="12818" width="14.85546875" style="52" bestFit="1" customWidth="1"/>
    <col min="12819" max="12819" width="9.140625" style="52"/>
    <col min="12820" max="12820" width="13.5703125" style="52" bestFit="1" customWidth="1"/>
    <col min="12821" max="13056" width="9.140625" style="52"/>
    <col min="13057" max="13057" width="3.85546875" style="52" customWidth="1"/>
    <col min="13058" max="13058" width="5.140625" style="52" customWidth="1"/>
    <col min="13059" max="13059" width="35.42578125" style="52" customWidth="1"/>
    <col min="13060" max="13060" width="16.5703125" style="52" customWidth="1"/>
    <col min="13061" max="13061" width="10.42578125" style="52" bestFit="1" customWidth="1"/>
    <col min="13062" max="13062" width="12.85546875" style="52" customWidth="1"/>
    <col min="13063" max="13063" width="14.28515625" style="52" customWidth="1"/>
    <col min="13064" max="13064" width="13.5703125" style="52" customWidth="1"/>
    <col min="13065" max="13065" width="10.42578125" style="52" bestFit="1" customWidth="1"/>
    <col min="13066" max="13066" width="14.5703125" style="52" customWidth="1"/>
    <col min="13067" max="13067" width="14.85546875" style="52" customWidth="1"/>
    <col min="13068" max="13068" width="15" style="52" customWidth="1"/>
    <col min="13069" max="13069" width="16.7109375" style="52" customWidth="1"/>
    <col min="13070" max="13070" width="15.140625" style="52" customWidth="1"/>
    <col min="13071" max="13071" width="15.42578125" style="52" customWidth="1"/>
    <col min="13072" max="13072" width="3.7109375" style="52" customWidth="1"/>
    <col min="13073" max="13073" width="9.140625" style="52"/>
    <col min="13074" max="13074" width="14.85546875" style="52" bestFit="1" customWidth="1"/>
    <col min="13075" max="13075" width="9.140625" style="52"/>
    <col min="13076" max="13076" width="13.5703125" style="52" bestFit="1" customWidth="1"/>
    <col min="13077" max="13312" width="9.140625" style="52"/>
    <col min="13313" max="13313" width="3.85546875" style="52" customWidth="1"/>
    <col min="13314" max="13314" width="5.140625" style="52" customWidth="1"/>
    <col min="13315" max="13315" width="35.42578125" style="52" customWidth="1"/>
    <col min="13316" max="13316" width="16.5703125" style="52" customWidth="1"/>
    <col min="13317" max="13317" width="10.42578125" style="52" bestFit="1" customWidth="1"/>
    <col min="13318" max="13318" width="12.85546875" style="52" customWidth="1"/>
    <col min="13319" max="13319" width="14.28515625" style="52" customWidth="1"/>
    <col min="13320" max="13320" width="13.5703125" style="52" customWidth="1"/>
    <col min="13321" max="13321" width="10.42578125" style="52" bestFit="1" customWidth="1"/>
    <col min="13322" max="13322" width="14.5703125" style="52" customWidth="1"/>
    <col min="13323" max="13323" width="14.85546875" style="52" customWidth="1"/>
    <col min="13324" max="13324" width="15" style="52" customWidth="1"/>
    <col min="13325" max="13325" width="16.7109375" style="52" customWidth="1"/>
    <col min="13326" max="13326" width="15.140625" style="52" customWidth="1"/>
    <col min="13327" max="13327" width="15.42578125" style="52" customWidth="1"/>
    <col min="13328" max="13328" width="3.7109375" style="52" customWidth="1"/>
    <col min="13329" max="13329" width="9.140625" style="52"/>
    <col min="13330" max="13330" width="14.85546875" style="52" bestFit="1" customWidth="1"/>
    <col min="13331" max="13331" width="9.140625" style="52"/>
    <col min="13332" max="13332" width="13.5703125" style="52" bestFit="1" customWidth="1"/>
    <col min="13333" max="13568" width="9.140625" style="52"/>
    <col min="13569" max="13569" width="3.85546875" style="52" customWidth="1"/>
    <col min="13570" max="13570" width="5.140625" style="52" customWidth="1"/>
    <col min="13571" max="13571" width="35.42578125" style="52" customWidth="1"/>
    <col min="13572" max="13572" width="16.5703125" style="52" customWidth="1"/>
    <col min="13573" max="13573" width="10.42578125" style="52" bestFit="1" customWidth="1"/>
    <col min="13574" max="13574" width="12.85546875" style="52" customWidth="1"/>
    <col min="13575" max="13575" width="14.28515625" style="52" customWidth="1"/>
    <col min="13576" max="13576" width="13.5703125" style="52" customWidth="1"/>
    <col min="13577" max="13577" width="10.42578125" style="52" bestFit="1" customWidth="1"/>
    <col min="13578" max="13578" width="14.5703125" style="52" customWidth="1"/>
    <col min="13579" max="13579" width="14.85546875" style="52" customWidth="1"/>
    <col min="13580" max="13580" width="15" style="52" customWidth="1"/>
    <col min="13581" max="13581" width="16.7109375" style="52" customWidth="1"/>
    <col min="13582" max="13582" width="15.140625" style="52" customWidth="1"/>
    <col min="13583" max="13583" width="15.42578125" style="52" customWidth="1"/>
    <col min="13584" max="13584" width="3.7109375" style="52" customWidth="1"/>
    <col min="13585" max="13585" width="9.140625" style="52"/>
    <col min="13586" max="13586" width="14.85546875" style="52" bestFit="1" customWidth="1"/>
    <col min="13587" max="13587" width="9.140625" style="52"/>
    <col min="13588" max="13588" width="13.5703125" style="52" bestFit="1" customWidth="1"/>
    <col min="13589" max="13824" width="9.140625" style="52"/>
    <col min="13825" max="13825" width="3.85546875" style="52" customWidth="1"/>
    <col min="13826" max="13826" width="5.140625" style="52" customWidth="1"/>
    <col min="13827" max="13827" width="35.42578125" style="52" customWidth="1"/>
    <col min="13828" max="13828" width="16.5703125" style="52" customWidth="1"/>
    <col min="13829" max="13829" width="10.42578125" style="52" bestFit="1" customWidth="1"/>
    <col min="13830" max="13830" width="12.85546875" style="52" customWidth="1"/>
    <col min="13831" max="13831" width="14.28515625" style="52" customWidth="1"/>
    <col min="13832" max="13832" width="13.5703125" style="52" customWidth="1"/>
    <col min="13833" max="13833" width="10.42578125" style="52" bestFit="1" customWidth="1"/>
    <col min="13834" max="13834" width="14.5703125" style="52" customWidth="1"/>
    <col min="13835" max="13835" width="14.85546875" style="52" customWidth="1"/>
    <col min="13836" max="13836" width="15" style="52" customWidth="1"/>
    <col min="13837" max="13837" width="16.7109375" style="52" customWidth="1"/>
    <col min="13838" max="13838" width="15.140625" style="52" customWidth="1"/>
    <col min="13839" max="13839" width="15.42578125" style="52" customWidth="1"/>
    <col min="13840" max="13840" width="3.7109375" style="52" customWidth="1"/>
    <col min="13841" max="13841" width="9.140625" style="52"/>
    <col min="13842" max="13842" width="14.85546875" style="52" bestFit="1" customWidth="1"/>
    <col min="13843" max="13843" width="9.140625" style="52"/>
    <col min="13844" max="13844" width="13.5703125" style="52" bestFit="1" customWidth="1"/>
    <col min="13845" max="14080" width="9.140625" style="52"/>
    <col min="14081" max="14081" width="3.85546875" style="52" customWidth="1"/>
    <col min="14082" max="14082" width="5.140625" style="52" customWidth="1"/>
    <col min="14083" max="14083" width="35.42578125" style="52" customWidth="1"/>
    <col min="14084" max="14084" width="16.5703125" style="52" customWidth="1"/>
    <col min="14085" max="14085" width="10.42578125" style="52" bestFit="1" customWidth="1"/>
    <col min="14086" max="14086" width="12.85546875" style="52" customWidth="1"/>
    <col min="14087" max="14087" width="14.28515625" style="52" customWidth="1"/>
    <col min="14088" max="14088" width="13.5703125" style="52" customWidth="1"/>
    <col min="14089" max="14089" width="10.42578125" style="52" bestFit="1" customWidth="1"/>
    <col min="14090" max="14090" width="14.5703125" style="52" customWidth="1"/>
    <col min="14091" max="14091" width="14.85546875" style="52" customWidth="1"/>
    <col min="14092" max="14092" width="15" style="52" customWidth="1"/>
    <col min="14093" max="14093" width="16.7109375" style="52" customWidth="1"/>
    <col min="14094" max="14094" width="15.140625" style="52" customWidth="1"/>
    <col min="14095" max="14095" width="15.42578125" style="52" customWidth="1"/>
    <col min="14096" max="14096" width="3.7109375" style="52" customWidth="1"/>
    <col min="14097" max="14097" width="9.140625" style="52"/>
    <col min="14098" max="14098" width="14.85546875" style="52" bestFit="1" customWidth="1"/>
    <col min="14099" max="14099" width="9.140625" style="52"/>
    <col min="14100" max="14100" width="13.5703125" style="52" bestFit="1" customWidth="1"/>
    <col min="14101" max="14336" width="9.140625" style="52"/>
    <col min="14337" max="14337" width="3.85546875" style="52" customWidth="1"/>
    <col min="14338" max="14338" width="5.140625" style="52" customWidth="1"/>
    <col min="14339" max="14339" width="35.42578125" style="52" customWidth="1"/>
    <col min="14340" max="14340" width="16.5703125" style="52" customWidth="1"/>
    <col min="14341" max="14341" width="10.42578125" style="52" bestFit="1" customWidth="1"/>
    <col min="14342" max="14342" width="12.85546875" style="52" customWidth="1"/>
    <col min="14343" max="14343" width="14.28515625" style="52" customWidth="1"/>
    <col min="14344" max="14344" width="13.5703125" style="52" customWidth="1"/>
    <col min="14345" max="14345" width="10.42578125" style="52" bestFit="1" customWidth="1"/>
    <col min="14346" max="14346" width="14.5703125" style="52" customWidth="1"/>
    <col min="14347" max="14347" width="14.85546875" style="52" customWidth="1"/>
    <col min="14348" max="14348" width="15" style="52" customWidth="1"/>
    <col min="14349" max="14349" width="16.7109375" style="52" customWidth="1"/>
    <col min="14350" max="14350" width="15.140625" style="52" customWidth="1"/>
    <col min="14351" max="14351" width="15.42578125" style="52" customWidth="1"/>
    <col min="14352" max="14352" width="3.7109375" style="52" customWidth="1"/>
    <col min="14353" max="14353" width="9.140625" style="52"/>
    <col min="14354" max="14354" width="14.85546875" style="52" bestFit="1" customWidth="1"/>
    <col min="14355" max="14355" width="9.140625" style="52"/>
    <col min="14356" max="14356" width="13.5703125" style="52" bestFit="1" customWidth="1"/>
    <col min="14357" max="14592" width="9.140625" style="52"/>
    <col min="14593" max="14593" width="3.85546875" style="52" customWidth="1"/>
    <col min="14594" max="14594" width="5.140625" style="52" customWidth="1"/>
    <col min="14595" max="14595" width="35.42578125" style="52" customWidth="1"/>
    <col min="14596" max="14596" width="16.5703125" style="52" customWidth="1"/>
    <col min="14597" max="14597" width="10.42578125" style="52" bestFit="1" customWidth="1"/>
    <col min="14598" max="14598" width="12.85546875" style="52" customWidth="1"/>
    <col min="14599" max="14599" width="14.28515625" style="52" customWidth="1"/>
    <col min="14600" max="14600" width="13.5703125" style="52" customWidth="1"/>
    <col min="14601" max="14601" width="10.42578125" style="52" bestFit="1" customWidth="1"/>
    <col min="14602" max="14602" width="14.5703125" style="52" customWidth="1"/>
    <col min="14603" max="14603" width="14.85546875" style="52" customWidth="1"/>
    <col min="14604" max="14604" width="15" style="52" customWidth="1"/>
    <col min="14605" max="14605" width="16.7109375" style="52" customWidth="1"/>
    <col min="14606" max="14606" width="15.140625" style="52" customWidth="1"/>
    <col min="14607" max="14607" width="15.42578125" style="52" customWidth="1"/>
    <col min="14608" max="14608" width="3.7109375" style="52" customWidth="1"/>
    <col min="14609" max="14609" width="9.140625" style="52"/>
    <col min="14610" max="14610" width="14.85546875" style="52" bestFit="1" customWidth="1"/>
    <col min="14611" max="14611" width="9.140625" style="52"/>
    <col min="14612" max="14612" width="13.5703125" style="52" bestFit="1" customWidth="1"/>
    <col min="14613" max="14848" width="9.140625" style="52"/>
    <col min="14849" max="14849" width="3.85546875" style="52" customWidth="1"/>
    <col min="14850" max="14850" width="5.140625" style="52" customWidth="1"/>
    <col min="14851" max="14851" width="35.42578125" style="52" customWidth="1"/>
    <col min="14852" max="14852" width="16.5703125" style="52" customWidth="1"/>
    <col min="14853" max="14853" width="10.42578125" style="52" bestFit="1" customWidth="1"/>
    <col min="14854" max="14854" width="12.85546875" style="52" customWidth="1"/>
    <col min="14855" max="14855" width="14.28515625" style="52" customWidth="1"/>
    <col min="14856" max="14856" width="13.5703125" style="52" customWidth="1"/>
    <col min="14857" max="14857" width="10.42578125" style="52" bestFit="1" customWidth="1"/>
    <col min="14858" max="14858" width="14.5703125" style="52" customWidth="1"/>
    <col min="14859" max="14859" width="14.85546875" style="52" customWidth="1"/>
    <col min="14860" max="14860" width="15" style="52" customWidth="1"/>
    <col min="14861" max="14861" width="16.7109375" style="52" customWidth="1"/>
    <col min="14862" max="14862" width="15.140625" style="52" customWidth="1"/>
    <col min="14863" max="14863" width="15.42578125" style="52" customWidth="1"/>
    <col min="14864" max="14864" width="3.7109375" style="52" customWidth="1"/>
    <col min="14865" max="14865" width="9.140625" style="52"/>
    <col min="14866" max="14866" width="14.85546875" style="52" bestFit="1" customWidth="1"/>
    <col min="14867" max="14867" width="9.140625" style="52"/>
    <col min="14868" max="14868" width="13.5703125" style="52" bestFit="1" customWidth="1"/>
    <col min="14869" max="15104" width="9.140625" style="52"/>
    <col min="15105" max="15105" width="3.85546875" style="52" customWidth="1"/>
    <col min="15106" max="15106" width="5.140625" style="52" customWidth="1"/>
    <col min="15107" max="15107" width="35.42578125" style="52" customWidth="1"/>
    <col min="15108" max="15108" width="16.5703125" style="52" customWidth="1"/>
    <col min="15109" max="15109" width="10.42578125" style="52" bestFit="1" customWidth="1"/>
    <col min="15110" max="15110" width="12.85546875" style="52" customWidth="1"/>
    <col min="15111" max="15111" width="14.28515625" style="52" customWidth="1"/>
    <col min="15112" max="15112" width="13.5703125" style="52" customWidth="1"/>
    <col min="15113" max="15113" width="10.42578125" style="52" bestFit="1" customWidth="1"/>
    <col min="15114" max="15114" width="14.5703125" style="52" customWidth="1"/>
    <col min="15115" max="15115" width="14.85546875" style="52" customWidth="1"/>
    <col min="15116" max="15116" width="15" style="52" customWidth="1"/>
    <col min="15117" max="15117" width="16.7109375" style="52" customWidth="1"/>
    <col min="15118" max="15118" width="15.140625" style="52" customWidth="1"/>
    <col min="15119" max="15119" width="15.42578125" style="52" customWidth="1"/>
    <col min="15120" max="15120" width="3.7109375" style="52" customWidth="1"/>
    <col min="15121" max="15121" width="9.140625" style="52"/>
    <col min="15122" max="15122" width="14.85546875" style="52" bestFit="1" customWidth="1"/>
    <col min="15123" max="15123" width="9.140625" style="52"/>
    <col min="15124" max="15124" width="13.5703125" style="52" bestFit="1" customWidth="1"/>
    <col min="15125" max="15360" width="9.140625" style="52"/>
    <col min="15361" max="15361" width="3.85546875" style="52" customWidth="1"/>
    <col min="15362" max="15362" width="5.140625" style="52" customWidth="1"/>
    <col min="15363" max="15363" width="35.42578125" style="52" customWidth="1"/>
    <col min="15364" max="15364" width="16.5703125" style="52" customWidth="1"/>
    <col min="15365" max="15365" width="10.42578125" style="52" bestFit="1" customWidth="1"/>
    <col min="15366" max="15366" width="12.85546875" style="52" customWidth="1"/>
    <col min="15367" max="15367" width="14.28515625" style="52" customWidth="1"/>
    <col min="15368" max="15368" width="13.5703125" style="52" customWidth="1"/>
    <col min="15369" max="15369" width="10.42578125" style="52" bestFit="1" customWidth="1"/>
    <col min="15370" max="15370" width="14.5703125" style="52" customWidth="1"/>
    <col min="15371" max="15371" width="14.85546875" style="52" customWidth="1"/>
    <col min="15372" max="15372" width="15" style="52" customWidth="1"/>
    <col min="15373" max="15373" width="16.7109375" style="52" customWidth="1"/>
    <col min="15374" max="15374" width="15.140625" style="52" customWidth="1"/>
    <col min="15375" max="15375" width="15.42578125" style="52" customWidth="1"/>
    <col min="15376" max="15376" width="3.7109375" style="52" customWidth="1"/>
    <col min="15377" max="15377" width="9.140625" style="52"/>
    <col min="15378" max="15378" width="14.85546875" style="52" bestFit="1" customWidth="1"/>
    <col min="15379" max="15379" width="9.140625" style="52"/>
    <col min="15380" max="15380" width="13.5703125" style="52" bestFit="1" customWidth="1"/>
    <col min="15381" max="15616" width="9.140625" style="52"/>
    <col min="15617" max="15617" width="3.85546875" style="52" customWidth="1"/>
    <col min="15618" max="15618" width="5.140625" style="52" customWidth="1"/>
    <col min="15619" max="15619" width="35.42578125" style="52" customWidth="1"/>
    <col min="15620" max="15620" width="16.5703125" style="52" customWidth="1"/>
    <col min="15621" max="15621" width="10.42578125" style="52" bestFit="1" customWidth="1"/>
    <col min="15622" max="15622" width="12.85546875" style="52" customWidth="1"/>
    <col min="15623" max="15623" width="14.28515625" style="52" customWidth="1"/>
    <col min="15624" max="15624" width="13.5703125" style="52" customWidth="1"/>
    <col min="15625" max="15625" width="10.42578125" style="52" bestFit="1" customWidth="1"/>
    <col min="15626" max="15626" width="14.5703125" style="52" customWidth="1"/>
    <col min="15627" max="15627" width="14.85546875" style="52" customWidth="1"/>
    <col min="15628" max="15628" width="15" style="52" customWidth="1"/>
    <col min="15629" max="15629" width="16.7109375" style="52" customWidth="1"/>
    <col min="15630" max="15630" width="15.140625" style="52" customWidth="1"/>
    <col min="15631" max="15631" width="15.42578125" style="52" customWidth="1"/>
    <col min="15632" max="15632" width="3.7109375" style="52" customWidth="1"/>
    <col min="15633" max="15633" width="9.140625" style="52"/>
    <col min="15634" max="15634" width="14.85546875" style="52" bestFit="1" customWidth="1"/>
    <col min="15635" max="15635" width="9.140625" style="52"/>
    <col min="15636" max="15636" width="13.5703125" style="52" bestFit="1" customWidth="1"/>
    <col min="15637" max="15872" width="9.140625" style="52"/>
    <col min="15873" max="15873" width="3.85546875" style="52" customWidth="1"/>
    <col min="15874" max="15874" width="5.140625" style="52" customWidth="1"/>
    <col min="15875" max="15875" width="35.42578125" style="52" customWidth="1"/>
    <col min="15876" max="15876" width="16.5703125" style="52" customWidth="1"/>
    <col min="15877" max="15877" width="10.42578125" style="52" bestFit="1" customWidth="1"/>
    <col min="15878" max="15878" width="12.85546875" style="52" customWidth="1"/>
    <col min="15879" max="15879" width="14.28515625" style="52" customWidth="1"/>
    <col min="15880" max="15880" width="13.5703125" style="52" customWidth="1"/>
    <col min="15881" max="15881" width="10.42578125" style="52" bestFit="1" customWidth="1"/>
    <col min="15882" max="15882" width="14.5703125" style="52" customWidth="1"/>
    <col min="15883" max="15883" width="14.85546875" style="52" customWidth="1"/>
    <col min="15884" max="15884" width="15" style="52" customWidth="1"/>
    <col min="15885" max="15885" width="16.7109375" style="52" customWidth="1"/>
    <col min="15886" max="15886" width="15.140625" style="52" customWidth="1"/>
    <col min="15887" max="15887" width="15.42578125" style="52" customWidth="1"/>
    <col min="15888" max="15888" width="3.7109375" style="52" customWidth="1"/>
    <col min="15889" max="15889" width="9.140625" style="52"/>
    <col min="15890" max="15890" width="14.85546875" style="52" bestFit="1" customWidth="1"/>
    <col min="15891" max="15891" width="9.140625" style="52"/>
    <col min="15892" max="15892" width="13.5703125" style="52" bestFit="1" customWidth="1"/>
    <col min="15893" max="16128" width="9.140625" style="52"/>
    <col min="16129" max="16129" width="3.85546875" style="52" customWidth="1"/>
    <col min="16130" max="16130" width="5.140625" style="52" customWidth="1"/>
    <col min="16131" max="16131" width="35.42578125" style="52" customWidth="1"/>
    <col min="16132" max="16132" width="16.5703125" style="52" customWidth="1"/>
    <col min="16133" max="16133" width="10.42578125" style="52" bestFit="1" customWidth="1"/>
    <col min="16134" max="16134" width="12.85546875" style="52" customWidth="1"/>
    <col min="16135" max="16135" width="14.28515625" style="52" customWidth="1"/>
    <col min="16136" max="16136" width="13.5703125" style="52" customWidth="1"/>
    <col min="16137" max="16137" width="10.42578125" style="52" bestFit="1" customWidth="1"/>
    <col min="16138" max="16138" width="14.5703125" style="52" customWidth="1"/>
    <col min="16139" max="16139" width="14.85546875" style="52" customWidth="1"/>
    <col min="16140" max="16140" width="15" style="52" customWidth="1"/>
    <col min="16141" max="16141" width="16.7109375" style="52" customWidth="1"/>
    <col min="16142" max="16142" width="15.140625" style="52" customWidth="1"/>
    <col min="16143" max="16143" width="15.42578125" style="52" customWidth="1"/>
    <col min="16144" max="16144" width="3.7109375" style="52" customWidth="1"/>
    <col min="16145" max="16145" width="9.140625" style="52"/>
    <col min="16146" max="16146" width="14.85546875" style="52" bestFit="1" customWidth="1"/>
    <col min="16147" max="16147" width="9.140625" style="52"/>
    <col min="16148" max="16148" width="13.5703125" style="52" bestFit="1" customWidth="1"/>
    <col min="16149" max="16384" width="9.140625" style="52"/>
  </cols>
  <sheetData>
    <row r="2" spans="2:20" x14ac:dyDescent="0.25">
      <c r="B2" s="400" t="s">
        <v>657</v>
      </c>
      <c r="C2" s="400"/>
      <c r="D2" s="400"/>
      <c r="M2" s="372"/>
      <c r="N2" s="372"/>
      <c r="O2" s="372"/>
    </row>
    <row r="3" spans="2:20" x14ac:dyDescent="0.25">
      <c r="B3" s="400"/>
      <c r="C3" s="400"/>
      <c r="D3" s="400"/>
      <c r="M3" s="372"/>
      <c r="N3" s="372"/>
      <c r="O3" s="372"/>
    </row>
    <row r="4" spans="2:20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26.25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19.149999999999999" customHeight="1" thickBot="1" x14ac:dyDescent="0.3">
      <c r="B8" s="140" t="s">
        <v>14</v>
      </c>
      <c r="C8" s="141" t="s">
        <v>54</v>
      </c>
      <c r="D8" s="170">
        <v>111992767.41</v>
      </c>
      <c r="E8" s="170">
        <v>0</v>
      </c>
      <c r="F8" s="170">
        <v>0</v>
      </c>
      <c r="G8" s="170">
        <v>0</v>
      </c>
      <c r="H8" s="170">
        <v>0</v>
      </c>
      <c r="I8" s="170">
        <v>0</v>
      </c>
      <c r="J8" s="170">
        <v>1536364.82</v>
      </c>
      <c r="K8" s="170">
        <v>0</v>
      </c>
      <c r="L8" s="170">
        <v>2692</v>
      </c>
      <c r="M8" s="171">
        <v>110453710.59</v>
      </c>
      <c r="N8" s="170">
        <v>49633683.25</v>
      </c>
      <c r="O8" s="172">
        <v>60820027.340000004</v>
      </c>
      <c r="R8" s="61"/>
      <c r="T8" s="61"/>
    </row>
    <row r="9" spans="2:20" ht="20.45" customHeight="1" thickBot="1" x14ac:dyDescent="0.3">
      <c r="B9" s="140" t="s">
        <v>55</v>
      </c>
      <c r="C9" s="141" t="s">
        <v>56</v>
      </c>
      <c r="D9" s="170">
        <v>9510431.5199999996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0">
        <v>21120</v>
      </c>
      <c r="K9" s="170">
        <v>0</v>
      </c>
      <c r="L9" s="170">
        <v>2692</v>
      </c>
      <c r="M9" s="171">
        <v>9486619.5199999996</v>
      </c>
      <c r="N9" s="170">
        <v>0</v>
      </c>
      <c r="O9" s="172">
        <v>9486619.5199999996</v>
      </c>
      <c r="R9" s="61"/>
      <c r="T9" s="61"/>
    </row>
    <row r="10" spans="2:20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T10" s="61"/>
    </row>
    <row r="11" spans="2:20" ht="30.75" thickBot="1" x14ac:dyDescent="0.3">
      <c r="B11" s="140" t="s">
        <v>59</v>
      </c>
      <c r="C11" s="141" t="s">
        <v>60</v>
      </c>
      <c r="D11" s="170">
        <v>98583486.739999995</v>
      </c>
      <c r="E11" s="170">
        <v>0</v>
      </c>
      <c r="F11" s="170">
        <v>0</v>
      </c>
      <c r="G11" s="170">
        <v>0</v>
      </c>
      <c r="H11" s="170">
        <v>0</v>
      </c>
      <c r="I11" s="170">
        <v>0</v>
      </c>
      <c r="J11" s="170">
        <v>1466586.82</v>
      </c>
      <c r="K11" s="170">
        <v>0</v>
      </c>
      <c r="L11" s="170">
        <v>0</v>
      </c>
      <c r="M11" s="171">
        <v>97116899.920000002</v>
      </c>
      <c r="N11" s="170">
        <v>45783492.100000001</v>
      </c>
      <c r="O11" s="172">
        <v>51333407.82</v>
      </c>
      <c r="R11" s="61"/>
      <c r="T11" s="61"/>
    </row>
    <row r="12" spans="2:20" ht="24.6" customHeight="1" thickBot="1" x14ac:dyDescent="0.3">
      <c r="B12" s="140" t="s">
        <v>61</v>
      </c>
      <c r="C12" s="141" t="s">
        <v>62</v>
      </c>
      <c r="D12" s="170">
        <v>1985769.42</v>
      </c>
      <c r="E12" s="170">
        <v>0</v>
      </c>
      <c r="F12" s="170">
        <v>0</v>
      </c>
      <c r="G12" s="170">
        <v>0</v>
      </c>
      <c r="H12" s="170">
        <v>0</v>
      </c>
      <c r="I12" s="170">
        <v>0</v>
      </c>
      <c r="J12" s="170">
        <v>48658</v>
      </c>
      <c r="K12" s="170">
        <v>0</v>
      </c>
      <c r="L12" s="170">
        <v>0</v>
      </c>
      <c r="M12" s="171">
        <v>1937111.42</v>
      </c>
      <c r="N12" s="170">
        <v>1937111.42</v>
      </c>
      <c r="O12" s="172">
        <v>0</v>
      </c>
      <c r="R12" s="61"/>
      <c r="T12" s="61"/>
    </row>
    <row r="13" spans="2:20" ht="24.6" customHeight="1" thickBot="1" x14ac:dyDescent="0.3">
      <c r="B13" s="140" t="s">
        <v>63</v>
      </c>
      <c r="C13" s="141" t="s">
        <v>64</v>
      </c>
      <c r="D13" s="170">
        <v>0</v>
      </c>
      <c r="E13" s="170">
        <v>0</v>
      </c>
      <c r="F13" s="170">
        <v>0</v>
      </c>
      <c r="G13" s="170">
        <v>0</v>
      </c>
      <c r="H13" s="170">
        <v>0</v>
      </c>
      <c r="I13" s="170">
        <v>0</v>
      </c>
      <c r="J13" s="170">
        <v>0</v>
      </c>
      <c r="K13" s="170">
        <v>0</v>
      </c>
      <c r="L13" s="170">
        <v>0</v>
      </c>
      <c r="M13" s="171">
        <v>0</v>
      </c>
      <c r="N13" s="170">
        <v>0</v>
      </c>
      <c r="O13" s="172">
        <v>0</v>
      </c>
      <c r="R13" s="61"/>
      <c r="T13" s="61"/>
    </row>
    <row r="14" spans="2:20" ht="24.6" customHeight="1" thickBot="1" x14ac:dyDescent="0.3">
      <c r="B14" s="140" t="s">
        <v>65</v>
      </c>
      <c r="C14" s="141" t="s">
        <v>66</v>
      </c>
      <c r="D14" s="170">
        <v>1913079.73</v>
      </c>
      <c r="E14" s="170">
        <v>0</v>
      </c>
      <c r="F14" s="170">
        <v>0</v>
      </c>
      <c r="G14" s="170">
        <v>0</v>
      </c>
      <c r="H14" s="170">
        <v>0</v>
      </c>
      <c r="I14" s="170">
        <v>0</v>
      </c>
      <c r="J14" s="170">
        <v>0</v>
      </c>
      <c r="K14" s="170">
        <v>0</v>
      </c>
      <c r="L14" s="170">
        <v>0</v>
      </c>
      <c r="M14" s="171">
        <v>1913079.73</v>
      </c>
      <c r="N14" s="170">
        <v>1913079.73</v>
      </c>
      <c r="O14" s="172">
        <v>0</v>
      </c>
      <c r="R14" s="61"/>
      <c r="T14" s="61"/>
    </row>
    <row r="15" spans="2:20" ht="22.15" customHeight="1" thickBot="1" x14ac:dyDescent="0.3">
      <c r="B15" s="143" t="s">
        <v>19</v>
      </c>
      <c r="C15" s="141" t="s">
        <v>67</v>
      </c>
      <c r="D15" s="170">
        <v>0</v>
      </c>
      <c r="E15" s="170">
        <v>0</v>
      </c>
      <c r="F15" s="170">
        <v>0</v>
      </c>
      <c r="G15" s="170">
        <v>0</v>
      </c>
      <c r="H15" s="170">
        <v>0</v>
      </c>
      <c r="I15" s="170">
        <v>0</v>
      </c>
      <c r="J15" s="170">
        <v>0</v>
      </c>
      <c r="K15" s="170">
        <v>0</v>
      </c>
      <c r="L15" s="170">
        <v>0</v>
      </c>
      <c r="M15" s="171">
        <v>0</v>
      </c>
      <c r="N15" s="170">
        <v>0</v>
      </c>
      <c r="O15" s="172">
        <v>0</v>
      </c>
      <c r="R15" s="61"/>
      <c r="T15" s="61"/>
    </row>
    <row r="16" spans="2:20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T16" s="61"/>
    </row>
    <row r="17" spans="2:20" ht="20.45" customHeight="1" thickBot="1" x14ac:dyDescent="0.3">
      <c r="B17" s="143" t="s">
        <v>23</v>
      </c>
      <c r="C17" s="141" t="s">
        <v>69</v>
      </c>
      <c r="D17" s="170">
        <v>0</v>
      </c>
      <c r="E17" s="170">
        <v>0</v>
      </c>
      <c r="F17" s="170">
        <v>0</v>
      </c>
      <c r="G17" s="170">
        <v>0</v>
      </c>
      <c r="H17" s="170">
        <v>0</v>
      </c>
      <c r="I17" s="170">
        <v>0</v>
      </c>
      <c r="J17" s="170">
        <v>0</v>
      </c>
      <c r="K17" s="170">
        <v>0</v>
      </c>
      <c r="L17" s="170">
        <v>0</v>
      </c>
      <c r="M17" s="171">
        <v>0</v>
      </c>
      <c r="N17" s="170">
        <v>0</v>
      </c>
      <c r="O17" s="172">
        <v>0</v>
      </c>
      <c r="R17" s="61"/>
      <c r="T17" s="61"/>
    </row>
    <row r="18" spans="2:20" ht="22.15" customHeight="1" thickBot="1" x14ac:dyDescent="0.3">
      <c r="B18" s="402" t="s">
        <v>70</v>
      </c>
      <c r="C18" s="403"/>
      <c r="D18" s="171">
        <v>111992767.41</v>
      </c>
      <c r="E18" s="171">
        <v>0</v>
      </c>
      <c r="F18" s="171">
        <v>0</v>
      </c>
      <c r="G18" s="171">
        <v>0</v>
      </c>
      <c r="H18" s="171">
        <v>0</v>
      </c>
      <c r="I18" s="171">
        <v>0</v>
      </c>
      <c r="J18" s="171">
        <v>1536364.82</v>
      </c>
      <c r="K18" s="171">
        <v>0</v>
      </c>
      <c r="L18" s="171">
        <v>2692</v>
      </c>
      <c r="M18" s="171">
        <v>110453710.59</v>
      </c>
      <c r="N18" s="171">
        <v>49633683.25</v>
      </c>
      <c r="O18" s="172">
        <v>60820027.340000004</v>
      </c>
      <c r="R18" s="61"/>
      <c r="T18" s="61"/>
    </row>
    <row r="19" spans="2:20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0</v>
      </c>
      <c r="H19" s="144" t="s">
        <v>72</v>
      </c>
      <c r="I19" s="144" t="s">
        <v>72</v>
      </c>
      <c r="J19" s="144" t="s">
        <v>72</v>
      </c>
      <c r="K19" s="145">
        <v>0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>
      <c r="M24" s="61"/>
    </row>
    <row r="25" spans="2:20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27" right="0.23" top="0.74803149606299213" bottom="0.74803149606299213" header="0.31496062992125984" footer="0.31496062992125984"/>
  <pageSetup scale="61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O26"/>
  <sheetViews>
    <sheetView showGridLines="0" showOutlineSymbols="0" zoomScale="90" workbookViewId="0">
      <selection activeCell="M3" sqref="M3:O3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5.85546875" style="52" customWidth="1"/>
    <col min="4" max="4" width="15" style="52" customWidth="1"/>
    <col min="5" max="5" width="10.42578125" style="52" bestFit="1" customWidth="1"/>
    <col min="6" max="6" width="12.85546875" style="52" customWidth="1"/>
    <col min="7" max="7" width="14.28515625" style="52" customWidth="1"/>
    <col min="8" max="8" width="11.5703125" style="52" customWidth="1"/>
    <col min="9" max="9" width="10.42578125" style="52" bestFit="1" customWidth="1"/>
    <col min="10" max="10" width="14.5703125" style="52" customWidth="1"/>
    <col min="11" max="11" width="14.85546875" style="52" customWidth="1"/>
    <col min="12" max="12" width="11.140625" style="52" customWidth="1"/>
    <col min="13" max="13" width="15.140625" style="52" customWidth="1"/>
    <col min="14" max="14" width="14.42578125" style="52" customWidth="1"/>
    <col min="15" max="15" width="15.5703125" style="52" customWidth="1"/>
    <col min="16" max="16" width="3.7109375" style="52" customWidth="1"/>
    <col min="17" max="256" width="9.140625" style="52"/>
    <col min="257" max="257" width="3.85546875" style="52" customWidth="1"/>
    <col min="258" max="258" width="5.140625" style="52" customWidth="1"/>
    <col min="259" max="259" width="35.85546875" style="52" customWidth="1"/>
    <col min="260" max="260" width="15" style="52" customWidth="1"/>
    <col min="261" max="261" width="10.42578125" style="52" bestFit="1" customWidth="1"/>
    <col min="262" max="262" width="12.85546875" style="52" customWidth="1"/>
    <col min="263" max="263" width="14.28515625" style="52" customWidth="1"/>
    <col min="264" max="264" width="11.5703125" style="52" customWidth="1"/>
    <col min="265" max="265" width="10.42578125" style="52" bestFit="1" customWidth="1"/>
    <col min="266" max="266" width="14.5703125" style="52" customWidth="1"/>
    <col min="267" max="267" width="14.85546875" style="52" customWidth="1"/>
    <col min="268" max="268" width="11.140625" style="52" customWidth="1"/>
    <col min="269" max="269" width="15.140625" style="52" customWidth="1"/>
    <col min="270" max="270" width="14.42578125" style="52" customWidth="1"/>
    <col min="271" max="271" width="15.5703125" style="52" customWidth="1"/>
    <col min="272" max="272" width="3.7109375" style="52" customWidth="1"/>
    <col min="273" max="512" width="9.140625" style="52"/>
    <col min="513" max="513" width="3.85546875" style="52" customWidth="1"/>
    <col min="514" max="514" width="5.140625" style="52" customWidth="1"/>
    <col min="515" max="515" width="35.85546875" style="52" customWidth="1"/>
    <col min="516" max="516" width="15" style="52" customWidth="1"/>
    <col min="517" max="517" width="10.42578125" style="52" bestFit="1" customWidth="1"/>
    <col min="518" max="518" width="12.85546875" style="52" customWidth="1"/>
    <col min="519" max="519" width="14.28515625" style="52" customWidth="1"/>
    <col min="520" max="520" width="11.5703125" style="52" customWidth="1"/>
    <col min="521" max="521" width="10.42578125" style="52" bestFit="1" customWidth="1"/>
    <col min="522" max="522" width="14.5703125" style="52" customWidth="1"/>
    <col min="523" max="523" width="14.85546875" style="52" customWidth="1"/>
    <col min="524" max="524" width="11.140625" style="52" customWidth="1"/>
    <col min="525" max="525" width="15.140625" style="52" customWidth="1"/>
    <col min="526" max="526" width="14.42578125" style="52" customWidth="1"/>
    <col min="527" max="527" width="15.5703125" style="52" customWidth="1"/>
    <col min="528" max="528" width="3.7109375" style="52" customWidth="1"/>
    <col min="529" max="768" width="9.140625" style="52"/>
    <col min="769" max="769" width="3.85546875" style="52" customWidth="1"/>
    <col min="770" max="770" width="5.140625" style="52" customWidth="1"/>
    <col min="771" max="771" width="35.85546875" style="52" customWidth="1"/>
    <col min="772" max="772" width="15" style="52" customWidth="1"/>
    <col min="773" max="773" width="10.42578125" style="52" bestFit="1" customWidth="1"/>
    <col min="774" max="774" width="12.85546875" style="52" customWidth="1"/>
    <col min="775" max="775" width="14.28515625" style="52" customWidth="1"/>
    <col min="776" max="776" width="11.5703125" style="52" customWidth="1"/>
    <col min="777" max="777" width="10.42578125" style="52" bestFit="1" customWidth="1"/>
    <col min="778" max="778" width="14.5703125" style="52" customWidth="1"/>
    <col min="779" max="779" width="14.85546875" style="52" customWidth="1"/>
    <col min="780" max="780" width="11.140625" style="52" customWidth="1"/>
    <col min="781" max="781" width="15.140625" style="52" customWidth="1"/>
    <col min="782" max="782" width="14.42578125" style="52" customWidth="1"/>
    <col min="783" max="783" width="15.5703125" style="52" customWidth="1"/>
    <col min="784" max="784" width="3.7109375" style="52" customWidth="1"/>
    <col min="785" max="1024" width="9.140625" style="52"/>
    <col min="1025" max="1025" width="3.85546875" style="52" customWidth="1"/>
    <col min="1026" max="1026" width="5.140625" style="52" customWidth="1"/>
    <col min="1027" max="1027" width="35.85546875" style="52" customWidth="1"/>
    <col min="1028" max="1028" width="15" style="52" customWidth="1"/>
    <col min="1029" max="1029" width="10.42578125" style="52" bestFit="1" customWidth="1"/>
    <col min="1030" max="1030" width="12.85546875" style="52" customWidth="1"/>
    <col min="1031" max="1031" width="14.28515625" style="52" customWidth="1"/>
    <col min="1032" max="1032" width="11.5703125" style="52" customWidth="1"/>
    <col min="1033" max="1033" width="10.42578125" style="52" bestFit="1" customWidth="1"/>
    <col min="1034" max="1034" width="14.5703125" style="52" customWidth="1"/>
    <col min="1035" max="1035" width="14.85546875" style="52" customWidth="1"/>
    <col min="1036" max="1036" width="11.140625" style="52" customWidth="1"/>
    <col min="1037" max="1037" width="15.140625" style="52" customWidth="1"/>
    <col min="1038" max="1038" width="14.42578125" style="52" customWidth="1"/>
    <col min="1039" max="1039" width="15.5703125" style="52" customWidth="1"/>
    <col min="1040" max="1040" width="3.7109375" style="52" customWidth="1"/>
    <col min="1041" max="1280" width="9.140625" style="52"/>
    <col min="1281" max="1281" width="3.85546875" style="52" customWidth="1"/>
    <col min="1282" max="1282" width="5.140625" style="52" customWidth="1"/>
    <col min="1283" max="1283" width="35.85546875" style="52" customWidth="1"/>
    <col min="1284" max="1284" width="15" style="52" customWidth="1"/>
    <col min="1285" max="1285" width="10.42578125" style="52" bestFit="1" customWidth="1"/>
    <col min="1286" max="1286" width="12.85546875" style="52" customWidth="1"/>
    <col min="1287" max="1287" width="14.28515625" style="52" customWidth="1"/>
    <col min="1288" max="1288" width="11.5703125" style="52" customWidth="1"/>
    <col min="1289" max="1289" width="10.42578125" style="52" bestFit="1" customWidth="1"/>
    <col min="1290" max="1290" width="14.5703125" style="52" customWidth="1"/>
    <col min="1291" max="1291" width="14.85546875" style="52" customWidth="1"/>
    <col min="1292" max="1292" width="11.140625" style="52" customWidth="1"/>
    <col min="1293" max="1293" width="15.140625" style="52" customWidth="1"/>
    <col min="1294" max="1294" width="14.42578125" style="52" customWidth="1"/>
    <col min="1295" max="1295" width="15.5703125" style="52" customWidth="1"/>
    <col min="1296" max="1296" width="3.7109375" style="52" customWidth="1"/>
    <col min="1297" max="1536" width="9.140625" style="52"/>
    <col min="1537" max="1537" width="3.85546875" style="52" customWidth="1"/>
    <col min="1538" max="1538" width="5.140625" style="52" customWidth="1"/>
    <col min="1539" max="1539" width="35.85546875" style="52" customWidth="1"/>
    <col min="1540" max="1540" width="15" style="52" customWidth="1"/>
    <col min="1541" max="1541" width="10.42578125" style="52" bestFit="1" customWidth="1"/>
    <col min="1542" max="1542" width="12.85546875" style="52" customWidth="1"/>
    <col min="1543" max="1543" width="14.28515625" style="52" customWidth="1"/>
    <col min="1544" max="1544" width="11.5703125" style="52" customWidth="1"/>
    <col min="1545" max="1545" width="10.42578125" style="52" bestFit="1" customWidth="1"/>
    <col min="1546" max="1546" width="14.5703125" style="52" customWidth="1"/>
    <col min="1547" max="1547" width="14.85546875" style="52" customWidth="1"/>
    <col min="1548" max="1548" width="11.140625" style="52" customWidth="1"/>
    <col min="1549" max="1549" width="15.140625" style="52" customWidth="1"/>
    <col min="1550" max="1550" width="14.42578125" style="52" customWidth="1"/>
    <col min="1551" max="1551" width="15.5703125" style="52" customWidth="1"/>
    <col min="1552" max="1552" width="3.7109375" style="52" customWidth="1"/>
    <col min="1553" max="1792" width="9.140625" style="52"/>
    <col min="1793" max="1793" width="3.85546875" style="52" customWidth="1"/>
    <col min="1794" max="1794" width="5.140625" style="52" customWidth="1"/>
    <col min="1795" max="1795" width="35.85546875" style="52" customWidth="1"/>
    <col min="1796" max="1796" width="15" style="52" customWidth="1"/>
    <col min="1797" max="1797" width="10.42578125" style="52" bestFit="1" customWidth="1"/>
    <col min="1798" max="1798" width="12.85546875" style="52" customWidth="1"/>
    <col min="1799" max="1799" width="14.28515625" style="52" customWidth="1"/>
    <col min="1800" max="1800" width="11.5703125" style="52" customWidth="1"/>
    <col min="1801" max="1801" width="10.42578125" style="52" bestFit="1" customWidth="1"/>
    <col min="1802" max="1802" width="14.5703125" style="52" customWidth="1"/>
    <col min="1803" max="1803" width="14.85546875" style="52" customWidth="1"/>
    <col min="1804" max="1804" width="11.140625" style="52" customWidth="1"/>
    <col min="1805" max="1805" width="15.140625" style="52" customWidth="1"/>
    <col min="1806" max="1806" width="14.42578125" style="52" customWidth="1"/>
    <col min="1807" max="1807" width="15.5703125" style="52" customWidth="1"/>
    <col min="1808" max="1808" width="3.7109375" style="52" customWidth="1"/>
    <col min="1809" max="2048" width="9.140625" style="52"/>
    <col min="2049" max="2049" width="3.85546875" style="52" customWidth="1"/>
    <col min="2050" max="2050" width="5.140625" style="52" customWidth="1"/>
    <col min="2051" max="2051" width="35.85546875" style="52" customWidth="1"/>
    <col min="2052" max="2052" width="15" style="52" customWidth="1"/>
    <col min="2053" max="2053" width="10.42578125" style="52" bestFit="1" customWidth="1"/>
    <col min="2054" max="2054" width="12.85546875" style="52" customWidth="1"/>
    <col min="2055" max="2055" width="14.28515625" style="52" customWidth="1"/>
    <col min="2056" max="2056" width="11.5703125" style="52" customWidth="1"/>
    <col min="2057" max="2057" width="10.42578125" style="52" bestFit="1" customWidth="1"/>
    <col min="2058" max="2058" width="14.5703125" style="52" customWidth="1"/>
    <col min="2059" max="2059" width="14.85546875" style="52" customWidth="1"/>
    <col min="2060" max="2060" width="11.140625" style="52" customWidth="1"/>
    <col min="2061" max="2061" width="15.140625" style="52" customWidth="1"/>
    <col min="2062" max="2062" width="14.42578125" style="52" customWidth="1"/>
    <col min="2063" max="2063" width="15.5703125" style="52" customWidth="1"/>
    <col min="2064" max="2064" width="3.7109375" style="52" customWidth="1"/>
    <col min="2065" max="2304" width="9.140625" style="52"/>
    <col min="2305" max="2305" width="3.85546875" style="52" customWidth="1"/>
    <col min="2306" max="2306" width="5.140625" style="52" customWidth="1"/>
    <col min="2307" max="2307" width="35.85546875" style="52" customWidth="1"/>
    <col min="2308" max="2308" width="15" style="52" customWidth="1"/>
    <col min="2309" max="2309" width="10.42578125" style="52" bestFit="1" customWidth="1"/>
    <col min="2310" max="2310" width="12.85546875" style="52" customWidth="1"/>
    <col min="2311" max="2311" width="14.28515625" style="52" customWidth="1"/>
    <col min="2312" max="2312" width="11.5703125" style="52" customWidth="1"/>
    <col min="2313" max="2313" width="10.42578125" style="52" bestFit="1" customWidth="1"/>
    <col min="2314" max="2314" width="14.5703125" style="52" customWidth="1"/>
    <col min="2315" max="2315" width="14.85546875" style="52" customWidth="1"/>
    <col min="2316" max="2316" width="11.140625" style="52" customWidth="1"/>
    <col min="2317" max="2317" width="15.140625" style="52" customWidth="1"/>
    <col min="2318" max="2318" width="14.42578125" style="52" customWidth="1"/>
    <col min="2319" max="2319" width="15.5703125" style="52" customWidth="1"/>
    <col min="2320" max="2320" width="3.7109375" style="52" customWidth="1"/>
    <col min="2321" max="2560" width="9.140625" style="52"/>
    <col min="2561" max="2561" width="3.85546875" style="52" customWidth="1"/>
    <col min="2562" max="2562" width="5.140625" style="52" customWidth="1"/>
    <col min="2563" max="2563" width="35.85546875" style="52" customWidth="1"/>
    <col min="2564" max="2564" width="15" style="52" customWidth="1"/>
    <col min="2565" max="2565" width="10.42578125" style="52" bestFit="1" customWidth="1"/>
    <col min="2566" max="2566" width="12.85546875" style="52" customWidth="1"/>
    <col min="2567" max="2567" width="14.28515625" style="52" customWidth="1"/>
    <col min="2568" max="2568" width="11.5703125" style="52" customWidth="1"/>
    <col min="2569" max="2569" width="10.42578125" style="52" bestFit="1" customWidth="1"/>
    <col min="2570" max="2570" width="14.5703125" style="52" customWidth="1"/>
    <col min="2571" max="2571" width="14.85546875" style="52" customWidth="1"/>
    <col min="2572" max="2572" width="11.140625" style="52" customWidth="1"/>
    <col min="2573" max="2573" width="15.140625" style="52" customWidth="1"/>
    <col min="2574" max="2574" width="14.42578125" style="52" customWidth="1"/>
    <col min="2575" max="2575" width="15.5703125" style="52" customWidth="1"/>
    <col min="2576" max="2576" width="3.7109375" style="52" customWidth="1"/>
    <col min="2577" max="2816" width="9.140625" style="52"/>
    <col min="2817" max="2817" width="3.85546875" style="52" customWidth="1"/>
    <col min="2818" max="2818" width="5.140625" style="52" customWidth="1"/>
    <col min="2819" max="2819" width="35.85546875" style="52" customWidth="1"/>
    <col min="2820" max="2820" width="15" style="52" customWidth="1"/>
    <col min="2821" max="2821" width="10.42578125" style="52" bestFit="1" customWidth="1"/>
    <col min="2822" max="2822" width="12.85546875" style="52" customWidth="1"/>
    <col min="2823" max="2823" width="14.28515625" style="52" customWidth="1"/>
    <col min="2824" max="2824" width="11.5703125" style="52" customWidth="1"/>
    <col min="2825" max="2825" width="10.42578125" style="52" bestFit="1" customWidth="1"/>
    <col min="2826" max="2826" width="14.5703125" style="52" customWidth="1"/>
    <col min="2827" max="2827" width="14.85546875" style="52" customWidth="1"/>
    <col min="2828" max="2828" width="11.140625" style="52" customWidth="1"/>
    <col min="2829" max="2829" width="15.140625" style="52" customWidth="1"/>
    <col min="2830" max="2830" width="14.42578125" style="52" customWidth="1"/>
    <col min="2831" max="2831" width="15.5703125" style="52" customWidth="1"/>
    <col min="2832" max="2832" width="3.7109375" style="52" customWidth="1"/>
    <col min="2833" max="3072" width="9.140625" style="52"/>
    <col min="3073" max="3073" width="3.85546875" style="52" customWidth="1"/>
    <col min="3074" max="3074" width="5.140625" style="52" customWidth="1"/>
    <col min="3075" max="3075" width="35.85546875" style="52" customWidth="1"/>
    <col min="3076" max="3076" width="15" style="52" customWidth="1"/>
    <col min="3077" max="3077" width="10.42578125" style="52" bestFit="1" customWidth="1"/>
    <col min="3078" max="3078" width="12.85546875" style="52" customWidth="1"/>
    <col min="3079" max="3079" width="14.28515625" style="52" customWidth="1"/>
    <col min="3080" max="3080" width="11.5703125" style="52" customWidth="1"/>
    <col min="3081" max="3081" width="10.42578125" style="52" bestFit="1" customWidth="1"/>
    <col min="3082" max="3082" width="14.5703125" style="52" customWidth="1"/>
    <col min="3083" max="3083" width="14.85546875" style="52" customWidth="1"/>
    <col min="3084" max="3084" width="11.140625" style="52" customWidth="1"/>
    <col min="3085" max="3085" width="15.140625" style="52" customWidth="1"/>
    <col min="3086" max="3086" width="14.42578125" style="52" customWidth="1"/>
    <col min="3087" max="3087" width="15.5703125" style="52" customWidth="1"/>
    <col min="3088" max="3088" width="3.7109375" style="52" customWidth="1"/>
    <col min="3089" max="3328" width="9.140625" style="52"/>
    <col min="3329" max="3329" width="3.85546875" style="52" customWidth="1"/>
    <col min="3330" max="3330" width="5.140625" style="52" customWidth="1"/>
    <col min="3331" max="3331" width="35.85546875" style="52" customWidth="1"/>
    <col min="3332" max="3332" width="15" style="52" customWidth="1"/>
    <col min="3333" max="3333" width="10.42578125" style="52" bestFit="1" customWidth="1"/>
    <col min="3334" max="3334" width="12.85546875" style="52" customWidth="1"/>
    <col min="3335" max="3335" width="14.28515625" style="52" customWidth="1"/>
    <col min="3336" max="3336" width="11.5703125" style="52" customWidth="1"/>
    <col min="3337" max="3337" width="10.42578125" style="52" bestFit="1" customWidth="1"/>
    <col min="3338" max="3338" width="14.5703125" style="52" customWidth="1"/>
    <col min="3339" max="3339" width="14.85546875" style="52" customWidth="1"/>
    <col min="3340" max="3340" width="11.140625" style="52" customWidth="1"/>
    <col min="3341" max="3341" width="15.140625" style="52" customWidth="1"/>
    <col min="3342" max="3342" width="14.42578125" style="52" customWidth="1"/>
    <col min="3343" max="3343" width="15.5703125" style="52" customWidth="1"/>
    <col min="3344" max="3344" width="3.7109375" style="52" customWidth="1"/>
    <col min="3345" max="3584" width="9.140625" style="52"/>
    <col min="3585" max="3585" width="3.85546875" style="52" customWidth="1"/>
    <col min="3586" max="3586" width="5.140625" style="52" customWidth="1"/>
    <col min="3587" max="3587" width="35.85546875" style="52" customWidth="1"/>
    <col min="3588" max="3588" width="15" style="52" customWidth="1"/>
    <col min="3589" max="3589" width="10.42578125" style="52" bestFit="1" customWidth="1"/>
    <col min="3590" max="3590" width="12.85546875" style="52" customWidth="1"/>
    <col min="3591" max="3591" width="14.28515625" style="52" customWidth="1"/>
    <col min="3592" max="3592" width="11.5703125" style="52" customWidth="1"/>
    <col min="3593" max="3593" width="10.42578125" style="52" bestFit="1" customWidth="1"/>
    <col min="3594" max="3594" width="14.5703125" style="52" customWidth="1"/>
    <col min="3595" max="3595" width="14.85546875" style="52" customWidth="1"/>
    <col min="3596" max="3596" width="11.140625" style="52" customWidth="1"/>
    <col min="3597" max="3597" width="15.140625" style="52" customWidth="1"/>
    <col min="3598" max="3598" width="14.42578125" style="52" customWidth="1"/>
    <col min="3599" max="3599" width="15.5703125" style="52" customWidth="1"/>
    <col min="3600" max="3600" width="3.7109375" style="52" customWidth="1"/>
    <col min="3601" max="3840" width="9.140625" style="52"/>
    <col min="3841" max="3841" width="3.85546875" style="52" customWidth="1"/>
    <col min="3842" max="3842" width="5.140625" style="52" customWidth="1"/>
    <col min="3843" max="3843" width="35.85546875" style="52" customWidth="1"/>
    <col min="3844" max="3844" width="15" style="52" customWidth="1"/>
    <col min="3845" max="3845" width="10.42578125" style="52" bestFit="1" customWidth="1"/>
    <col min="3846" max="3846" width="12.85546875" style="52" customWidth="1"/>
    <col min="3847" max="3847" width="14.28515625" style="52" customWidth="1"/>
    <col min="3848" max="3848" width="11.5703125" style="52" customWidth="1"/>
    <col min="3849" max="3849" width="10.42578125" style="52" bestFit="1" customWidth="1"/>
    <col min="3850" max="3850" width="14.5703125" style="52" customWidth="1"/>
    <col min="3851" max="3851" width="14.85546875" style="52" customWidth="1"/>
    <col min="3852" max="3852" width="11.140625" style="52" customWidth="1"/>
    <col min="3853" max="3853" width="15.140625" style="52" customWidth="1"/>
    <col min="3854" max="3854" width="14.42578125" style="52" customWidth="1"/>
    <col min="3855" max="3855" width="15.5703125" style="52" customWidth="1"/>
    <col min="3856" max="3856" width="3.7109375" style="52" customWidth="1"/>
    <col min="3857" max="4096" width="9.140625" style="52"/>
    <col min="4097" max="4097" width="3.85546875" style="52" customWidth="1"/>
    <col min="4098" max="4098" width="5.140625" style="52" customWidth="1"/>
    <col min="4099" max="4099" width="35.85546875" style="52" customWidth="1"/>
    <col min="4100" max="4100" width="15" style="52" customWidth="1"/>
    <col min="4101" max="4101" width="10.42578125" style="52" bestFit="1" customWidth="1"/>
    <col min="4102" max="4102" width="12.85546875" style="52" customWidth="1"/>
    <col min="4103" max="4103" width="14.28515625" style="52" customWidth="1"/>
    <col min="4104" max="4104" width="11.5703125" style="52" customWidth="1"/>
    <col min="4105" max="4105" width="10.42578125" style="52" bestFit="1" customWidth="1"/>
    <col min="4106" max="4106" width="14.5703125" style="52" customWidth="1"/>
    <col min="4107" max="4107" width="14.85546875" style="52" customWidth="1"/>
    <col min="4108" max="4108" width="11.140625" style="52" customWidth="1"/>
    <col min="4109" max="4109" width="15.140625" style="52" customWidth="1"/>
    <col min="4110" max="4110" width="14.42578125" style="52" customWidth="1"/>
    <col min="4111" max="4111" width="15.5703125" style="52" customWidth="1"/>
    <col min="4112" max="4112" width="3.7109375" style="52" customWidth="1"/>
    <col min="4113" max="4352" width="9.140625" style="52"/>
    <col min="4353" max="4353" width="3.85546875" style="52" customWidth="1"/>
    <col min="4354" max="4354" width="5.140625" style="52" customWidth="1"/>
    <col min="4355" max="4355" width="35.85546875" style="52" customWidth="1"/>
    <col min="4356" max="4356" width="15" style="52" customWidth="1"/>
    <col min="4357" max="4357" width="10.42578125" style="52" bestFit="1" customWidth="1"/>
    <col min="4358" max="4358" width="12.85546875" style="52" customWidth="1"/>
    <col min="4359" max="4359" width="14.28515625" style="52" customWidth="1"/>
    <col min="4360" max="4360" width="11.5703125" style="52" customWidth="1"/>
    <col min="4361" max="4361" width="10.42578125" style="52" bestFit="1" customWidth="1"/>
    <col min="4362" max="4362" width="14.5703125" style="52" customWidth="1"/>
    <col min="4363" max="4363" width="14.85546875" style="52" customWidth="1"/>
    <col min="4364" max="4364" width="11.140625" style="52" customWidth="1"/>
    <col min="4365" max="4365" width="15.140625" style="52" customWidth="1"/>
    <col min="4366" max="4366" width="14.42578125" style="52" customWidth="1"/>
    <col min="4367" max="4367" width="15.5703125" style="52" customWidth="1"/>
    <col min="4368" max="4368" width="3.7109375" style="52" customWidth="1"/>
    <col min="4369" max="4608" width="9.140625" style="52"/>
    <col min="4609" max="4609" width="3.85546875" style="52" customWidth="1"/>
    <col min="4610" max="4610" width="5.140625" style="52" customWidth="1"/>
    <col min="4611" max="4611" width="35.85546875" style="52" customWidth="1"/>
    <col min="4612" max="4612" width="15" style="52" customWidth="1"/>
    <col min="4613" max="4613" width="10.42578125" style="52" bestFit="1" customWidth="1"/>
    <col min="4614" max="4614" width="12.85546875" style="52" customWidth="1"/>
    <col min="4615" max="4615" width="14.28515625" style="52" customWidth="1"/>
    <col min="4616" max="4616" width="11.5703125" style="52" customWidth="1"/>
    <col min="4617" max="4617" width="10.42578125" style="52" bestFit="1" customWidth="1"/>
    <col min="4618" max="4618" width="14.5703125" style="52" customWidth="1"/>
    <col min="4619" max="4619" width="14.85546875" style="52" customWidth="1"/>
    <col min="4620" max="4620" width="11.140625" style="52" customWidth="1"/>
    <col min="4621" max="4621" width="15.140625" style="52" customWidth="1"/>
    <col min="4622" max="4622" width="14.42578125" style="52" customWidth="1"/>
    <col min="4623" max="4623" width="15.5703125" style="52" customWidth="1"/>
    <col min="4624" max="4624" width="3.7109375" style="52" customWidth="1"/>
    <col min="4625" max="4864" width="9.140625" style="52"/>
    <col min="4865" max="4865" width="3.85546875" style="52" customWidth="1"/>
    <col min="4866" max="4866" width="5.140625" style="52" customWidth="1"/>
    <col min="4867" max="4867" width="35.85546875" style="52" customWidth="1"/>
    <col min="4868" max="4868" width="15" style="52" customWidth="1"/>
    <col min="4869" max="4869" width="10.42578125" style="52" bestFit="1" customWidth="1"/>
    <col min="4870" max="4870" width="12.85546875" style="52" customWidth="1"/>
    <col min="4871" max="4871" width="14.28515625" style="52" customWidth="1"/>
    <col min="4872" max="4872" width="11.5703125" style="52" customWidth="1"/>
    <col min="4873" max="4873" width="10.42578125" style="52" bestFit="1" customWidth="1"/>
    <col min="4874" max="4874" width="14.5703125" style="52" customWidth="1"/>
    <col min="4875" max="4875" width="14.85546875" style="52" customWidth="1"/>
    <col min="4876" max="4876" width="11.140625" style="52" customWidth="1"/>
    <col min="4877" max="4877" width="15.140625" style="52" customWidth="1"/>
    <col min="4878" max="4878" width="14.42578125" style="52" customWidth="1"/>
    <col min="4879" max="4879" width="15.5703125" style="52" customWidth="1"/>
    <col min="4880" max="4880" width="3.7109375" style="52" customWidth="1"/>
    <col min="4881" max="5120" width="9.140625" style="52"/>
    <col min="5121" max="5121" width="3.85546875" style="52" customWidth="1"/>
    <col min="5122" max="5122" width="5.140625" style="52" customWidth="1"/>
    <col min="5123" max="5123" width="35.85546875" style="52" customWidth="1"/>
    <col min="5124" max="5124" width="15" style="52" customWidth="1"/>
    <col min="5125" max="5125" width="10.42578125" style="52" bestFit="1" customWidth="1"/>
    <col min="5126" max="5126" width="12.85546875" style="52" customWidth="1"/>
    <col min="5127" max="5127" width="14.28515625" style="52" customWidth="1"/>
    <col min="5128" max="5128" width="11.5703125" style="52" customWidth="1"/>
    <col min="5129" max="5129" width="10.42578125" style="52" bestFit="1" customWidth="1"/>
    <col min="5130" max="5130" width="14.5703125" style="52" customWidth="1"/>
    <col min="5131" max="5131" width="14.85546875" style="52" customWidth="1"/>
    <col min="5132" max="5132" width="11.140625" style="52" customWidth="1"/>
    <col min="5133" max="5133" width="15.140625" style="52" customWidth="1"/>
    <col min="5134" max="5134" width="14.42578125" style="52" customWidth="1"/>
    <col min="5135" max="5135" width="15.5703125" style="52" customWidth="1"/>
    <col min="5136" max="5136" width="3.7109375" style="52" customWidth="1"/>
    <col min="5137" max="5376" width="9.140625" style="52"/>
    <col min="5377" max="5377" width="3.85546875" style="52" customWidth="1"/>
    <col min="5378" max="5378" width="5.140625" style="52" customWidth="1"/>
    <col min="5379" max="5379" width="35.85546875" style="52" customWidth="1"/>
    <col min="5380" max="5380" width="15" style="52" customWidth="1"/>
    <col min="5381" max="5381" width="10.42578125" style="52" bestFit="1" customWidth="1"/>
    <col min="5382" max="5382" width="12.85546875" style="52" customWidth="1"/>
    <col min="5383" max="5383" width="14.28515625" style="52" customWidth="1"/>
    <col min="5384" max="5384" width="11.5703125" style="52" customWidth="1"/>
    <col min="5385" max="5385" width="10.42578125" style="52" bestFit="1" customWidth="1"/>
    <col min="5386" max="5386" width="14.5703125" style="52" customWidth="1"/>
    <col min="5387" max="5387" width="14.85546875" style="52" customWidth="1"/>
    <col min="5388" max="5388" width="11.140625" style="52" customWidth="1"/>
    <col min="5389" max="5389" width="15.140625" style="52" customWidth="1"/>
    <col min="5390" max="5390" width="14.42578125" style="52" customWidth="1"/>
    <col min="5391" max="5391" width="15.5703125" style="52" customWidth="1"/>
    <col min="5392" max="5392" width="3.7109375" style="52" customWidth="1"/>
    <col min="5393" max="5632" width="9.140625" style="52"/>
    <col min="5633" max="5633" width="3.85546875" style="52" customWidth="1"/>
    <col min="5634" max="5634" width="5.140625" style="52" customWidth="1"/>
    <col min="5635" max="5635" width="35.85546875" style="52" customWidth="1"/>
    <col min="5636" max="5636" width="15" style="52" customWidth="1"/>
    <col min="5637" max="5637" width="10.42578125" style="52" bestFit="1" customWidth="1"/>
    <col min="5638" max="5638" width="12.85546875" style="52" customWidth="1"/>
    <col min="5639" max="5639" width="14.28515625" style="52" customWidth="1"/>
    <col min="5640" max="5640" width="11.5703125" style="52" customWidth="1"/>
    <col min="5641" max="5641" width="10.42578125" style="52" bestFit="1" customWidth="1"/>
    <col min="5642" max="5642" width="14.5703125" style="52" customWidth="1"/>
    <col min="5643" max="5643" width="14.85546875" style="52" customWidth="1"/>
    <col min="5644" max="5644" width="11.140625" style="52" customWidth="1"/>
    <col min="5645" max="5645" width="15.140625" style="52" customWidth="1"/>
    <col min="5646" max="5646" width="14.42578125" style="52" customWidth="1"/>
    <col min="5647" max="5647" width="15.5703125" style="52" customWidth="1"/>
    <col min="5648" max="5648" width="3.7109375" style="52" customWidth="1"/>
    <col min="5649" max="5888" width="9.140625" style="52"/>
    <col min="5889" max="5889" width="3.85546875" style="52" customWidth="1"/>
    <col min="5890" max="5890" width="5.140625" style="52" customWidth="1"/>
    <col min="5891" max="5891" width="35.85546875" style="52" customWidth="1"/>
    <col min="5892" max="5892" width="15" style="52" customWidth="1"/>
    <col min="5893" max="5893" width="10.42578125" style="52" bestFit="1" customWidth="1"/>
    <col min="5894" max="5894" width="12.85546875" style="52" customWidth="1"/>
    <col min="5895" max="5895" width="14.28515625" style="52" customWidth="1"/>
    <col min="5896" max="5896" width="11.5703125" style="52" customWidth="1"/>
    <col min="5897" max="5897" width="10.42578125" style="52" bestFit="1" customWidth="1"/>
    <col min="5898" max="5898" width="14.5703125" style="52" customWidth="1"/>
    <col min="5899" max="5899" width="14.85546875" style="52" customWidth="1"/>
    <col min="5900" max="5900" width="11.140625" style="52" customWidth="1"/>
    <col min="5901" max="5901" width="15.140625" style="52" customWidth="1"/>
    <col min="5902" max="5902" width="14.42578125" style="52" customWidth="1"/>
    <col min="5903" max="5903" width="15.5703125" style="52" customWidth="1"/>
    <col min="5904" max="5904" width="3.7109375" style="52" customWidth="1"/>
    <col min="5905" max="6144" width="9.140625" style="52"/>
    <col min="6145" max="6145" width="3.85546875" style="52" customWidth="1"/>
    <col min="6146" max="6146" width="5.140625" style="52" customWidth="1"/>
    <col min="6147" max="6147" width="35.85546875" style="52" customWidth="1"/>
    <col min="6148" max="6148" width="15" style="52" customWidth="1"/>
    <col min="6149" max="6149" width="10.42578125" style="52" bestFit="1" customWidth="1"/>
    <col min="6150" max="6150" width="12.85546875" style="52" customWidth="1"/>
    <col min="6151" max="6151" width="14.28515625" style="52" customWidth="1"/>
    <col min="6152" max="6152" width="11.5703125" style="52" customWidth="1"/>
    <col min="6153" max="6153" width="10.42578125" style="52" bestFit="1" customWidth="1"/>
    <col min="6154" max="6154" width="14.5703125" style="52" customWidth="1"/>
    <col min="6155" max="6155" width="14.85546875" style="52" customWidth="1"/>
    <col min="6156" max="6156" width="11.140625" style="52" customWidth="1"/>
    <col min="6157" max="6157" width="15.140625" style="52" customWidth="1"/>
    <col min="6158" max="6158" width="14.42578125" style="52" customWidth="1"/>
    <col min="6159" max="6159" width="15.5703125" style="52" customWidth="1"/>
    <col min="6160" max="6160" width="3.7109375" style="52" customWidth="1"/>
    <col min="6161" max="6400" width="9.140625" style="52"/>
    <col min="6401" max="6401" width="3.85546875" style="52" customWidth="1"/>
    <col min="6402" max="6402" width="5.140625" style="52" customWidth="1"/>
    <col min="6403" max="6403" width="35.85546875" style="52" customWidth="1"/>
    <col min="6404" max="6404" width="15" style="52" customWidth="1"/>
    <col min="6405" max="6405" width="10.42578125" style="52" bestFit="1" customWidth="1"/>
    <col min="6406" max="6406" width="12.85546875" style="52" customWidth="1"/>
    <col min="6407" max="6407" width="14.28515625" style="52" customWidth="1"/>
    <col min="6408" max="6408" width="11.5703125" style="52" customWidth="1"/>
    <col min="6409" max="6409" width="10.42578125" style="52" bestFit="1" customWidth="1"/>
    <col min="6410" max="6410" width="14.5703125" style="52" customWidth="1"/>
    <col min="6411" max="6411" width="14.85546875" style="52" customWidth="1"/>
    <col min="6412" max="6412" width="11.140625" style="52" customWidth="1"/>
    <col min="6413" max="6413" width="15.140625" style="52" customWidth="1"/>
    <col min="6414" max="6414" width="14.42578125" style="52" customWidth="1"/>
    <col min="6415" max="6415" width="15.5703125" style="52" customWidth="1"/>
    <col min="6416" max="6416" width="3.7109375" style="52" customWidth="1"/>
    <col min="6417" max="6656" width="9.140625" style="52"/>
    <col min="6657" max="6657" width="3.85546875" style="52" customWidth="1"/>
    <col min="6658" max="6658" width="5.140625" style="52" customWidth="1"/>
    <col min="6659" max="6659" width="35.85546875" style="52" customWidth="1"/>
    <col min="6660" max="6660" width="15" style="52" customWidth="1"/>
    <col min="6661" max="6661" width="10.42578125" style="52" bestFit="1" customWidth="1"/>
    <col min="6662" max="6662" width="12.85546875" style="52" customWidth="1"/>
    <col min="6663" max="6663" width="14.28515625" style="52" customWidth="1"/>
    <col min="6664" max="6664" width="11.5703125" style="52" customWidth="1"/>
    <col min="6665" max="6665" width="10.42578125" style="52" bestFit="1" customWidth="1"/>
    <col min="6666" max="6666" width="14.5703125" style="52" customWidth="1"/>
    <col min="6667" max="6667" width="14.85546875" style="52" customWidth="1"/>
    <col min="6668" max="6668" width="11.140625" style="52" customWidth="1"/>
    <col min="6669" max="6669" width="15.140625" style="52" customWidth="1"/>
    <col min="6670" max="6670" width="14.42578125" style="52" customWidth="1"/>
    <col min="6671" max="6671" width="15.5703125" style="52" customWidth="1"/>
    <col min="6672" max="6672" width="3.7109375" style="52" customWidth="1"/>
    <col min="6673" max="6912" width="9.140625" style="52"/>
    <col min="6913" max="6913" width="3.85546875" style="52" customWidth="1"/>
    <col min="6914" max="6914" width="5.140625" style="52" customWidth="1"/>
    <col min="6915" max="6915" width="35.85546875" style="52" customWidth="1"/>
    <col min="6916" max="6916" width="15" style="52" customWidth="1"/>
    <col min="6917" max="6917" width="10.42578125" style="52" bestFit="1" customWidth="1"/>
    <col min="6918" max="6918" width="12.85546875" style="52" customWidth="1"/>
    <col min="6919" max="6919" width="14.28515625" style="52" customWidth="1"/>
    <col min="6920" max="6920" width="11.5703125" style="52" customWidth="1"/>
    <col min="6921" max="6921" width="10.42578125" style="52" bestFit="1" customWidth="1"/>
    <col min="6922" max="6922" width="14.5703125" style="52" customWidth="1"/>
    <col min="6923" max="6923" width="14.85546875" style="52" customWidth="1"/>
    <col min="6924" max="6924" width="11.140625" style="52" customWidth="1"/>
    <col min="6925" max="6925" width="15.140625" style="52" customWidth="1"/>
    <col min="6926" max="6926" width="14.42578125" style="52" customWidth="1"/>
    <col min="6927" max="6927" width="15.5703125" style="52" customWidth="1"/>
    <col min="6928" max="6928" width="3.7109375" style="52" customWidth="1"/>
    <col min="6929" max="7168" width="9.140625" style="52"/>
    <col min="7169" max="7169" width="3.85546875" style="52" customWidth="1"/>
    <col min="7170" max="7170" width="5.140625" style="52" customWidth="1"/>
    <col min="7171" max="7171" width="35.85546875" style="52" customWidth="1"/>
    <col min="7172" max="7172" width="15" style="52" customWidth="1"/>
    <col min="7173" max="7173" width="10.42578125" style="52" bestFit="1" customWidth="1"/>
    <col min="7174" max="7174" width="12.85546875" style="52" customWidth="1"/>
    <col min="7175" max="7175" width="14.28515625" style="52" customWidth="1"/>
    <col min="7176" max="7176" width="11.5703125" style="52" customWidth="1"/>
    <col min="7177" max="7177" width="10.42578125" style="52" bestFit="1" customWidth="1"/>
    <col min="7178" max="7178" width="14.5703125" style="52" customWidth="1"/>
    <col min="7179" max="7179" width="14.85546875" style="52" customWidth="1"/>
    <col min="7180" max="7180" width="11.140625" style="52" customWidth="1"/>
    <col min="7181" max="7181" width="15.140625" style="52" customWidth="1"/>
    <col min="7182" max="7182" width="14.42578125" style="52" customWidth="1"/>
    <col min="7183" max="7183" width="15.5703125" style="52" customWidth="1"/>
    <col min="7184" max="7184" width="3.7109375" style="52" customWidth="1"/>
    <col min="7185" max="7424" width="9.140625" style="52"/>
    <col min="7425" max="7425" width="3.85546875" style="52" customWidth="1"/>
    <col min="7426" max="7426" width="5.140625" style="52" customWidth="1"/>
    <col min="7427" max="7427" width="35.85546875" style="52" customWidth="1"/>
    <col min="7428" max="7428" width="15" style="52" customWidth="1"/>
    <col min="7429" max="7429" width="10.42578125" style="52" bestFit="1" customWidth="1"/>
    <col min="7430" max="7430" width="12.85546875" style="52" customWidth="1"/>
    <col min="7431" max="7431" width="14.28515625" style="52" customWidth="1"/>
    <col min="7432" max="7432" width="11.5703125" style="52" customWidth="1"/>
    <col min="7433" max="7433" width="10.42578125" style="52" bestFit="1" customWidth="1"/>
    <col min="7434" max="7434" width="14.5703125" style="52" customWidth="1"/>
    <col min="7435" max="7435" width="14.85546875" style="52" customWidth="1"/>
    <col min="7436" max="7436" width="11.140625" style="52" customWidth="1"/>
    <col min="7437" max="7437" width="15.140625" style="52" customWidth="1"/>
    <col min="7438" max="7438" width="14.42578125" style="52" customWidth="1"/>
    <col min="7439" max="7439" width="15.5703125" style="52" customWidth="1"/>
    <col min="7440" max="7440" width="3.7109375" style="52" customWidth="1"/>
    <col min="7441" max="7680" width="9.140625" style="52"/>
    <col min="7681" max="7681" width="3.85546875" style="52" customWidth="1"/>
    <col min="7682" max="7682" width="5.140625" style="52" customWidth="1"/>
    <col min="7683" max="7683" width="35.85546875" style="52" customWidth="1"/>
    <col min="7684" max="7684" width="15" style="52" customWidth="1"/>
    <col min="7685" max="7685" width="10.42578125" style="52" bestFit="1" customWidth="1"/>
    <col min="7686" max="7686" width="12.85546875" style="52" customWidth="1"/>
    <col min="7687" max="7687" width="14.28515625" style="52" customWidth="1"/>
    <col min="7688" max="7688" width="11.5703125" style="52" customWidth="1"/>
    <col min="7689" max="7689" width="10.42578125" style="52" bestFit="1" customWidth="1"/>
    <col min="7690" max="7690" width="14.5703125" style="52" customWidth="1"/>
    <col min="7691" max="7691" width="14.85546875" style="52" customWidth="1"/>
    <col min="7692" max="7692" width="11.140625" style="52" customWidth="1"/>
    <col min="7693" max="7693" width="15.140625" style="52" customWidth="1"/>
    <col min="7694" max="7694" width="14.42578125" style="52" customWidth="1"/>
    <col min="7695" max="7695" width="15.5703125" style="52" customWidth="1"/>
    <col min="7696" max="7696" width="3.7109375" style="52" customWidth="1"/>
    <col min="7697" max="7936" width="9.140625" style="52"/>
    <col min="7937" max="7937" width="3.85546875" style="52" customWidth="1"/>
    <col min="7938" max="7938" width="5.140625" style="52" customWidth="1"/>
    <col min="7939" max="7939" width="35.85546875" style="52" customWidth="1"/>
    <col min="7940" max="7940" width="15" style="52" customWidth="1"/>
    <col min="7941" max="7941" width="10.42578125" style="52" bestFit="1" customWidth="1"/>
    <col min="7942" max="7942" width="12.85546875" style="52" customWidth="1"/>
    <col min="7943" max="7943" width="14.28515625" style="52" customWidth="1"/>
    <col min="7944" max="7944" width="11.5703125" style="52" customWidth="1"/>
    <col min="7945" max="7945" width="10.42578125" style="52" bestFit="1" customWidth="1"/>
    <col min="7946" max="7946" width="14.5703125" style="52" customWidth="1"/>
    <col min="7947" max="7947" width="14.85546875" style="52" customWidth="1"/>
    <col min="7948" max="7948" width="11.140625" style="52" customWidth="1"/>
    <col min="7949" max="7949" width="15.140625" style="52" customWidth="1"/>
    <col min="7950" max="7950" width="14.42578125" style="52" customWidth="1"/>
    <col min="7951" max="7951" width="15.5703125" style="52" customWidth="1"/>
    <col min="7952" max="7952" width="3.7109375" style="52" customWidth="1"/>
    <col min="7953" max="8192" width="9.140625" style="52"/>
    <col min="8193" max="8193" width="3.85546875" style="52" customWidth="1"/>
    <col min="8194" max="8194" width="5.140625" style="52" customWidth="1"/>
    <col min="8195" max="8195" width="35.85546875" style="52" customWidth="1"/>
    <col min="8196" max="8196" width="15" style="52" customWidth="1"/>
    <col min="8197" max="8197" width="10.42578125" style="52" bestFit="1" customWidth="1"/>
    <col min="8198" max="8198" width="12.85546875" style="52" customWidth="1"/>
    <col min="8199" max="8199" width="14.28515625" style="52" customWidth="1"/>
    <col min="8200" max="8200" width="11.5703125" style="52" customWidth="1"/>
    <col min="8201" max="8201" width="10.42578125" style="52" bestFit="1" customWidth="1"/>
    <col min="8202" max="8202" width="14.5703125" style="52" customWidth="1"/>
    <col min="8203" max="8203" width="14.85546875" style="52" customWidth="1"/>
    <col min="8204" max="8204" width="11.140625" style="52" customWidth="1"/>
    <col min="8205" max="8205" width="15.140625" style="52" customWidth="1"/>
    <col min="8206" max="8206" width="14.42578125" style="52" customWidth="1"/>
    <col min="8207" max="8207" width="15.5703125" style="52" customWidth="1"/>
    <col min="8208" max="8208" width="3.7109375" style="52" customWidth="1"/>
    <col min="8209" max="8448" width="9.140625" style="52"/>
    <col min="8449" max="8449" width="3.85546875" style="52" customWidth="1"/>
    <col min="8450" max="8450" width="5.140625" style="52" customWidth="1"/>
    <col min="8451" max="8451" width="35.85546875" style="52" customWidth="1"/>
    <col min="8452" max="8452" width="15" style="52" customWidth="1"/>
    <col min="8453" max="8453" width="10.42578125" style="52" bestFit="1" customWidth="1"/>
    <col min="8454" max="8454" width="12.85546875" style="52" customWidth="1"/>
    <col min="8455" max="8455" width="14.28515625" style="52" customWidth="1"/>
    <col min="8456" max="8456" width="11.5703125" style="52" customWidth="1"/>
    <col min="8457" max="8457" width="10.42578125" style="52" bestFit="1" customWidth="1"/>
    <col min="8458" max="8458" width="14.5703125" style="52" customWidth="1"/>
    <col min="8459" max="8459" width="14.85546875" style="52" customWidth="1"/>
    <col min="8460" max="8460" width="11.140625" style="52" customWidth="1"/>
    <col min="8461" max="8461" width="15.140625" style="52" customWidth="1"/>
    <col min="8462" max="8462" width="14.42578125" style="52" customWidth="1"/>
    <col min="8463" max="8463" width="15.5703125" style="52" customWidth="1"/>
    <col min="8464" max="8464" width="3.7109375" style="52" customWidth="1"/>
    <col min="8465" max="8704" width="9.140625" style="52"/>
    <col min="8705" max="8705" width="3.85546875" style="52" customWidth="1"/>
    <col min="8706" max="8706" width="5.140625" style="52" customWidth="1"/>
    <col min="8707" max="8707" width="35.85546875" style="52" customWidth="1"/>
    <col min="8708" max="8708" width="15" style="52" customWidth="1"/>
    <col min="8709" max="8709" width="10.42578125" style="52" bestFit="1" customWidth="1"/>
    <col min="8710" max="8710" width="12.85546875" style="52" customWidth="1"/>
    <col min="8711" max="8711" width="14.28515625" style="52" customWidth="1"/>
    <col min="8712" max="8712" width="11.5703125" style="52" customWidth="1"/>
    <col min="8713" max="8713" width="10.42578125" style="52" bestFit="1" customWidth="1"/>
    <col min="8714" max="8714" width="14.5703125" style="52" customWidth="1"/>
    <col min="8715" max="8715" width="14.85546875" style="52" customWidth="1"/>
    <col min="8716" max="8716" width="11.140625" style="52" customWidth="1"/>
    <col min="8717" max="8717" width="15.140625" style="52" customWidth="1"/>
    <col min="8718" max="8718" width="14.42578125" style="52" customWidth="1"/>
    <col min="8719" max="8719" width="15.5703125" style="52" customWidth="1"/>
    <col min="8720" max="8720" width="3.7109375" style="52" customWidth="1"/>
    <col min="8721" max="8960" width="9.140625" style="52"/>
    <col min="8961" max="8961" width="3.85546875" style="52" customWidth="1"/>
    <col min="8962" max="8962" width="5.140625" style="52" customWidth="1"/>
    <col min="8963" max="8963" width="35.85546875" style="52" customWidth="1"/>
    <col min="8964" max="8964" width="15" style="52" customWidth="1"/>
    <col min="8965" max="8965" width="10.42578125" style="52" bestFit="1" customWidth="1"/>
    <col min="8966" max="8966" width="12.85546875" style="52" customWidth="1"/>
    <col min="8967" max="8967" width="14.28515625" style="52" customWidth="1"/>
    <col min="8968" max="8968" width="11.5703125" style="52" customWidth="1"/>
    <col min="8969" max="8969" width="10.42578125" style="52" bestFit="1" customWidth="1"/>
    <col min="8970" max="8970" width="14.5703125" style="52" customWidth="1"/>
    <col min="8971" max="8971" width="14.85546875" style="52" customWidth="1"/>
    <col min="8972" max="8972" width="11.140625" style="52" customWidth="1"/>
    <col min="8973" max="8973" width="15.140625" style="52" customWidth="1"/>
    <col min="8974" max="8974" width="14.42578125" style="52" customWidth="1"/>
    <col min="8975" max="8975" width="15.5703125" style="52" customWidth="1"/>
    <col min="8976" max="8976" width="3.7109375" style="52" customWidth="1"/>
    <col min="8977" max="9216" width="9.140625" style="52"/>
    <col min="9217" max="9217" width="3.85546875" style="52" customWidth="1"/>
    <col min="9218" max="9218" width="5.140625" style="52" customWidth="1"/>
    <col min="9219" max="9219" width="35.85546875" style="52" customWidth="1"/>
    <col min="9220" max="9220" width="15" style="52" customWidth="1"/>
    <col min="9221" max="9221" width="10.42578125" style="52" bestFit="1" customWidth="1"/>
    <col min="9222" max="9222" width="12.85546875" style="52" customWidth="1"/>
    <col min="9223" max="9223" width="14.28515625" style="52" customWidth="1"/>
    <col min="9224" max="9224" width="11.5703125" style="52" customWidth="1"/>
    <col min="9225" max="9225" width="10.42578125" style="52" bestFit="1" customWidth="1"/>
    <col min="9226" max="9226" width="14.5703125" style="52" customWidth="1"/>
    <col min="9227" max="9227" width="14.85546875" style="52" customWidth="1"/>
    <col min="9228" max="9228" width="11.140625" style="52" customWidth="1"/>
    <col min="9229" max="9229" width="15.140625" style="52" customWidth="1"/>
    <col min="9230" max="9230" width="14.42578125" style="52" customWidth="1"/>
    <col min="9231" max="9231" width="15.5703125" style="52" customWidth="1"/>
    <col min="9232" max="9232" width="3.7109375" style="52" customWidth="1"/>
    <col min="9233" max="9472" width="9.140625" style="52"/>
    <col min="9473" max="9473" width="3.85546875" style="52" customWidth="1"/>
    <col min="9474" max="9474" width="5.140625" style="52" customWidth="1"/>
    <col min="9475" max="9475" width="35.85546875" style="52" customWidth="1"/>
    <col min="9476" max="9476" width="15" style="52" customWidth="1"/>
    <col min="9477" max="9477" width="10.42578125" style="52" bestFit="1" customWidth="1"/>
    <col min="9478" max="9478" width="12.85546875" style="52" customWidth="1"/>
    <col min="9479" max="9479" width="14.28515625" style="52" customWidth="1"/>
    <col min="9480" max="9480" width="11.5703125" style="52" customWidth="1"/>
    <col min="9481" max="9481" width="10.42578125" style="52" bestFit="1" customWidth="1"/>
    <col min="9482" max="9482" width="14.5703125" style="52" customWidth="1"/>
    <col min="9483" max="9483" width="14.85546875" style="52" customWidth="1"/>
    <col min="9484" max="9484" width="11.140625" style="52" customWidth="1"/>
    <col min="9485" max="9485" width="15.140625" style="52" customWidth="1"/>
    <col min="9486" max="9486" width="14.42578125" style="52" customWidth="1"/>
    <col min="9487" max="9487" width="15.5703125" style="52" customWidth="1"/>
    <col min="9488" max="9488" width="3.7109375" style="52" customWidth="1"/>
    <col min="9489" max="9728" width="9.140625" style="52"/>
    <col min="9729" max="9729" width="3.85546875" style="52" customWidth="1"/>
    <col min="9730" max="9730" width="5.140625" style="52" customWidth="1"/>
    <col min="9731" max="9731" width="35.85546875" style="52" customWidth="1"/>
    <col min="9732" max="9732" width="15" style="52" customWidth="1"/>
    <col min="9733" max="9733" width="10.42578125" style="52" bestFit="1" customWidth="1"/>
    <col min="9734" max="9734" width="12.85546875" style="52" customWidth="1"/>
    <col min="9735" max="9735" width="14.28515625" style="52" customWidth="1"/>
    <col min="9736" max="9736" width="11.5703125" style="52" customWidth="1"/>
    <col min="9737" max="9737" width="10.42578125" style="52" bestFit="1" customWidth="1"/>
    <col min="9738" max="9738" width="14.5703125" style="52" customWidth="1"/>
    <col min="9739" max="9739" width="14.85546875" style="52" customWidth="1"/>
    <col min="9740" max="9740" width="11.140625" style="52" customWidth="1"/>
    <col min="9741" max="9741" width="15.140625" style="52" customWidth="1"/>
    <col min="9742" max="9742" width="14.42578125" style="52" customWidth="1"/>
    <col min="9743" max="9743" width="15.5703125" style="52" customWidth="1"/>
    <col min="9744" max="9744" width="3.7109375" style="52" customWidth="1"/>
    <col min="9745" max="9984" width="9.140625" style="52"/>
    <col min="9985" max="9985" width="3.85546875" style="52" customWidth="1"/>
    <col min="9986" max="9986" width="5.140625" style="52" customWidth="1"/>
    <col min="9987" max="9987" width="35.85546875" style="52" customWidth="1"/>
    <col min="9988" max="9988" width="15" style="52" customWidth="1"/>
    <col min="9989" max="9989" width="10.42578125" style="52" bestFit="1" customWidth="1"/>
    <col min="9990" max="9990" width="12.85546875" style="52" customWidth="1"/>
    <col min="9991" max="9991" width="14.28515625" style="52" customWidth="1"/>
    <col min="9992" max="9992" width="11.5703125" style="52" customWidth="1"/>
    <col min="9993" max="9993" width="10.42578125" style="52" bestFit="1" customWidth="1"/>
    <col min="9994" max="9994" width="14.5703125" style="52" customWidth="1"/>
    <col min="9995" max="9995" width="14.85546875" style="52" customWidth="1"/>
    <col min="9996" max="9996" width="11.140625" style="52" customWidth="1"/>
    <col min="9997" max="9997" width="15.140625" style="52" customWidth="1"/>
    <col min="9998" max="9998" width="14.42578125" style="52" customWidth="1"/>
    <col min="9999" max="9999" width="15.5703125" style="52" customWidth="1"/>
    <col min="10000" max="10000" width="3.7109375" style="52" customWidth="1"/>
    <col min="10001" max="10240" width="9.140625" style="52"/>
    <col min="10241" max="10241" width="3.85546875" style="52" customWidth="1"/>
    <col min="10242" max="10242" width="5.140625" style="52" customWidth="1"/>
    <col min="10243" max="10243" width="35.85546875" style="52" customWidth="1"/>
    <col min="10244" max="10244" width="15" style="52" customWidth="1"/>
    <col min="10245" max="10245" width="10.42578125" style="52" bestFit="1" customWidth="1"/>
    <col min="10246" max="10246" width="12.85546875" style="52" customWidth="1"/>
    <col min="10247" max="10247" width="14.28515625" style="52" customWidth="1"/>
    <col min="10248" max="10248" width="11.5703125" style="52" customWidth="1"/>
    <col min="10249" max="10249" width="10.42578125" style="52" bestFit="1" customWidth="1"/>
    <col min="10250" max="10250" width="14.5703125" style="52" customWidth="1"/>
    <col min="10251" max="10251" width="14.85546875" style="52" customWidth="1"/>
    <col min="10252" max="10252" width="11.140625" style="52" customWidth="1"/>
    <col min="10253" max="10253" width="15.140625" style="52" customWidth="1"/>
    <col min="10254" max="10254" width="14.42578125" style="52" customWidth="1"/>
    <col min="10255" max="10255" width="15.5703125" style="52" customWidth="1"/>
    <col min="10256" max="10256" width="3.7109375" style="52" customWidth="1"/>
    <col min="10257" max="10496" width="9.140625" style="52"/>
    <col min="10497" max="10497" width="3.85546875" style="52" customWidth="1"/>
    <col min="10498" max="10498" width="5.140625" style="52" customWidth="1"/>
    <col min="10499" max="10499" width="35.85546875" style="52" customWidth="1"/>
    <col min="10500" max="10500" width="15" style="52" customWidth="1"/>
    <col min="10501" max="10501" width="10.42578125" style="52" bestFit="1" customWidth="1"/>
    <col min="10502" max="10502" width="12.85546875" style="52" customWidth="1"/>
    <col min="10503" max="10503" width="14.28515625" style="52" customWidth="1"/>
    <col min="10504" max="10504" width="11.5703125" style="52" customWidth="1"/>
    <col min="10505" max="10505" width="10.42578125" style="52" bestFit="1" customWidth="1"/>
    <col min="10506" max="10506" width="14.5703125" style="52" customWidth="1"/>
    <col min="10507" max="10507" width="14.85546875" style="52" customWidth="1"/>
    <col min="10508" max="10508" width="11.140625" style="52" customWidth="1"/>
    <col min="10509" max="10509" width="15.140625" style="52" customWidth="1"/>
    <col min="10510" max="10510" width="14.42578125" style="52" customWidth="1"/>
    <col min="10511" max="10511" width="15.5703125" style="52" customWidth="1"/>
    <col min="10512" max="10512" width="3.7109375" style="52" customWidth="1"/>
    <col min="10513" max="10752" width="9.140625" style="52"/>
    <col min="10753" max="10753" width="3.85546875" style="52" customWidth="1"/>
    <col min="10754" max="10754" width="5.140625" style="52" customWidth="1"/>
    <col min="10755" max="10755" width="35.85546875" style="52" customWidth="1"/>
    <col min="10756" max="10756" width="15" style="52" customWidth="1"/>
    <col min="10757" max="10757" width="10.42578125" style="52" bestFit="1" customWidth="1"/>
    <col min="10758" max="10758" width="12.85546875" style="52" customWidth="1"/>
    <col min="10759" max="10759" width="14.28515625" style="52" customWidth="1"/>
    <col min="10760" max="10760" width="11.5703125" style="52" customWidth="1"/>
    <col min="10761" max="10761" width="10.42578125" style="52" bestFit="1" customWidth="1"/>
    <col min="10762" max="10762" width="14.5703125" style="52" customWidth="1"/>
    <col min="10763" max="10763" width="14.85546875" style="52" customWidth="1"/>
    <col min="10764" max="10764" width="11.140625" style="52" customWidth="1"/>
    <col min="10765" max="10765" width="15.140625" style="52" customWidth="1"/>
    <col min="10766" max="10766" width="14.42578125" style="52" customWidth="1"/>
    <col min="10767" max="10767" width="15.5703125" style="52" customWidth="1"/>
    <col min="10768" max="10768" width="3.7109375" style="52" customWidth="1"/>
    <col min="10769" max="11008" width="9.140625" style="52"/>
    <col min="11009" max="11009" width="3.85546875" style="52" customWidth="1"/>
    <col min="11010" max="11010" width="5.140625" style="52" customWidth="1"/>
    <col min="11011" max="11011" width="35.85546875" style="52" customWidth="1"/>
    <col min="11012" max="11012" width="15" style="52" customWidth="1"/>
    <col min="11013" max="11013" width="10.42578125" style="52" bestFit="1" customWidth="1"/>
    <col min="11014" max="11014" width="12.85546875" style="52" customWidth="1"/>
    <col min="11015" max="11015" width="14.28515625" style="52" customWidth="1"/>
    <col min="11016" max="11016" width="11.5703125" style="52" customWidth="1"/>
    <col min="11017" max="11017" width="10.42578125" style="52" bestFit="1" customWidth="1"/>
    <col min="11018" max="11018" width="14.5703125" style="52" customWidth="1"/>
    <col min="11019" max="11019" width="14.85546875" style="52" customWidth="1"/>
    <col min="11020" max="11020" width="11.140625" style="52" customWidth="1"/>
    <col min="11021" max="11021" width="15.140625" style="52" customWidth="1"/>
    <col min="11022" max="11022" width="14.42578125" style="52" customWidth="1"/>
    <col min="11023" max="11023" width="15.5703125" style="52" customWidth="1"/>
    <col min="11024" max="11024" width="3.7109375" style="52" customWidth="1"/>
    <col min="11025" max="11264" width="9.140625" style="52"/>
    <col min="11265" max="11265" width="3.85546875" style="52" customWidth="1"/>
    <col min="11266" max="11266" width="5.140625" style="52" customWidth="1"/>
    <col min="11267" max="11267" width="35.85546875" style="52" customWidth="1"/>
    <col min="11268" max="11268" width="15" style="52" customWidth="1"/>
    <col min="11269" max="11269" width="10.42578125" style="52" bestFit="1" customWidth="1"/>
    <col min="11270" max="11270" width="12.85546875" style="52" customWidth="1"/>
    <col min="11271" max="11271" width="14.28515625" style="52" customWidth="1"/>
    <col min="11272" max="11272" width="11.5703125" style="52" customWidth="1"/>
    <col min="11273" max="11273" width="10.42578125" style="52" bestFit="1" customWidth="1"/>
    <col min="11274" max="11274" width="14.5703125" style="52" customWidth="1"/>
    <col min="11275" max="11275" width="14.85546875" style="52" customWidth="1"/>
    <col min="11276" max="11276" width="11.140625" style="52" customWidth="1"/>
    <col min="11277" max="11277" width="15.140625" style="52" customWidth="1"/>
    <col min="11278" max="11278" width="14.42578125" style="52" customWidth="1"/>
    <col min="11279" max="11279" width="15.5703125" style="52" customWidth="1"/>
    <col min="11280" max="11280" width="3.7109375" style="52" customWidth="1"/>
    <col min="11281" max="11520" width="9.140625" style="52"/>
    <col min="11521" max="11521" width="3.85546875" style="52" customWidth="1"/>
    <col min="11522" max="11522" width="5.140625" style="52" customWidth="1"/>
    <col min="11523" max="11523" width="35.85546875" style="52" customWidth="1"/>
    <col min="11524" max="11524" width="15" style="52" customWidth="1"/>
    <col min="11525" max="11525" width="10.42578125" style="52" bestFit="1" customWidth="1"/>
    <col min="11526" max="11526" width="12.85546875" style="52" customWidth="1"/>
    <col min="11527" max="11527" width="14.28515625" style="52" customWidth="1"/>
    <col min="11528" max="11528" width="11.5703125" style="52" customWidth="1"/>
    <col min="11529" max="11529" width="10.42578125" style="52" bestFit="1" customWidth="1"/>
    <col min="11530" max="11530" width="14.5703125" style="52" customWidth="1"/>
    <col min="11531" max="11531" width="14.85546875" style="52" customWidth="1"/>
    <col min="11532" max="11532" width="11.140625" style="52" customWidth="1"/>
    <col min="11533" max="11533" width="15.140625" style="52" customWidth="1"/>
    <col min="11534" max="11534" width="14.42578125" style="52" customWidth="1"/>
    <col min="11535" max="11535" width="15.5703125" style="52" customWidth="1"/>
    <col min="11536" max="11536" width="3.7109375" style="52" customWidth="1"/>
    <col min="11537" max="11776" width="9.140625" style="52"/>
    <col min="11777" max="11777" width="3.85546875" style="52" customWidth="1"/>
    <col min="11778" max="11778" width="5.140625" style="52" customWidth="1"/>
    <col min="11779" max="11779" width="35.85546875" style="52" customWidth="1"/>
    <col min="11780" max="11780" width="15" style="52" customWidth="1"/>
    <col min="11781" max="11781" width="10.42578125" style="52" bestFit="1" customWidth="1"/>
    <col min="11782" max="11782" width="12.85546875" style="52" customWidth="1"/>
    <col min="11783" max="11783" width="14.28515625" style="52" customWidth="1"/>
    <col min="11784" max="11784" width="11.5703125" style="52" customWidth="1"/>
    <col min="11785" max="11785" width="10.42578125" style="52" bestFit="1" customWidth="1"/>
    <col min="11786" max="11786" width="14.5703125" style="52" customWidth="1"/>
    <col min="11787" max="11787" width="14.85546875" style="52" customWidth="1"/>
    <col min="11788" max="11788" width="11.140625" style="52" customWidth="1"/>
    <col min="11789" max="11789" width="15.140625" style="52" customWidth="1"/>
    <col min="11790" max="11790" width="14.42578125" style="52" customWidth="1"/>
    <col min="11791" max="11791" width="15.5703125" style="52" customWidth="1"/>
    <col min="11792" max="11792" width="3.7109375" style="52" customWidth="1"/>
    <col min="11793" max="12032" width="9.140625" style="52"/>
    <col min="12033" max="12033" width="3.85546875" style="52" customWidth="1"/>
    <col min="12034" max="12034" width="5.140625" style="52" customWidth="1"/>
    <col min="12035" max="12035" width="35.85546875" style="52" customWidth="1"/>
    <col min="12036" max="12036" width="15" style="52" customWidth="1"/>
    <col min="12037" max="12037" width="10.42578125" style="52" bestFit="1" customWidth="1"/>
    <col min="12038" max="12038" width="12.85546875" style="52" customWidth="1"/>
    <col min="12039" max="12039" width="14.28515625" style="52" customWidth="1"/>
    <col min="12040" max="12040" width="11.5703125" style="52" customWidth="1"/>
    <col min="12041" max="12041" width="10.42578125" style="52" bestFit="1" customWidth="1"/>
    <col min="12042" max="12042" width="14.5703125" style="52" customWidth="1"/>
    <col min="12043" max="12043" width="14.85546875" style="52" customWidth="1"/>
    <col min="12044" max="12044" width="11.140625" style="52" customWidth="1"/>
    <col min="12045" max="12045" width="15.140625" style="52" customWidth="1"/>
    <col min="12046" max="12046" width="14.42578125" style="52" customWidth="1"/>
    <col min="12047" max="12047" width="15.5703125" style="52" customWidth="1"/>
    <col min="12048" max="12048" width="3.7109375" style="52" customWidth="1"/>
    <col min="12049" max="12288" width="9.140625" style="52"/>
    <col min="12289" max="12289" width="3.85546875" style="52" customWidth="1"/>
    <col min="12290" max="12290" width="5.140625" style="52" customWidth="1"/>
    <col min="12291" max="12291" width="35.85546875" style="52" customWidth="1"/>
    <col min="12292" max="12292" width="15" style="52" customWidth="1"/>
    <col min="12293" max="12293" width="10.42578125" style="52" bestFit="1" customWidth="1"/>
    <col min="12294" max="12294" width="12.85546875" style="52" customWidth="1"/>
    <col min="12295" max="12295" width="14.28515625" style="52" customWidth="1"/>
    <col min="12296" max="12296" width="11.5703125" style="52" customWidth="1"/>
    <col min="12297" max="12297" width="10.42578125" style="52" bestFit="1" customWidth="1"/>
    <col min="12298" max="12298" width="14.5703125" style="52" customWidth="1"/>
    <col min="12299" max="12299" width="14.85546875" style="52" customWidth="1"/>
    <col min="12300" max="12300" width="11.140625" style="52" customWidth="1"/>
    <col min="12301" max="12301" width="15.140625" style="52" customWidth="1"/>
    <col min="12302" max="12302" width="14.42578125" style="52" customWidth="1"/>
    <col min="12303" max="12303" width="15.5703125" style="52" customWidth="1"/>
    <col min="12304" max="12304" width="3.7109375" style="52" customWidth="1"/>
    <col min="12305" max="12544" width="9.140625" style="52"/>
    <col min="12545" max="12545" width="3.85546875" style="52" customWidth="1"/>
    <col min="12546" max="12546" width="5.140625" style="52" customWidth="1"/>
    <col min="12547" max="12547" width="35.85546875" style="52" customWidth="1"/>
    <col min="12548" max="12548" width="15" style="52" customWidth="1"/>
    <col min="12549" max="12549" width="10.42578125" style="52" bestFit="1" customWidth="1"/>
    <col min="12550" max="12550" width="12.85546875" style="52" customWidth="1"/>
    <col min="12551" max="12551" width="14.28515625" style="52" customWidth="1"/>
    <col min="12552" max="12552" width="11.5703125" style="52" customWidth="1"/>
    <col min="12553" max="12553" width="10.42578125" style="52" bestFit="1" customWidth="1"/>
    <col min="12554" max="12554" width="14.5703125" style="52" customWidth="1"/>
    <col min="12555" max="12555" width="14.85546875" style="52" customWidth="1"/>
    <col min="12556" max="12556" width="11.140625" style="52" customWidth="1"/>
    <col min="12557" max="12557" width="15.140625" style="52" customWidth="1"/>
    <col min="12558" max="12558" width="14.42578125" style="52" customWidth="1"/>
    <col min="12559" max="12559" width="15.5703125" style="52" customWidth="1"/>
    <col min="12560" max="12560" width="3.7109375" style="52" customWidth="1"/>
    <col min="12561" max="12800" width="9.140625" style="52"/>
    <col min="12801" max="12801" width="3.85546875" style="52" customWidth="1"/>
    <col min="12802" max="12802" width="5.140625" style="52" customWidth="1"/>
    <col min="12803" max="12803" width="35.85546875" style="52" customWidth="1"/>
    <col min="12804" max="12804" width="15" style="52" customWidth="1"/>
    <col min="12805" max="12805" width="10.42578125" style="52" bestFit="1" customWidth="1"/>
    <col min="12806" max="12806" width="12.85546875" style="52" customWidth="1"/>
    <col min="12807" max="12807" width="14.28515625" style="52" customWidth="1"/>
    <col min="12808" max="12808" width="11.5703125" style="52" customWidth="1"/>
    <col min="12809" max="12809" width="10.42578125" style="52" bestFit="1" customWidth="1"/>
    <col min="12810" max="12810" width="14.5703125" style="52" customWidth="1"/>
    <col min="12811" max="12811" width="14.85546875" style="52" customWidth="1"/>
    <col min="12812" max="12812" width="11.140625" style="52" customWidth="1"/>
    <col min="12813" max="12813" width="15.140625" style="52" customWidth="1"/>
    <col min="12814" max="12814" width="14.42578125" style="52" customWidth="1"/>
    <col min="12815" max="12815" width="15.5703125" style="52" customWidth="1"/>
    <col min="12816" max="12816" width="3.7109375" style="52" customWidth="1"/>
    <col min="12817" max="13056" width="9.140625" style="52"/>
    <col min="13057" max="13057" width="3.85546875" style="52" customWidth="1"/>
    <col min="13058" max="13058" width="5.140625" style="52" customWidth="1"/>
    <col min="13059" max="13059" width="35.85546875" style="52" customWidth="1"/>
    <col min="13060" max="13060" width="15" style="52" customWidth="1"/>
    <col min="13061" max="13061" width="10.42578125" style="52" bestFit="1" customWidth="1"/>
    <col min="13062" max="13062" width="12.85546875" style="52" customWidth="1"/>
    <col min="13063" max="13063" width="14.28515625" style="52" customWidth="1"/>
    <col min="13064" max="13064" width="11.5703125" style="52" customWidth="1"/>
    <col min="13065" max="13065" width="10.42578125" style="52" bestFit="1" customWidth="1"/>
    <col min="13066" max="13066" width="14.5703125" style="52" customWidth="1"/>
    <col min="13067" max="13067" width="14.85546875" style="52" customWidth="1"/>
    <col min="13068" max="13068" width="11.140625" style="52" customWidth="1"/>
    <col min="13069" max="13069" width="15.140625" style="52" customWidth="1"/>
    <col min="13070" max="13070" width="14.42578125" style="52" customWidth="1"/>
    <col min="13071" max="13071" width="15.5703125" style="52" customWidth="1"/>
    <col min="13072" max="13072" width="3.7109375" style="52" customWidth="1"/>
    <col min="13073" max="13312" width="9.140625" style="52"/>
    <col min="13313" max="13313" width="3.85546875" style="52" customWidth="1"/>
    <col min="13314" max="13314" width="5.140625" style="52" customWidth="1"/>
    <col min="13315" max="13315" width="35.85546875" style="52" customWidth="1"/>
    <col min="13316" max="13316" width="15" style="52" customWidth="1"/>
    <col min="13317" max="13317" width="10.42578125" style="52" bestFit="1" customWidth="1"/>
    <col min="13318" max="13318" width="12.85546875" style="52" customWidth="1"/>
    <col min="13319" max="13319" width="14.28515625" style="52" customWidth="1"/>
    <col min="13320" max="13320" width="11.5703125" style="52" customWidth="1"/>
    <col min="13321" max="13321" width="10.42578125" style="52" bestFit="1" customWidth="1"/>
    <col min="13322" max="13322" width="14.5703125" style="52" customWidth="1"/>
    <col min="13323" max="13323" width="14.85546875" style="52" customWidth="1"/>
    <col min="13324" max="13324" width="11.140625" style="52" customWidth="1"/>
    <col min="13325" max="13325" width="15.140625" style="52" customWidth="1"/>
    <col min="13326" max="13326" width="14.42578125" style="52" customWidth="1"/>
    <col min="13327" max="13327" width="15.5703125" style="52" customWidth="1"/>
    <col min="13328" max="13328" width="3.7109375" style="52" customWidth="1"/>
    <col min="13329" max="13568" width="9.140625" style="52"/>
    <col min="13569" max="13569" width="3.85546875" style="52" customWidth="1"/>
    <col min="13570" max="13570" width="5.140625" style="52" customWidth="1"/>
    <col min="13571" max="13571" width="35.85546875" style="52" customWidth="1"/>
    <col min="13572" max="13572" width="15" style="52" customWidth="1"/>
    <col min="13573" max="13573" width="10.42578125" style="52" bestFit="1" customWidth="1"/>
    <col min="13574" max="13574" width="12.85546875" style="52" customWidth="1"/>
    <col min="13575" max="13575" width="14.28515625" style="52" customWidth="1"/>
    <col min="13576" max="13576" width="11.5703125" style="52" customWidth="1"/>
    <col min="13577" max="13577" width="10.42578125" style="52" bestFit="1" customWidth="1"/>
    <col min="13578" max="13578" width="14.5703125" style="52" customWidth="1"/>
    <col min="13579" max="13579" width="14.85546875" style="52" customWidth="1"/>
    <col min="13580" max="13580" width="11.140625" style="52" customWidth="1"/>
    <col min="13581" max="13581" width="15.140625" style="52" customWidth="1"/>
    <col min="13582" max="13582" width="14.42578125" style="52" customWidth="1"/>
    <col min="13583" max="13583" width="15.5703125" style="52" customWidth="1"/>
    <col min="13584" max="13584" width="3.7109375" style="52" customWidth="1"/>
    <col min="13585" max="13824" width="9.140625" style="52"/>
    <col min="13825" max="13825" width="3.85546875" style="52" customWidth="1"/>
    <col min="13826" max="13826" width="5.140625" style="52" customWidth="1"/>
    <col min="13827" max="13827" width="35.85546875" style="52" customWidth="1"/>
    <col min="13828" max="13828" width="15" style="52" customWidth="1"/>
    <col min="13829" max="13829" width="10.42578125" style="52" bestFit="1" customWidth="1"/>
    <col min="13830" max="13830" width="12.85546875" style="52" customWidth="1"/>
    <col min="13831" max="13831" width="14.28515625" style="52" customWidth="1"/>
    <col min="13832" max="13832" width="11.5703125" style="52" customWidth="1"/>
    <col min="13833" max="13833" width="10.42578125" style="52" bestFit="1" customWidth="1"/>
    <col min="13834" max="13834" width="14.5703125" style="52" customWidth="1"/>
    <col min="13835" max="13835" width="14.85546875" style="52" customWidth="1"/>
    <col min="13836" max="13836" width="11.140625" style="52" customWidth="1"/>
    <col min="13837" max="13837" width="15.140625" style="52" customWidth="1"/>
    <col min="13838" max="13838" width="14.42578125" style="52" customWidth="1"/>
    <col min="13839" max="13839" width="15.5703125" style="52" customWidth="1"/>
    <col min="13840" max="13840" width="3.7109375" style="52" customWidth="1"/>
    <col min="13841" max="14080" width="9.140625" style="52"/>
    <col min="14081" max="14081" width="3.85546875" style="52" customWidth="1"/>
    <col min="14082" max="14082" width="5.140625" style="52" customWidth="1"/>
    <col min="14083" max="14083" width="35.85546875" style="52" customWidth="1"/>
    <col min="14084" max="14084" width="15" style="52" customWidth="1"/>
    <col min="14085" max="14085" width="10.42578125" style="52" bestFit="1" customWidth="1"/>
    <col min="14086" max="14086" width="12.85546875" style="52" customWidth="1"/>
    <col min="14087" max="14087" width="14.28515625" style="52" customWidth="1"/>
    <col min="14088" max="14088" width="11.5703125" style="52" customWidth="1"/>
    <col min="14089" max="14089" width="10.42578125" style="52" bestFit="1" customWidth="1"/>
    <col min="14090" max="14090" width="14.5703125" style="52" customWidth="1"/>
    <col min="14091" max="14091" width="14.85546875" style="52" customWidth="1"/>
    <col min="14092" max="14092" width="11.140625" style="52" customWidth="1"/>
    <col min="14093" max="14093" width="15.140625" style="52" customWidth="1"/>
    <col min="14094" max="14094" width="14.42578125" style="52" customWidth="1"/>
    <col min="14095" max="14095" width="15.5703125" style="52" customWidth="1"/>
    <col min="14096" max="14096" width="3.7109375" style="52" customWidth="1"/>
    <col min="14097" max="14336" width="9.140625" style="52"/>
    <col min="14337" max="14337" width="3.85546875" style="52" customWidth="1"/>
    <col min="14338" max="14338" width="5.140625" style="52" customWidth="1"/>
    <col min="14339" max="14339" width="35.85546875" style="52" customWidth="1"/>
    <col min="14340" max="14340" width="15" style="52" customWidth="1"/>
    <col min="14341" max="14341" width="10.42578125" style="52" bestFit="1" customWidth="1"/>
    <col min="14342" max="14342" width="12.85546875" style="52" customWidth="1"/>
    <col min="14343" max="14343" width="14.28515625" style="52" customWidth="1"/>
    <col min="14344" max="14344" width="11.5703125" style="52" customWidth="1"/>
    <col min="14345" max="14345" width="10.42578125" style="52" bestFit="1" customWidth="1"/>
    <col min="14346" max="14346" width="14.5703125" style="52" customWidth="1"/>
    <col min="14347" max="14347" width="14.85546875" style="52" customWidth="1"/>
    <col min="14348" max="14348" width="11.140625" style="52" customWidth="1"/>
    <col min="14349" max="14349" width="15.140625" style="52" customWidth="1"/>
    <col min="14350" max="14350" width="14.42578125" style="52" customWidth="1"/>
    <col min="14351" max="14351" width="15.5703125" style="52" customWidth="1"/>
    <col min="14352" max="14352" width="3.7109375" style="52" customWidth="1"/>
    <col min="14353" max="14592" width="9.140625" style="52"/>
    <col min="14593" max="14593" width="3.85546875" style="52" customWidth="1"/>
    <col min="14594" max="14594" width="5.140625" style="52" customWidth="1"/>
    <col min="14595" max="14595" width="35.85546875" style="52" customWidth="1"/>
    <col min="14596" max="14596" width="15" style="52" customWidth="1"/>
    <col min="14597" max="14597" width="10.42578125" style="52" bestFit="1" customWidth="1"/>
    <col min="14598" max="14598" width="12.85546875" style="52" customWidth="1"/>
    <col min="14599" max="14599" width="14.28515625" style="52" customWidth="1"/>
    <col min="14600" max="14600" width="11.5703125" style="52" customWidth="1"/>
    <col min="14601" max="14601" width="10.42578125" style="52" bestFit="1" customWidth="1"/>
    <col min="14602" max="14602" width="14.5703125" style="52" customWidth="1"/>
    <col min="14603" max="14603" width="14.85546875" style="52" customWidth="1"/>
    <col min="14604" max="14604" width="11.140625" style="52" customWidth="1"/>
    <col min="14605" max="14605" width="15.140625" style="52" customWidth="1"/>
    <col min="14606" max="14606" width="14.42578125" style="52" customWidth="1"/>
    <col min="14607" max="14607" width="15.5703125" style="52" customWidth="1"/>
    <col min="14608" max="14608" width="3.7109375" style="52" customWidth="1"/>
    <col min="14609" max="14848" width="9.140625" style="52"/>
    <col min="14849" max="14849" width="3.85546875" style="52" customWidth="1"/>
    <col min="14850" max="14850" width="5.140625" style="52" customWidth="1"/>
    <col min="14851" max="14851" width="35.85546875" style="52" customWidth="1"/>
    <col min="14852" max="14852" width="15" style="52" customWidth="1"/>
    <col min="14853" max="14853" width="10.42578125" style="52" bestFit="1" customWidth="1"/>
    <col min="14854" max="14854" width="12.85546875" style="52" customWidth="1"/>
    <col min="14855" max="14855" width="14.28515625" style="52" customWidth="1"/>
    <col min="14856" max="14856" width="11.5703125" style="52" customWidth="1"/>
    <col min="14857" max="14857" width="10.42578125" style="52" bestFit="1" customWidth="1"/>
    <col min="14858" max="14858" width="14.5703125" style="52" customWidth="1"/>
    <col min="14859" max="14859" width="14.85546875" style="52" customWidth="1"/>
    <col min="14860" max="14860" width="11.140625" style="52" customWidth="1"/>
    <col min="14861" max="14861" width="15.140625" style="52" customWidth="1"/>
    <col min="14862" max="14862" width="14.42578125" style="52" customWidth="1"/>
    <col min="14863" max="14863" width="15.5703125" style="52" customWidth="1"/>
    <col min="14864" max="14864" width="3.7109375" style="52" customWidth="1"/>
    <col min="14865" max="15104" width="9.140625" style="52"/>
    <col min="15105" max="15105" width="3.85546875" style="52" customWidth="1"/>
    <col min="15106" max="15106" width="5.140625" style="52" customWidth="1"/>
    <col min="15107" max="15107" width="35.85546875" style="52" customWidth="1"/>
    <col min="15108" max="15108" width="15" style="52" customWidth="1"/>
    <col min="15109" max="15109" width="10.42578125" style="52" bestFit="1" customWidth="1"/>
    <col min="15110" max="15110" width="12.85546875" style="52" customWidth="1"/>
    <col min="15111" max="15111" width="14.28515625" style="52" customWidth="1"/>
    <col min="15112" max="15112" width="11.5703125" style="52" customWidth="1"/>
    <col min="15113" max="15113" width="10.42578125" style="52" bestFit="1" customWidth="1"/>
    <col min="15114" max="15114" width="14.5703125" style="52" customWidth="1"/>
    <col min="15115" max="15115" width="14.85546875" style="52" customWidth="1"/>
    <col min="15116" max="15116" width="11.140625" style="52" customWidth="1"/>
    <col min="15117" max="15117" width="15.140625" style="52" customWidth="1"/>
    <col min="15118" max="15118" width="14.42578125" style="52" customWidth="1"/>
    <col min="15119" max="15119" width="15.5703125" style="52" customWidth="1"/>
    <col min="15120" max="15120" width="3.7109375" style="52" customWidth="1"/>
    <col min="15121" max="15360" width="9.140625" style="52"/>
    <col min="15361" max="15361" width="3.85546875" style="52" customWidth="1"/>
    <col min="15362" max="15362" width="5.140625" style="52" customWidth="1"/>
    <col min="15363" max="15363" width="35.85546875" style="52" customWidth="1"/>
    <col min="15364" max="15364" width="15" style="52" customWidth="1"/>
    <col min="15365" max="15365" width="10.42578125" style="52" bestFit="1" customWidth="1"/>
    <col min="15366" max="15366" width="12.85546875" style="52" customWidth="1"/>
    <col min="15367" max="15367" width="14.28515625" style="52" customWidth="1"/>
    <col min="15368" max="15368" width="11.5703125" style="52" customWidth="1"/>
    <col min="15369" max="15369" width="10.42578125" style="52" bestFit="1" customWidth="1"/>
    <col min="15370" max="15370" width="14.5703125" style="52" customWidth="1"/>
    <col min="15371" max="15371" width="14.85546875" style="52" customWidth="1"/>
    <col min="15372" max="15372" width="11.140625" style="52" customWidth="1"/>
    <col min="15373" max="15373" width="15.140625" style="52" customWidth="1"/>
    <col min="15374" max="15374" width="14.42578125" style="52" customWidth="1"/>
    <col min="15375" max="15375" width="15.5703125" style="52" customWidth="1"/>
    <col min="15376" max="15376" width="3.7109375" style="52" customWidth="1"/>
    <col min="15377" max="15616" width="9.140625" style="52"/>
    <col min="15617" max="15617" width="3.85546875" style="52" customWidth="1"/>
    <col min="15618" max="15618" width="5.140625" style="52" customWidth="1"/>
    <col min="15619" max="15619" width="35.85546875" style="52" customWidth="1"/>
    <col min="15620" max="15620" width="15" style="52" customWidth="1"/>
    <col min="15621" max="15621" width="10.42578125" style="52" bestFit="1" customWidth="1"/>
    <col min="15622" max="15622" width="12.85546875" style="52" customWidth="1"/>
    <col min="15623" max="15623" width="14.28515625" style="52" customWidth="1"/>
    <col min="15624" max="15624" width="11.5703125" style="52" customWidth="1"/>
    <col min="15625" max="15625" width="10.42578125" style="52" bestFit="1" customWidth="1"/>
    <col min="15626" max="15626" width="14.5703125" style="52" customWidth="1"/>
    <col min="15627" max="15627" width="14.85546875" style="52" customWidth="1"/>
    <col min="15628" max="15628" width="11.140625" style="52" customWidth="1"/>
    <col min="15629" max="15629" width="15.140625" style="52" customWidth="1"/>
    <col min="15630" max="15630" width="14.42578125" style="52" customWidth="1"/>
    <col min="15631" max="15631" width="15.5703125" style="52" customWidth="1"/>
    <col min="15632" max="15632" width="3.7109375" style="52" customWidth="1"/>
    <col min="15633" max="15872" width="9.140625" style="52"/>
    <col min="15873" max="15873" width="3.85546875" style="52" customWidth="1"/>
    <col min="15874" max="15874" width="5.140625" style="52" customWidth="1"/>
    <col min="15875" max="15875" width="35.85546875" style="52" customWidth="1"/>
    <col min="15876" max="15876" width="15" style="52" customWidth="1"/>
    <col min="15877" max="15877" width="10.42578125" style="52" bestFit="1" customWidth="1"/>
    <col min="15878" max="15878" width="12.85546875" style="52" customWidth="1"/>
    <col min="15879" max="15879" width="14.28515625" style="52" customWidth="1"/>
    <col min="15880" max="15880" width="11.5703125" style="52" customWidth="1"/>
    <col min="15881" max="15881" width="10.42578125" style="52" bestFit="1" customWidth="1"/>
    <col min="15882" max="15882" width="14.5703125" style="52" customWidth="1"/>
    <col min="15883" max="15883" width="14.85546875" style="52" customWidth="1"/>
    <col min="15884" max="15884" width="11.140625" style="52" customWidth="1"/>
    <col min="15885" max="15885" width="15.140625" style="52" customWidth="1"/>
    <col min="15886" max="15886" width="14.42578125" style="52" customWidth="1"/>
    <col min="15887" max="15887" width="15.5703125" style="52" customWidth="1"/>
    <col min="15888" max="15888" width="3.7109375" style="52" customWidth="1"/>
    <col min="15889" max="16128" width="9.140625" style="52"/>
    <col min="16129" max="16129" width="3.85546875" style="52" customWidth="1"/>
    <col min="16130" max="16130" width="5.140625" style="52" customWidth="1"/>
    <col min="16131" max="16131" width="35.85546875" style="52" customWidth="1"/>
    <col min="16132" max="16132" width="15" style="52" customWidth="1"/>
    <col min="16133" max="16133" width="10.42578125" style="52" bestFit="1" customWidth="1"/>
    <col min="16134" max="16134" width="12.85546875" style="52" customWidth="1"/>
    <col min="16135" max="16135" width="14.28515625" style="52" customWidth="1"/>
    <col min="16136" max="16136" width="11.5703125" style="52" customWidth="1"/>
    <col min="16137" max="16137" width="10.42578125" style="52" bestFit="1" customWidth="1"/>
    <col min="16138" max="16138" width="14.5703125" style="52" customWidth="1"/>
    <col min="16139" max="16139" width="14.85546875" style="52" customWidth="1"/>
    <col min="16140" max="16140" width="11.140625" style="52" customWidth="1"/>
    <col min="16141" max="16141" width="15.140625" style="52" customWidth="1"/>
    <col min="16142" max="16142" width="14.42578125" style="52" customWidth="1"/>
    <col min="16143" max="16143" width="15.5703125" style="52" customWidth="1"/>
    <col min="16144" max="16144" width="3.7109375" style="52" customWidth="1"/>
    <col min="16145" max="16384" width="9.140625" style="52"/>
  </cols>
  <sheetData>
    <row r="2" spans="2:15" x14ac:dyDescent="0.25">
      <c r="B2" s="400" t="s">
        <v>658</v>
      </c>
      <c r="C2" s="400"/>
      <c r="D2" s="400"/>
      <c r="M2" s="372"/>
      <c r="N2" s="372"/>
      <c r="O2" s="372"/>
    </row>
    <row r="3" spans="2:15" x14ac:dyDescent="0.25">
      <c r="B3" s="400"/>
      <c r="C3" s="400"/>
      <c r="D3" s="400"/>
      <c r="M3" s="372"/>
      <c r="N3" s="372"/>
      <c r="O3" s="372"/>
    </row>
    <row r="4" spans="2:15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15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15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15" ht="26.25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15" ht="19.149999999999999" customHeight="1" thickBot="1" x14ac:dyDescent="0.3">
      <c r="B8" s="140" t="s">
        <v>14</v>
      </c>
      <c r="C8" s="141" t="s">
        <v>54</v>
      </c>
      <c r="D8" s="170">
        <v>10420418.4</v>
      </c>
      <c r="E8" s="170">
        <v>0</v>
      </c>
      <c r="F8" s="170">
        <v>0</v>
      </c>
      <c r="G8" s="170">
        <v>0</v>
      </c>
      <c r="H8" s="170">
        <v>0</v>
      </c>
      <c r="I8" s="170">
        <v>0</v>
      </c>
      <c r="J8" s="170">
        <v>0</v>
      </c>
      <c r="K8" s="170">
        <v>0</v>
      </c>
      <c r="L8" s="170">
        <v>0</v>
      </c>
      <c r="M8" s="171">
        <v>10420418.4</v>
      </c>
      <c r="N8" s="170">
        <v>3917009.67</v>
      </c>
      <c r="O8" s="172">
        <v>6503408.7300000004</v>
      </c>
    </row>
    <row r="9" spans="2:15" ht="20.45" customHeight="1" thickBot="1" x14ac:dyDescent="0.3">
      <c r="B9" s="140" t="s">
        <v>55</v>
      </c>
      <c r="C9" s="141" t="s">
        <v>56</v>
      </c>
      <c r="D9" s="170">
        <v>20376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1">
        <v>20376</v>
      </c>
      <c r="N9" s="170">
        <v>0</v>
      </c>
      <c r="O9" s="172">
        <v>20376</v>
      </c>
    </row>
    <row r="10" spans="2:15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</row>
    <row r="11" spans="2:15" ht="30.75" thickBot="1" x14ac:dyDescent="0.3">
      <c r="B11" s="140" t="s">
        <v>59</v>
      </c>
      <c r="C11" s="141" t="s">
        <v>60</v>
      </c>
      <c r="D11" s="170">
        <v>10400042.4</v>
      </c>
      <c r="E11" s="170">
        <v>0</v>
      </c>
      <c r="F11" s="170">
        <v>0</v>
      </c>
      <c r="G11" s="170">
        <v>0</v>
      </c>
      <c r="H11" s="170">
        <v>0</v>
      </c>
      <c r="I11" s="170">
        <v>0</v>
      </c>
      <c r="J11" s="170">
        <v>0</v>
      </c>
      <c r="K11" s="170">
        <v>0</v>
      </c>
      <c r="L11" s="170">
        <v>0</v>
      </c>
      <c r="M11" s="171">
        <v>10400042.4</v>
      </c>
      <c r="N11" s="170">
        <v>3917009.67</v>
      </c>
      <c r="O11" s="172">
        <v>6483032.7300000004</v>
      </c>
    </row>
    <row r="12" spans="2:15" ht="24.6" customHeight="1" thickBot="1" x14ac:dyDescent="0.3">
      <c r="B12" s="140" t="s">
        <v>61</v>
      </c>
      <c r="C12" s="141" t="s">
        <v>62</v>
      </c>
      <c r="D12" s="170">
        <v>0</v>
      </c>
      <c r="E12" s="170">
        <v>0</v>
      </c>
      <c r="F12" s="170">
        <v>0</v>
      </c>
      <c r="G12" s="170">
        <v>0</v>
      </c>
      <c r="H12" s="170">
        <v>0</v>
      </c>
      <c r="I12" s="170">
        <v>0</v>
      </c>
      <c r="J12" s="170">
        <v>0</v>
      </c>
      <c r="K12" s="170">
        <v>0</v>
      </c>
      <c r="L12" s="170">
        <v>0</v>
      </c>
      <c r="M12" s="171">
        <v>0</v>
      </c>
      <c r="N12" s="170">
        <v>0</v>
      </c>
      <c r="O12" s="172">
        <v>0</v>
      </c>
    </row>
    <row r="13" spans="2:15" ht="24.6" customHeight="1" thickBot="1" x14ac:dyDescent="0.3">
      <c r="B13" s="140" t="s">
        <v>63</v>
      </c>
      <c r="C13" s="141" t="s">
        <v>64</v>
      </c>
      <c r="D13" s="170">
        <v>0</v>
      </c>
      <c r="E13" s="170">
        <v>0</v>
      </c>
      <c r="F13" s="170">
        <v>0</v>
      </c>
      <c r="G13" s="170">
        <v>0</v>
      </c>
      <c r="H13" s="170">
        <v>0</v>
      </c>
      <c r="I13" s="170">
        <v>0</v>
      </c>
      <c r="J13" s="170">
        <v>0</v>
      </c>
      <c r="K13" s="170">
        <v>0</v>
      </c>
      <c r="L13" s="170">
        <v>0</v>
      </c>
      <c r="M13" s="171">
        <v>0</v>
      </c>
      <c r="N13" s="170">
        <v>0</v>
      </c>
      <c r="O13" s="172">
        <v>0</v>
      </c>
    </row>
    <row r="14" spans="2:15" ht="24.6" customHeight="1" thickBot="1" x14ac:dyDescent="0.3">
      <c r="B14" s="140" t="s">
        <v>65</v>
      </c>
      <c r="C14" s="141" t="s">
        <v>66</v>
      </c>
      <c r="D14" s="170">
        <v>0</v>
      </c>
      <c r="E14" s="170">
        <v>0</v>
      </c>
      <c r="F14" s="170">
        <v>0</v>
      </c>
      <c r="G14" s="170">
        <v>0</v>
      </c>
      <c r="H14" s="170">
        <v>0</v>
      </c>
      <c r="I14" s="170">
        <v>0</v>
      </c>
      <c r="J14" s="170">
        <v>0</v>
      </c>
      <c r="K14" s="170">
        <v>0</v>
      </c>
      <c r="L14" s="170">
        <v>0</v>
      </c>
      <c r="M14" s="171">
        <v>0</v>
      </c>
      <c r="N14" s="170">
        <v>0</v>
      </c>
      <c r="O14" s="172">
        <v>0</v>
      </c>
    </row>
    <row r="15" spans="2:15" ht="22.15" customHeight="1" thickBot="1" x14ac:dyDescent="0.3">
      <c r="B15" s="143" t="s">
        <v>19</v>
      </c>
      <c r="C15" s="141" t="s">
        <v>67</v>
      </c>
      <c r="D15" s="170">
        <v>0</v>
      </c>
      <c r="E15" s="170">
        <v>0</v>
      </c>
      <c r="F15" s="170">
        <v>0</v>
      </c>
      <c r="G15" s="170">
        <v>0</v>
      </c>
      <c r="H15" s="170">
        <v>0</v>
      </c>
      <c r="I15" s="170">
        <v>0</v>
      </c>
      <c r="J15" s="170">
        <v>0</v>
      </c>
      <c r="K15" s="170">
        <v>0</v>
      </c>
      <c r="L15" s="170">
        <v>0</v>
      </c>
      <c r="M15" s="171">
        <v>0</v>
      </c>
      <c r="N15" s="170">
        <v>0</v>
      </c>
      <c r="O15" s="172">
        <v>0</v>
      </c>
    </row>
    <row r="16" spans="2:15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</row>
    <row r="17" spans="2:15" ht="20.45" customHeight="1" thickBot="1" x14ac:dyDescent="0.3">
      <c r="B17" s="143" t="s">
        <v>23</v>
      </c>
      <c r="C17" s="141" t="s">
        <v>69</v>
      </c>
      <c r="D17" s="170">
        <v>0</v>
      </c>
      <c r="E17" s="170">
        <v>0</v>
      </c>
      <c r="F17" s="170">
        <v>0</v>
      </c>
      <c r="G17" s="170">
        <v>0</v>
      </c>
      <c r="H17" s="170">
        <v>0</v>
      </c>
      <c r="I17" s="170">
        <v>0</v>
      </c>
      <c r="J17" s="170">
        <v>0</v>
      </c>
      <c r="K17" s="170">
        <v>0</v>
      </c>
      <c r="L17" s="170">
        <v>0</v>
      </c>
      <c r="M17" s="171">
        <v>0</v>
      </c>
      <c r="N17" s="170">
        <v>0</v>
      </c>
      <c r="O17" s="172">
        <v>0</v>
      </c>
    </row>
    <row r="18" spans="2:15" ht="22.15" customHeight="1" thickBot="1" x14ac:dyDescent="0.3">
      <c r="B18" s="402" t="s">
        <v>70</v>
      </c>
      <c r="C18" s="403"/>
      <c r="D18" s="171">
        <v>10420418.4</v>
      </c>
      <c r="E18" s="171">
        <v>0</v>
      </c>
      <c r="F18" s="171">
        <v>0</v>
      </c>
      <c r="G18" s="171">
        <v>0</v>
      </c>
      <c r="H18" s="171">
        <v>0</v>
      </c>
      <c r="I18" s="171">
        <v>0</v>
      </c>
      <c r="J18" s="171">
        <v>0</v>
      </c>
      <c r="K18" s="171">
        <v>0</v>
      </c>
      <c r="L18" s="171">
        <v>0</v>
      </c>
      <c r="M18" s="171">
        <v>10420418.4</v>
      </c>
      <c r="N18" s="171">
        <v>3917009.67</v>
      </c>
      <c r="O18" s="172">
        <v>6503408.7300000004</v>
      </c>
    </row>
    <row r="19" spans="2:15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0</v>
      </c>
      <c r="H19" s="144" t="s">
        <v>72</v>
      </c>
      <c r="I19" s="144" t="s">
        <v>72</v>
      </c>
      <c r="J19" s="144" t="s">
        <v>72</v>
      </c>
      <c r="K19" s="145">
        <v>0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15" ht="6" customHeight="1" thickTop="1" x14ac:dyDescent="0.25"/>
    <row r="21" spans="2:15" ht="9.6" customHeight="1" x14ac:dyDescent="0.25">
      <c r="B21" s="66" t="s">
        <v>73</v>
      </c>
    </row>
    <row r="22" spans="2:15" ht="10.9" customHeight="1" x14ac:dyDescent="0.25">
      <c r="B22" s="66" t="s">
        <v>74</v>
      </c>
    </row>
    <row r="23" spans="2:15" ht="10.15" customHeight="1" x14ac:dyDescent="0.25">
      <c r="B23" s="66" t="s">
        <v>75</v>
      </c>
    </row>
    <row r="24" spans="2:15" ht="38.450000000000003" customHeight="1" x14ac:dyDescent="0.25"/>
    <row r="25" spans="2:15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15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34" right="0.28000000000000003" top="0.74803149606299213" bottom="0.74803149606299213" header="0.31496062992125984" footer="0.31496062992125984"/>
  <pageSetup scale="63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S26"/>
  <sheetViews>
    <sheetView showGridLines="0" showOutlineSymbols="0" zoomScale="90" workbookViewId="0">
      <selection activeCell="R19" sqref="R19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5.7109375" style="52" customWidth="1"/>
    <col min="4" max="4" width="15.85546875" style="52" customWidth="1"/>
    <col min="5" max="5" width="10.42578125" style="52" bestFit="1" customWidth="1"/>
    <col min="6" max="6" width="12.85546875" style="52" customWidth="1"/>
    <col min="7" max="7" width="14.28515625" style="52" customWidth="1"/>
    <col min="8" max="8" width="12" style="52" customWidth="1"/>
    <col min="9" max="9" width="10.42578125" style="52" bestFit="1" customWidth="1"/>
    <col min="10" max="10" width="14.5703125" style="52" customWidth="1"/>
    <col min="11" max="11" width="14.85546875" style="52" customWidth="1"/>
    <col min="12" max="12" width="11.5703125" style="52" customWidth="1"/>
    <col min="13" max="13" width="16.28515625" style="52" customWidth="1"/>
    <col min="14" max="14" width="15.140625" style="52" customWidth="1"/>
    <col min="15" max="15" width="15.7109375" style="52" customWidth="1"/>
    <col min="16" max="16" width="3.7109375" style="52" customWidth="1"/>
    <col min="17" max="17" width="9.140625" style="52"/>
    <col min="18" max="19" width="14.85546875" style="52" bestFit="1" customWidth="1"/>
    <col min="20" max="256" width="9.140625" style="52"/>
    <col min="257" max="257" width="3.85546875" style="52" customWidth="1"/>
    <col min="258" max="258" width="5.140625" style="52" customWidth="1"/>
    <col min="259" max="259" width="35.7109375" style="52" customWidth="1"/>
    <col min="260" max="260" width="15.85546875" style="52" customWidth="1"/>
    <col min="261" max="261" width="10.42578125" style="52" bestFit="1" customWidth="1"/>
    <col min="262" max="262" width="12.85546875" style="52" customWidth="1"/>
    <col min="263" max="263" width="14.28515625" style="52" customWidth="1"/>
    <col min="264" max="264" width="12" style="52" customWidth="1"/>
    <col min="265" max="265" width="10.42578125" style="52" bestFit="1" customWidth="1"/>
    <col min="266" max="266" width="14.5703125" style="52" customWidth="1"/>
    <col min="267" max="267" width="14.85546875" style="52" customWidth="1"/>
    <col min="268" max="268" width="11.5703125" style="52" customWidth="1"/>
    <col min="269" max="269" width="16.28515625" style="52" customWidth="1"/>
    <col min="270" max="270" width="15.140625" style="52" customWidth="1"/>
    <col min="271" max="271" width="15.7109375" style="52" customWidth="1"/>
    <col min="272" max="272" width="3.7109375" style="52" customWidth="1"/>
    <col min="273" max="273" width="9.140625" style="52"/>
    <col min="274" max="275" width="14.85546875" style="52" bestFit="1" customWidth="1"/>
    <col min="276" max="512" width="9.140625" style="52"/>
    <col min="513" max="513" width="3.85546875" style="52" customWidth="1"/>
    <col min="514" max="514" width="5.140625" style="52" customWidth="1"/>
    <col min="515" max="515" width="35.7109375" style="52" customWidth="1"/>
    <col min="516" max="516" width="15.85546875" style="52" customWidth="1"/>
    <col min="517" max="517" width="10.42578125" style="52" bestFit="1" customWidth="1"/>
    <col min="518" max="518" width="12.85546875" style="52" customWidth="1"/>
    <col min="519" max="519" width="14.28515625" style="52" customWidth="1"/>
    <col min="520" max="520" width="12" style="52" customWidth="1"/>
    <col min="521" max="521" width="10.42578125" style="52" bestFit="1" customWidth="1"/>
    <col min="522" max="522" width="14.5703125" style="52" customWidth="1"/>
    <col min="523" max="523" width="14.85546875" style="52" customWidth="1"/>
    <col min="524" max="524" width="11.5703125" style="52" customWidth="1"/>
    <col min="525" max="525" width="16.28515625" style="52" customWidth="1"/>
    <col min="526" max="526" width="15.140625" style="52" customWidth="1"/>
    <col min="527" max="527" width="15.7109375" style="52" customWidth="1"/>
    <col min="528" max="528" width="3.7109375" style="52" customWidth="1"/>
    <col min="529" max="529" width="9.140625" style="52"/>
    <col min="530" max="531" width="14.85546875" style="52" bestFit="1" customWidth="1"/>
    <col min="532" max="768" width="9.140625" style="52"/>
    <col min="769" max="769" width="3.85546875" style="52" customWidth="1"/>
    <col min="770" max="770" width="5.140625" style="52" customWidth="1"/>
    <col min="771" max="771" width="35.7109375" style="52" customWidth="1"/>
    <col min="772" max="772" width="15.85546875" style="52" customWidth="1"/>
    <col min="773" max="773" width="10.42578125" style="52" bestFit="1" customWidth="1"/>
    <col min="774" max="774" width="12.85546875" style="52" customWidth="1"/>
    <col min="775" max="775" width="14.28515625" style="52" customWidth="1"/>
    <col min="776" max="776" width="12" style="52" customWidth="1"/>
    <col min="777" max="777" width="10.42578125" style="52" bestFit="1" customWidth="1"/>
    <col min="778" max="778" width="14.5703125" style="52" customWidth="1"/>
    <col min="779" max="779" width="14.85546875" style="52" customWidth="1"/>
    <col min="780" max="780" width="11.5703125" style="52" customWidth="1"/>
    <col min="781" max="781" width="16.28515625" style="52" customWidth="1"/>
    <col min="782" max="782" width="15.140625" style="52" customWidth="1"/>
    <col min="783" max="783" width="15.7109375" style="52" customWidth="1"/>
    <col min="784" max="784" width="3.7109375" style="52" customWidth="1"/>
    <col min="785" max="785" width="9.140625" style="52"/>
    <col min="786" max="787" width="14.85546875" style="52" bestFit="1" customWidth="1"/>
    <col min="788" max="1024" width="9.140625" style="52"/>
    <col min="1025" max="1025" width="3.85546875" style="52" customWidth="1"/>
    <col min="1026" max="1026" width="5.140625" style="52" customWidth="1"/>
    <col min="1027" max="1027" width="35.7109375" style="52" customWidth="1"/>
    <col min="1028" max="1028" width="15.85546875" style="52" customWidth="1"/>
    <col min="1029" max="1029" width="10.42578125" style="52" bestFit="1" customWidth="1"/>
    <col min="1030" max="1030" width="12.85546875" style="52" customWidth="1"/>
    <col min="1031" max="1031" width="14.28515625" style="52" customWidth="1"/>
    <col min="1032" max="1032" width="12" style="52" customWidth="1"/>
    <col min="1033" max="1033" width="10.42578125" style="52" bestFit="1" customWidth="1"/>
    <col min="1034" max="1034" width="14.5703125" style="52" customWidth="1"/>
    <col min="1035" max="1035" width="14.85546875" style="52" customWidth="1"/>
    <col min="1036" max="1036" width="11.5703125" style="52" customWidth="1"/>
    <col min="1037" max="1037" width="16.28515625" style="52" customWidth="1"/>
    <col min="1038" max="1038" width="15.140625" style="52" customWidth="1"/>
    <col min="1039" max="1039" width="15.7109375" style="52" customWidth="1"/>
    <col min="1040" max="1040" width="3.7109375" style="52" customWidth="1"/>
    <col min="1041" max="1041" width="9.140625" style="52"/>
    <col min="1042" max="1043" width="14.85546875" style="52" bestFit="1" customWidth="1"/>
    <col min="1044" max="1280" width="9.140625" style="52"/>
    <col min="1281" max="1281" width="3.85546875" style="52" customWidth="1"/>
    <col min="1282" max="1282" width="5.140625" style="52" customWidth="1"/>
    <col min="1283" max="1283" width="35.7109375" style="52" customWidth="1"/>
    <col min="1284" max="1284" width="15.85546875" style="52" customWidth="1"/>
    <col min="1285" max="1285" width="10.42578125" style="52" bestFit="1" customWidth="1"/>
    <col min="1286" max="1286" width="12.85546875" style="52" customWidth="1"/>
    <col min="1287" max="1287" width="14.28515625" style="52" customWidth="1"/>
    <col min="1288" max="1288" width="12" style="52" customWidth="1"/>
    <col min="1289" max="1289" width="10.42578125" style="52" bestFit="1" customWidth="1"/>
    <col min="1290" max="1290" width="14.5703125" style="52" customWidth="1"/>
    <col min="1291" max="1291" width="14.85546875" style="52" customWidth="1"/>
    <col min="1292" max="1292" width="11.5703125" style="52" customWidth="1"/>
    <col min="1293" max="1293" width="16.28515625" style="52" customWidth="1"/>
    <col min="1294" max="1294" width="15.140625" style="52" customWidth="1"/>
    <col min="1295" max="1295" width="15.7109375" style="52" customWidth="1"/>
    <col min="1296" max="1296" width="3.7109375" style="52" customWidth="1"/>
    <col min="1297" max="1297" width="9.140625" style="52"/>
    <col min="1298" max="1299" width="14.85546875" style="52" bestFit="1" customWidth="1"/>
    <col min="1300" max="1536" width="9.140625" style="52"/>
    <col min="1537" max="1537" width="3.85546875" style="52" customWidth="1"/>
    <col min="1538" max="1538" width="5.140625" style="52" customWidth="1"/>
    <col min="1539" max="1539" width="35.7109375" style="52" customWidth="1"/>
    <col min="1540" max="1540" width="15.85546875" style="52" customWidth="1"/>
    <col min="1541" max="1541" width="10.42578125" style="52" bestFit="1" customWidth="1"/>
    <col min="1542" max="1542" width="12.85546875" style="52" customWidth="1"/>
    <col min="1543" max="1543" width="14.28515625" style="52" customWidth="1"/>
    <col min="1544" max="1544" width="12" style="52" customWidth="1"/>
    <col min="1545" max="1545" width="10.42578125" style="52" bestFit="1" customWidth="1"/>
    <col min="1546" max="1546" width="14.5703125" style="52" customWidth="1"/>
    <col min="1547" max="1547" width="14.85546875" style="52" customWidth="1"/>
    <col min="1548" max="1548" width="11.5703125" style="52" customWidth="1"/>
    <col min="1549" max="1549" width="16.28515625" style="52" customWidth="1"/>
    <col min="1550" max="1550" width="15.140625" style="52" customWidth="1"/>
    <col min="1551" max="1551" width="15.7109375" style="52" customWidth="1"/>
    <col min="1552" max="1552" width="3.7109375" style="52" customWidth="1"/>
    <col min="1553" max="1553" width="9.140625" style="52"/>
    <col min="1554" max="1555" width="14.85546875" style="52" bestFit="1" customWidth="1"/>
    <col min="1556" max="1792" width="9.140625" style="52"/>
    <col min="1793" max="1793" width="3.85546875" style="52" customWidth="1"/>
    <col min="1794" max="1794" width="5.140625" style="52" customWidth="1"/>
    <col min="1795" max="1795" width="35.7109375" style="52" customWidth="1"/>
    <col min="1796" max="1796" width="15.85546875" style="52" customWidth="1"/>
    <col min="1797" max="1797" width="10.42578125" style="52" bestFit="1" customWidth="1"/>
    <col min="1798" max="1798" width="12.85546875" style="52" customWidth="1"/>
    <col min="1799" max="1799" width="14.28515625" style="52" customWidth="1"/>
    <col min="1800" max="1800" width="12" style="52" customWidth="1"/>
    <col min="1801" max="1801" width="10.42578125" style="52" bestFit="1" customWidth="1"/>
    <col min="1802" max="1802" width="14.5703125" style="52" customWidth="1"/>
    <col min="1803" max="1803" width="14.85546875" style="52" customWidth="1"/>
    <col min="1804" max="1804" width="11.5703125" style="52" customWidth="1"/>
    <col min="1805" max="1805" width="16.28515625" style="52" customWidth="1"/>
    <col min="1806" max="1806" width="15.140625" style="52" customWidth="1"/>
    <col min="1807" max="1807" width="15.7109375" style="52" customWidth="1"/>
    <col min="1808" max="1808" width="3.7109375" style="52" customWidth="1"/>
    <col min="1809" max="1809" width="9.140625" style="52"/>
    <col min="1810" max="1811" width="14.85546875" style="52" bestFit="1" customWidth="1"/>
    <col min="1812" max="2048" width="9.140625" style="52"/>
    <col min="2049" max="2049" width="3.85546875" style="52" customWidth="1"/>
    <col min="2050" max="2050" width="5.140625" style="52" customWidth="1"/>
    <col min="2051" max="2051" width="35.7109375" style="52" customWidth="1"/>
    <col min="2052" max="2052" width="15.85546875" style="52" customWidth="1"/>
    <col min="2053" max="2053" width="10.42578125" style="52" bestFit="1" customWidth="1"/>
    <col min="2054" max="2054" width="12.85546875" style="52" customWidth="1"/>
    <col min="2055" max="2055" width="14.28515625" style="52" customWidth="1"/>
    <col min="2056" max="2056" width="12" style="52" customWidth="1"/>
    <col min="2057" max="2057" width="10.42578125" style="52" bestFit="1" customWidth="1"/>
    <col min="2058" max="2058" width="14.5703125" style="52" customWidth="1"/>
    <col min="2059" max="2059" width="14.85546875" style="52" customWidth="1"/>
    <col min="2060" max="2060" width="11.5703125" style="52" customWidth="1"/>
    <col min="2061" max="2061" width="16.28515625" style="52" customWidth="1"/>
    <col min="2062" max="2062" width="15.140625" style="52" customWidth="1"/>
    <col min="2063" max="2063" width="15.7109375" style="52" customWidth="1"/>
    <col min="2064" max="2064" width="3.7109375" style="52" customWidth="1"/>
    <col min="2065" max="2065" width="9.140625" style="52"/>
    <col min="2066" max="2067" width="14.85546875" style="52" bestFit="1" customWidth="1"/>
    <col min="2068" max="2304" width="9.140625" style="52"/>
    <col min="2305" max="2305" width="3.85546875" style="52" customWidth="1"/>
    <col min="2306" max="2306" width="5.140625" style="52" customWidth="1"/>
    <col min="2307" max="2307" width="35.7109375" style="52" customWidth="1"/>
    <col min="2308" max="2308" width="15.85546875" style="52" customWidth="1"/>
    <col min="2309" max="2309" width="10.42578125" style="52" bestFit="1" customWidth="1"/>
    <col min="2310" max="2310" width="12.85546875" style="52" customWidth="1"/>
    <col min="2311" max="2311" width="14.28515625" style="52" customWidth="1"/>
    <col min="2312" max="2312" width="12" style="52" customWidth="1"/>
    <col min="2313" max="2313" width="10.42578125" style="52" bestFit="1" customWidth="1"/>
    <col min="2314" max="2314" width="14.5703125" style="52" customWidth="1"/>
    <col min="2315" max="2315" width="14.85546875" style="52" customWidth="1"/>
    <col min="2316" max="2316" width="11.5703125" style="52" customWidth="1"/>
    <col min="2317" max="2317" width="16.28515625" style="52" customWidth="1"/>
    <col min="2318" max="2318" width="15.140625" style="52" customWidth="1"/>
    <col min="2319" max="2319" width="15.7109375" style="52" customWidth="1"/>
    <col min="2320" max="2320" width="3.7109375" style="52" customWidth="1"/>
    <col min="2321" max="2321" width="9.140625" style="52"/>
    <col min="2322" max="2323" width="14.85546875" style="52" bestFit="1" customWidth="1"/>
    <col min="2324" max="2560" width="9.140625" style="52"/>
    <col min="2561" max="2561" width="3.85546875" style="52" customWidth="1"/>
    <col min="2562" max="2562" width="5.140625" style="52" customWidth="1"/>
    <col min="2563" max="2563" width="35.7109375" style="52" customWidth="1"/>
    <col min="2564" max="2564" width="15.85546875" style="52" customWidth="1"/>
    <col min="2565" max="2565" width="10.42578125" style="52" bestFit="1" customWidth="1"/>
    <col min="2566" max="2566" width="12.85546875" style="52" customWidth="1"/>
    <col min="2567" max="2567" width="14.28515625" style="52" customWidth="1"/>
    <col min="2568" max="2568" width="12" style="52" customWidth="1"/>
    <col min="2569" max="2569" width="10.42578125" style="52" bestFit="1" customWidth="1"/>
    <col min="2570" max="2570" width="14.5703125" style="52" customWidth="1"/>
    <col min="2571" max="2571" width="14.85546875" style="52" customWidth="1"/>
    <col min="2572" max="2572" width="11.5703125" style="52" customWidth="1"/>
    <col min="2573" max="2573" width="16.28515625" style="52" customWidth="1"/>
    <col min="2574" max="2574" width="15.140625" style="52" customWidth="1"/>
    <col min="2575" max="2575" width="15.7109375" style="52" customWidth="1"/>
    <col min="2576" max="2576" width="3.7109375" style="52" customWidth="1"/>
    <col min="2577" max="2577" width="9.140625" style="52"/>
    <col min="2578" max="2579" width="14.85546875" style="52" bestFit="1" customWidth="1"/>
    <col min="2580" max="2816" width="9.140625" style="52"/>
    <col min="2817" max="2817" width="3.85546875" style="52" customWidth="1"/>
    <col min="2818" max="2818" width="5.140625" style="52" customWidth="1"/>
    <col min="2819" max="2819" width="35.7109375" style="52" customWidth="1"/>
    <col min="2820" max="2820" width="15.85546875" style="52" customWidth="1"/>
    <col min="2821" max="2821" width="10.42578125" style="52" bestFit="1" customWidth="1"/>
    <col min="2822" max="2822" width="12.85546875" style="52" customWidth="1"/>
    <col min="2823" max="2823" width="14.28515625" style="52" customWidth="1"/>
    <col min="2824" max="2824" width="12" style="52" customWidth="1"/>
    <col min="2825" max="2825" width="10.42578125" style="52" bestFit="1" customWidth="1"/>
    <col min="2826" max="2826" width="14.5703125" style="52" customWidth="1"/>
    <col min="2827" max="2827" width="14.85546875" style="52" customWidth="1"/>
    <col min="2828" max="2828" width="11.5703125" style="52" customWidth="1"/>
    <col min="2829" max="2829" width="16.28515625" style="52" customWidth="1"/>
    <col min="2830" max="2830" width="15.140625" style="52" customWidth="1"/>
    <col min="2831" max="2831" width="15.7109375" style="52" customWidth="1"/>
    <col min="2832" max="2832" width="3.7109375" style="52" customWidth="1"/>
    <col min="2833" max="2833" width="9.140625" style="52"/>
    <col min="2834" max="2835" width="14.85546875" style="52" bestFit="1" customWidth="1"/>
    <col min="2836" max="3072" width="9.140625" style="52"/>
    <col min="3073" max="3073" width="3.85546875" style="52" customWidth="1"/>
    <col min="3074" max="3074" width="5.140625" style="52" customWidth="1"/>
    <col min="3075" max="3075" width="35.7109375" style="52" customWidth="1"/>
    <col min="3076" max="3076" width="15.85546875" style="52" customWidth="1"/>
    <col min="3077" max="3077" width="10.42578125" style="52" bestFit="1" customWidth="1"/>
    <col min="3078" max="3078" width="12.85546875" style="52" customWidth="1"/>
    <col min="3079" max="3079" width="14.28515625" style="52" customWidth="1"/>
    <col min="3080" max="3080" width="12" style="52" customWidth="1"/>
    <col min="3081" max="3081" width="10.42578125" style="52" bestFit="1" customWidth="1"/>
    <col min="3082" max="3082" width="14.5703125" style="52" customWidth="1"/>
    <col min="3083" max="3083" width="14.85546875" style="52" customWidth="1"/>
    <col min="3084" max="3084" width="11.5703125" style="52" customWidth="1"/>
    <col min="3085" max="3085" width="16.28515625" style="52" customWidth="1"/>
    <col min="3086" max="3086" width="15.140625" style="52" customWidth="1"/>
    <col min="3087" max="3087" width="15.7109375" style="52" customWidth="1"/>
    <col min="3088" max="3088" width="3.7109375" style="52" customWidth="1"/>
    <col min="3089" max="3089" width="9.140625" style="52"/>
    <col min="3090" max="3091" width="14.85546875" style="52" bestFit="1" customWidth="1"/>
    <col min="3092" max="3328" width="9.140625" style="52"/>
    <col min="3329" max="3329" width="3.85546875" style="52" customWidth="1"/>
    <col min="3330" max="3330" width="5.140625" style="52" customWidth="1"/>
    <col min="3331" max="3331" width="35.7109375" style="52" customWidth="1"/>
    <col min="3332" max="3332" width="15.85546875" style="52" customWidth="1"/>
    <col min="3333" max="3333" width="10.42578125" style="52" bestFit="1" customWidth="1"/>
    <col min="3334" max="3334" width="12.85546875" style="52" customWidth="1"/>
    <col min="3335" max="3335" width="14.28515625" style="52" customWidth="1"/>
    <col min="3336" max="3336" width="12" style="52" customWidth="1"/>
    <col min="3337" max="3337" width="10.42578125" style="52" bestFit="1" customWidth="1"/>
    <col min="3338" max="3338" width="14.5703125" style="52" customWidth="1"/>
    <col min="3339" max="3339" width="14.85546875" style="52" customWidth="1"/>
    <col min="3340" max="3340" width="11.5703125" style="52" customWidth="1"/>
    <col min="3341" max="3341" width="16.28515625" style="52" customWidth="1"/>
    <col min="3342" max="3342" width="15.140625" style="52" customWidth="1"/>
    <col min="3343" max="3343" width="15.7109375" style="52" customWidth="1"/>
    <col min="3344" max="3344" width="3.7109375" style="52" customWidth="1"/>
    <col min="3345" max="3345" width="9.140625" style="52"/>
    <col min="3346" max="3347" width="14.85546875" style="52" bestFit="1" customWidth="1"/>
    <col min="3348" max="3584" width="9.140625" style="52"/>
    <col min="3585" max="3585" width="3.85546875" style="52" customWidth="1"/>
    <col min="3586" max="3586" width="5.140625" style="52" customWidth="1"/>
    <col min="3587" max="3587" width="35.7109375" style="52" customWidth="1"/>
    <col min="3588" max="3588" width="15.85546875" style="52" customWidth="1"/>
    <col min="3589" max="3589" width="10.42578125" style="52" bestFit="1" customWidth="1"/>
    <col min="3590" max="3590" width="12.85546875" style="52" customWidth="1"/>
    <col min="3591" max="3591" width="14.28515625" style="52" customWidth="1"/>
    <col min="3592" max="3592" width="12" style="52" customWidth="1"/>
    <col min="3593" max="3593" width="10.42578125" style="52" bestFit="1" customWidth="1"/>
    <col min="3594" max="3594" width="14.5703125" style="52" customWidth="1"/>
    <col min="3595" max="3595" width="14.85546875" style="52" customWidth="1"/>
    <col min="3596" max="3596" width="11.5703125" style="52" customWidth="1"/>
    <col min="3597" max="3597" width="16.28515625" style="52" customWidth="1"/>
    <col min="3598" max="3598" width="15.140625" style="52" customWidth="1"/>
    <col min="3599" max="3599" width="15.7109375" style="52" customWidth="1"/>
    <col min="3600" max="3600" width="3.7109375" style="52" customWidth="1"/>
    <col min="3601" max="3601" width="9.140625" style="52"/>
    <col min="3602" max="3603" width="14.85546875" style="52" bestFit="1" customWidth="1"/>
    <col min="3604" max="3840" width="9.140625" style="52"/>
    <col min="3841" max="3841" width="3.85546875" style="52" customWidth="1"/>
    <col min="3842" max="3842" width="5.140625" style="52" customWidth="1"/>
    <col min="3843" max="3843" width="35.7109375" style="52" customWidth="1"/>
    <col min="3844" max="3844" width="15.85546875" style="52" customWidth="1"/>
    <col min="3845" max="3845" width="10.42578125" style="52" bestFit="1" customWidth="1"/>
    <col min="3846" max="3846" width="12.85546875" style="52" customWidth="1"/>
    <col min="3847" max="3847" width="14.28515625" style="52" customWidth="1"/>
    <col min="3848" max="3848" width="12" style="52" customWidth="1"/>
    <col min="3849" max="3849" width="10.42578125" style="52" bestFit="1" customWidth="1"/>
    <col min="3850" max="3850" width="14.5703125" style="52" customWidth="1"/>
    <col min="3851" max="3851" width="14.85546875" style="52" customWidth="1"/>
    <col min="3852" max="3852" width="11.5703125" style="52" customWidth="1"/>
    <col min="3853" max="3853" width="16.28515625" style="52" customWidth="1"/>
    <col min="3854" max="3854" width="15.140625" style="52" customWidth="1"/>
    <col min="3855" max="3855" width="15.7109375" style="52" customWidth="1"/>
    <col min="3856" max="3856" width="3.7109375" style="52" customWidth="1"/>
    <col min="3857" max="3857" width="9.140625" style="52"/>
    <col min="3858" max="3859" width="14.85546875" style="52" bestFit="1" customWidth="1"/>
    <col min="3860" max="4096" width="9.140625" style="52"/>
    <col min="4097" max="4097" width="3.85546875" style="52" customWidth="1"/>
    <col min="4098" max="4098" width="5.140625" style="52" customWidth="1"/>
    <col min="4099" max="4099" width="35.7109375" style="52" customWidth="1"/>
    <col min="4100" max="4100" width="15.85546875" style="52" customWidth="1"/>
    <col min="4101" max="4101" width="10.42578125" style="52" bestFit="1" customWidth="1"/>
    <col min="4102" max="4102" width="12.85546875" style="52" customWidth="1"/>
    <col min="4103" max="4103" width="14.28515625" style="52" customWidth="1"/>
    <col min="4104" max="4104" width="12" style="52" customWidth="1"/>
    <col min="4105" max="4105" width="10.42578125" style="52" bestFit="1" customWidth="1"/>
    <col min="4106" max="4106" width="14.5703125" style="52" customWidth="1"/>
    <col min="4107" max="4107" width="14.85546875" style="52" customWidth="1"/>
    <col min="4108" max="4108" width="11.5703125" style="52" customWidth="1"/>
    <col min="4109" max="4109" width="16.28515625" style="52" customWidth="1"/>
    <col min="4110" max="4110" width="15.140625" style="52" customWidth="1"/>
    <col min="4111" max="4111" width="15.7109375" style="52" customWidth="1"/>
    <col min="4112" max="4112" width="3.7109375" style="52" customWidth="1"/>
    <col min="4113" max="4113" width="9.140625" style="52"/>
    <col min="4114" max="4115" width="14.85546875" style="52" bestFit="1" customWidth="1"/>
    <col min="4116" max="4352" width="9.140625" style="52"/>
    <col min="4353" max="4353" width="3.85546875" style="52" customWidth="1"/>
    <col min="4354" max="4354" width="5.140625" style="52" customWidth="1"/>
    <col min="4355" max="4355" width="35.7109375" style="52" customWidth="1"/>
    <col min="4356" max="4356" width="15.85546875" style="52" customWidth="1"/>
    <col min="4357" max="4357" width="10.42578125" style="52" bestFit="1" customWidth="1"/>
    <col min="4358" max="4358" width="12.85546875" style="52" customWidth="1"/>
    <col min="4359" max="4359" width="14.28515625" style="52" customWidth="1"/>
    <col min="4360" max="4360" width="12" style="52" customWidth="1"/>
    <col min="4361" max="4361" width="10.42578125" style="52" bestFit="1" customWidth="1"/>
    <col min="4362" max="4362" width="14.5703125" style="52" customWidth="1"/>
    <col min="4363" max="4363" width="14.85546875" style="52" customWidth="1"/>
    <col min="4364" max="4364" width="11.5703125" style="52" customWidth="1"/>
    <col min="4365" max="4365" width="16.28515625" style="52" customWidth="1"/>
    <col min="4366" max="4366" width="15.140625" style="52" customWidth="1"/>
    <col min="4367" max="4367" width="15.7109375" style="52" customWidth="1"/>
    <col min="4368" max="4368" width="3.7109375" style="52" customWidth="1"/>
    <col min="4369" max="4369" width="9.140625" style="52"/>
    <col min="4370" max="4371" width="14.85546875" style="52" bestFit="1" customWidth="1"/>
    <col min="4372" max="4608" width="9.140625" style="52"/>
    <col min="4609" max="4609" width="3.85546875" style="52" customWidth="1"/>
    <col min="4610" max="4610" width="5.140625" style="52" customWidth="1"/>
    <col min="4611" max="4611" width="35.7109375" style="52" customWidth="1"/>
    <col min="4612" max="4612" width="15.85546875" style="52" customWidth="1"/>
    <col min="4613" max="4613" width="10.42578125" style="52" bestFit="1" customWidth="1"/>
    <col min="4614" max="4614" width="12.85546875" style="52" customWidth="1"/>
    <col min="4615" max="4615" width="14.28515625" style="52" customWidth="1"/>
    <col min="4616" max="4616" width="12" style="52" customWidth="1"/>
    <col min="4617" max="4617" width="10.42578125" style="52" bestFit="1" customWidth="1"/>
    <col min="4618" max="4618" width="14.5703125" style="52" customWidth="1"/>
    <col min="4619" max="4619" width="14.85546875" style="52" customWidth="1"/>
    <col min="4620" max="4620" width="11.5703125" style="52" customWidth="1"/>
    <col min="4621" max="4621" width="16.28515625" style="52" customWidth="1"/>
    <col min="4622" max="4622" width="15.140625" style="52" customWidth="1"/>
    <col min="4623" max="4623" width="15.7109375" style="52" customWidth="1"/>
    <col min="4624" max="4624" width="3.7109375" style="52" customWidth="1"/>
    <col min="4625" max="4625" width="9.140625" style="52"/>
    <col min="4626" max="4627" width="14.85546875" style="52" bestFit="1" customWidth="1"/>
    <col min="4628" max="4864" width="9.140625" style="52"/>
    <col min="4865" max="4865" width="3.85546875" style="52" customWidth="1"/>
    <col min="4866" max="4866" width="5.140625" style="52" customWidth="1"/>
    <col min="4867" max="4867" width="35.7109375" style="52" customWidth="1"/>
    <col min="4868" max="4868" width="15.85546875" style="52" customWidth="1"/>
    <col min="4869" max="4869" width="10.42578125" style="52" bestFit="1" customWidth="1"/>
    <col min="4870" max="4870" width="12.85546875" style="52" customWidth="1"/>
    <col min="4871" max="4871" width="14.28515625" style="52" customWidth="1"/>
    <col min="4872" max="4872" width="12" style="52" customWidth="1"/>
    <col min="4873" max="4873" width="10.42578125" style="52" bestFit="1" customWidth="1"/>
    <col min="4874" max="4874" width="14.5703125" style="52" customWidth="1"/>
    <col min="4875" max="4875" width="14.85546875" style="52" customWidth="1"/>
    <col min="4876" max="4876" width="11.5703125" style="52" customWidth="1"/>
    <col min="4877" max="4877" width="16.28515625" style="52" customWidth="1"/>
    <col min="4878" max="4878" width="15.140625" style="52" customWidth="1"/>
    <col min="4879" max="4879" width="15.7109375" style="52" customWidth="1"/>
    <col min="4880" max="4880" width="3.7109375" style="52" customWidth="1"/>
    <col min="4881" max="4881" width="9.140625" style="52"/>
    <col min="4882" max="4883" width="14.85546875" style="52" bestFit="1" customWidth="1"/>
    <col min="4884" max="5120" width="9.140625" style="52"/>
    <col min="5121" max="5121" width="3.85546875" style="52" customWidth="1"/>
    <col min="5122" max="5122" width="5.140625" style="52" customWidth="1"/>
    <col min="5123" max="5123" width="35.7109375" style="52" customWidth="1"/>
    <col min="5124" max="5124" width="15.85546875" style="52" customWidth="1"/>
    <col min="5125" max="5125" width="10.42578125" style="52" bestFit="1" customWidth="1"/>
    <col min="5126" max="5126" width="12.85546875" style="52" customWidth="1"/>
    <col min="5127" max="5127" width="14.28515625" style="52" customWidth="1"/>
    <col min="5128" max="5128" width="12" style="52" customWidth="1"/>
    <col min="5129" max="5129" width="10.42578125" style="52" bestFit="1" customWidth="1"/>
    <col min="5130" max="5130" width="14.5703125" style="52" customWidth="1"/>
    <col min="5131" max="5131" width="14.85546875" style="52" customWidth="1"/>
    <col min="5132" max="5132" width="11.5703125" style="52" customWidth="1"/>
    <col min="5133" max="5133" width="16.28515625" style="52" customWidth="1"/>
    <col min="5134" max="5134" width="15.140625" style="52" customWidth="1"/>
    <col min="5135" max="5135" width="15.7109375" style="52" customWidth="1"/>
    <col min="5136" max="5136" width="3.7109375" style="52" customWidth="1"/>
    <col min="5137" max="5137" width="9.140625" style="52"/>
    <col min="5138" max="5139" width="14.85546875" style="52" bestFit="1" customWidth="1"/>
    <col min="5140" max="5376" width="9.140625" style="52"/>
    <col min="5377" max="5377" width="3.85546875" style="52" customWidth="1"/>
    <col min="5378" max="5378" width="5.140625" style="52" customWidth="1"/>
    <col min="5379" max="5379" width="35.7109375" style="52" customWidth="1"/>
    <col min="5380" max="5380" width="15.85546875" style="52" customWidth="1"/>
    <col min="5381" max="5381" width="10.42578125" style="52" bestFit="1" customWidth="1"/>
    <col min="5382" max="5382" width="12.85546875" style="52" customWidth="1"/>
    <col min="5383" max="5383" width="14.28515625" style="52" customWidth="1"/>
    <col min="5384" max="5384" width="12" style="52" customWidth="1"/>
    <col min="5385" max="5385" width="10.42578125" style="52" bestFit="1" customWidth="1"/>
    <col min="5386" max="5386" width="14.5703125" style="52" customWidth="1"/>
    <col min="5387" max="5387" width="14.85546875" style="52" customWidth="1"/>
    <col min="5388" max="5388" width="11.5703125" style="52" customWidth="1"/>
    <col min="5389" max="5389" width="16.28515625" style="52" customWidth="1"/>
    <col min="5390" max="5390" width="15.140625" style="52" customWidth="1"/>
    <col min="5391" max="5391" width="15.7109375" style="52" customWidth="1"/>
    <col min="5392" max="5392" width="3.7109375" style="52" customWidth="1"/>
    <col min="5393" max="5393" width="9.140625" style="52"/>
    <col min="5394" max="5395" width="14.85546875" style="52" bestFit="1" customWidth="1"/>
    <col min="5396" max="5632" width="9.140625" style="52"/>
    <col min="5633" max="5633" width="3.85546875" style="52" customWidth="1"/>
    <col min="5634" max="5634" width="5.140625" style="52" customWidth="1"/>
    <col min="5635" max="5635" width="35.7109375" style="52" customWidth="1"/>
    <col min="5636" max="5636" width="15.85546875" style="52" customWidth="1"/>
    <col min="5637" max="5637" width="10.42578125" style="52" bestFit="1" customWidth="1"/>
    <col min="5638" max="5638" width="12.85546875" style="52" customWidth="1"/>
    <col min="5639" max="5639" width="14.28515625" style="52" customWidth="1"/>
    <col min="5640" max="5640" width="12" style="52" customWidth="1"/>
    <col min="5641" max="5641" width="10.42578125" style="52" bestFit="1" customWidth="1"/>
    <col min="5642" max="5642" width="14.5703125" style="52" customWidth="1"/>
    <col min="5643" max="5643" width="14.85546875" style="52" customWidth="1"/>
    <col min="5644" max="5644" width="11.5703125" style="52" customWidth="1"/>
    <col min="5645" max="5645" width="16.28515625" style="52" customWidth="1"/>
    <col min="5646" max="5646" width="15.140625" style="52" customWidth="1"/>
    <col min="5647" max="5647" width="15.7109375" style="52" customWidth="1"/>
    <col min="5648" max="5648" width="3.7109375" style="52" customWidth="1"/>
    <col min="5649" max="5649" width="9.140625" style="52"/>
    <col min="5650" max="5651" width="14.85546875" style="52" bestFit="1" customWidth="1"/>
    <col min="5652" max="5888" width="9.140625" style="52"/>
    <col min="5889" max="5889" width="3.85546875" style="52" customWidth="1"/>
    <col min="5890" max="5890" width="5.140625" style="52" customWidth="1"/>
    <col min="5891" max="5891" width="35.7109375" style="52" customWidth="1"/>
    <col min="5892" max="5892" width="15.85546875" style="52" customWidth="1"/>
    <col min="5893" max="5893" width="10.42578125" style="52" bestFit="1" customWidth="1"/>
    <col min="5894" max="5894" width="12.85546875" style="52" customWidth="1"/>
    <col min="5895" max="5895" width="14.28515625" style="52" customWidth="1"/>
    <col min="5896" max="5896" width="12" style="52" customWidth="1"/>
    <col min="5897" max="5897" width="10.42578125" style="52" bestFit="1" customWidth="1"/>
    <col min="5898" max="5898" width="14.5703125" style="52" customWidth="1"/>
    <col min="5899" max="5899" width="14.85546875" style="52" customWidth="1"/>
    <col min="5900" max="5900" width="11.5703125" style="52" customWidth="1"/>
    <col min="5901" max="5901" width="16.28515625" style="52" customWidth="1"/>
    <col min="5902" max="5902" width="15.140625" style="52" customWidth="1"/>
    <col min="5903" max="5903" width="15.7109375" style="52" customWidth="1"/>
    <col min="5904" max="5904" width="3.7109375" style="52" customWidth="1"/>
    <col min="5905" max="5905" width="9.140625" style="52"/>
    <col min="5906" max="5907" width="14.85546875" style="52" bestFit="1" customWidth="1"/>
    <col min="5908" max="6144" width="9.140625" style="52"/>
    <col min="6145" max="6145" width="3.85546875" style="52" customWidth="1"/>
    <col min="6146" max="6146" width="5.140625" style="52" customWidth="1"/>
    <col min="6147" max="6147" width="35.7109375" style="52" customWidth="1"/>
    <col min="6148" max="6148" width="15.85546875" style="52" customWidth="1"/>
    <col min="6149" max="6149" width="10.42578125" style="52" bestFit="1" customWidth="1"/>
    <col min="6150" max="6150" width="12.85546875" style="52" customWidth="1"/>
    <col min="6151" max="6151" width="14.28515625" style="52" customWidth="1"/>
    <col min="6152" max="6152" width="12" style="52" customWidth="1"/>
    <col min="6153" max="6153" width="10.42578125" style="52" bestFit="1" customWidth="1"/>
    <col min="6154" max="6154" width="14.5703125" style="52" customWidth="1"/>
    <col min="6155" max="6155" width="14.85546875" style="52" customWidth="1"/>
    <col min="6156" max="6156" width="11.5703125" style="52" customWidth="1"/>
    <col min="6157" max="6157" width="16.28515625" style="52" customWidth="1"/>
    <col min="6158" max="6158" width="15.140625" style="52" customWidth="1"/>
    <col min="6159" max="6159" width="15.7109375" style="52" customWidth="1"/>
    <col min="6160" max="6160" width="3.7109375" style="52" customWidth="1"/>
    <col min="6161" max="6161" width="9.140625" style="52"/>
    <col min="6162" max="6163" width="14.85546875" style="52" bestFit="1" customWidth="1"/>
    <col min="6164" max="6400" width="9.140625" style="52"/>
    <col min="6401" max="6401" width="3.85546875" style="52" customWidth="1"/>
    <col min="6402" max="6402" width="5.140625" style="52" customWidth="1"/>
    <col min="6403" max="6403" width="35.7109375" style="52" customWidth="1"/>
    <col min="6404" max="6404" width="15.85546875" style="52" customWidth="1"/>
    <col min="6405" max="6405" width="10.42578125" style="52" bestFit="1" customWidth="1"/>
    <col min="6406" max="6406" width="12.85546875" style="52" customWidth="1"/>
    <col min="6407" max="6407" width="14.28515625" style="52" customWidth="1"/>
    <col min="6408" max="6408" width="12" style="52" customWidth="1"/>
    <col min="6409" max="6409" width="10.42578125" style="52" bestFit="1" customWidth="1"/>
    <col min="6410" max="6410" width="14.5703125" style="52" customWidth="1"/>
    <col min="6411" max="6411" width="14.85546875" style="52" customWidth="1"/>
    <col min="6412" max="6412" width="11.5703125" style="52" customWidth="1"/>
    <col min="6413" max="6413" width="16.28515625" style="52" customWidth="1"/>
    <col min="6414" max="6414" width="15.140625" style="52" customWidth="1"/>
    <col min="6415" max="6415" width="15.7109375" style="52" customWidth="1"/>
    <col min="6416" max="6416" width="3.7109375" style="52" customWidth="1"/>
    <col min="6417" max="6417" width="9.140625" style="52"/>
    <col min="6418" max="6419" width="14.85546875" style="52" bestFit="1" customWidth="1"/>
    <col min="6420" max="6656" width="9.140625" style="52"/>
    <col min="6657" max="6657" width="3.85546875" style="52" customWidth="1"/>
    <col min="6658" max="6658" width="5.140625" style="52" customWidth="1"/>
    <col min="6659" max="6659" width="35.7109375" style="52" customWidth="1"/>
    <col min="6660" max="6660" width="15.85546875" style="52" customWidth="1"/>
    <col min="6661" max="6661" width="10.42578125" style="52" bestFit="1" customWidth="1"/>
    <col min="6662" max="6662" width="12.85546875" style="52" customWidth="1"/>
    <col min="6663" max="6663" width="14.28515625" style="52" customWidth="1"/>
    <col min="6664" max="6664" width="12" style="52" customWidth="1"/>
    <col min="6665" max="6665" width="10.42578125" style="52" bestFit="1" customWidth="1"/>
    <col min="6666" max="6666" width="14.5703125" style="52" customWidth="1"/>
    <col min="6667" max="6667" width="14.85546875" style="52" customWidth="1"/>
    <col min="6668" max="6668" width="11.5703125" style="52" customWidth="1"/>
    <col min="6669" max="6669" width="16.28515625" style="52" customWidth="1"/>
    <col min="6670" max="6670" width="15.140625" style="52" customWidth="1"/>
    <col min="6671" max="6671" width="15.7109375" style="52" customWidth="1"/>
    <col min="6672" max="6672" width="3.7109375" style="52" customWidth="1"/>
    <col min="6673" max="6673" width="9.140625" style="52"/>
    <col min="6674" max="6675" width="14.85546875" style="52" bestFit="1" customWidth="1"/>
    <col min="6676" max="6912" width="9.140625" style="52"/>
    <col min="6913" max="6913" width="3.85546875" style="52" customWidth="1"/>
    <col min="6914" max="6914" width="5.140625" style="52" customWidth="1"/>
    <col min="6915" max="6915" width="35.7109375" style="52" customWidth="1"/>
    <col min="6916" max="6916" width="15.85546875" style="52" customWidth="1"/>
    <col min="6917" max="6917" width="10.42578125" style="52" bestFit="1" customWidth="1"/>
    <col min="6918" max="6918" width="12.85546875" style="52" customWidth="1"/>
    <col min="6919" max="6919" width="14.28515625" style="52" customWidth="1"/>
    <col min="6920" max="6920" width="12" style="52" customWidth="1"/>
    <col min="6921" max="6921" width="10.42578125" style="52" bestFit="1" customWidth="1"/>
    <col min="6922" max="6922" width="14.5703125" style="52" customWidth="1"/>
    <col min="6923" max="6923" width="14.85546875" style="52" customWidth="1"/>
    <col min="6924" max="6924" width="11.5703125" style="52" customWidth="1"/>
    <col min="6925" max="6925" width="16.28515625" style="52" customWidth="1"/>
    <col min="6926" max="6926" width="15.140625" style="52" customWidth="1"/>
    <col min="6927" max="6927" width="15.7109375" style="52" customWidth="1"/>
    <col min="6928" max="6928" width="3.7109375" style="52" customWidth="1"/>
    <col min="6929" max="6929" width="9.140625" style="52"/>
    <col min="6930" max="6931" width="14.85546875" style="52" bestFit="1" customWidth="1"/>
    <col min="6932" max="7168" width="9.140625" style="52"/>
    <col min="7169" max="7169" width="3.85546875" style="52" customWidth="1"/>
    <col min="7170" max="7170" width="5.140625" style="52" customWidth="1"/>
    <col min="7171" max="7171" width="35.7109375" style="52" customWidth="1"/>
    <col min="7172" max="7172" width="15.85546875" style="52" customWidth="1"/>
    <col min="7173" max="7173" width="10.42578125" style="52" bestFit="1" customWidth="1"/>
    <col min="7174" max="7174" width="12.85546875" style="52" customWidth="1"/>
    <col min="7175" max="7175" width="14.28515625" style="52" customWidth="1"/>
    <col min="7176" max="7176" width="12" style="52" customWidth="1"/>
    <col min="7177" max="7177" width="10.42578125" style="52" bestFit="1" customWidth="1"/>
    <col min="7178" max="7178" width="14.5703125" style="52" customWidth="1"/>
    <col min="7179" max="7179" width="14.85546875" style="52" customWidth="1"/>
    <col min="7180" max="7180" width="11.5703125" style="52" customWidth="1"/>
    <col min="7181" max="7181" width="16.28515625" style="52" customWidth="1"/>
    <col min="7182" max="7182" width="15.140625" style="52" customWidth="1"/>
    <col min="7183" max="7183" width="15.7109375" style="52" customWidth="1"/>
    <col min="7184" max="7184" width="3.7109375" style="52" customWidth="1"/>
    <col min="7185" max="7185" width="9.140625" style="52"/>
    <col min="7186" max="7187" width="14.85546875" style="52" bestFit="1" customWidth="1"/>
    <col min="7188" max="7424" width="9.140625" style="52"/>
    <col min="7425" max="7425" width="3.85546875" style="52" customWidth="1"/>
    <col min="7426" max="7426" width="5.140625" style="52" customWidth="1"/>
    <col min="7427" max="7427" width="35.7109375" style="52" customWidth="1"/>
    <col min="7428" max="7428" width="15.85546875" style="52" customWidth="1"/>
    <col min="7429" max="7429" width="10.42578125" style="52" bestFit="1" customWidth="1"/>
    <col min="7430" max="7430" width="12.85546875" style="52" customWidth="1"/>
    <col min="7431" max="7431" width="14.28515625" style="52" customWidth="1"/>
    <col min="7432" max="7432" width="12" style="52" customWidth="1"/>
    <col min="7433" max="7433" width="10.42578125" style="52" bestFit="1" customWidth="1"/>
    <col min="7434" max="7434" width="14.5703125" style="52" customWidth="1"/>
    <col min="7435" max="7435" width="14.85546875" style="52" customWidth="1"/>
    <col min="7436" max="7436" width="11.5703125" style="52" customWidth="1"/>
    <col min="7437" max="7437" width="16.28515625" style="52" customWidth="1"/>
    <col min="7438" max="7438" width="15.140625" style="52" customWidth="1"/>
    <col min="7439" max="7439" width="15.7109375" style="52" customWidth="1"/>
    <col min="7440" max="7440" width="3.7109375" style="52" customWidth="1"/>
    <col min="7441" max="7441" width="9.140625" style="52"/>
    <col min="7442" max="7443" width="14.85546875" style="52" bestFit="1" customWidth="1"/>
    <col min="7444" max="7680" width="9.140625" style="52"/>
    <col min="7681" max="7681" width="3.85546875" style="52" customWidth="1"/>
    <col min="7682" max="7682" width="5.140625" style="52" customWidth="1"/>
    <col min="7683" max="7683" width="35.7109375" style="52" customWidth="1"/>
    <col min="7684" max="7684" width="15.85546875" style="52" customWidth="1"/>
    <col min="7685" max="7685" width="10.42578125" style="52" bestFit="1" customWidth="1"/>
    <col min="7686" max="7686" width="12.85546875" style="52" customWidth="1"/>
    <col min="7687" max="7687" width="14.28515625" style="52" customWidth="1"/>
    <col min="7688" max="7688" width="12" style="52" customWidth="1"/>
    <col min="7689" max="7689" width="10.42578125" style="52" bestFit="1" customWidth="1"/>
    <col min="7690" max="7690" width="14.5703125" style="52" customWidth="1"/>
    <col min="7691" max="7691" width="14.85546875" style="52" customWidth="1"/>
    <col min="7692" max="7692" width="11.5703125" style="52" customWidth="1"/>
    <col min="7693" max="7693" width="16.28515625" style="52" customWidth="1"/>
    <col min="7694" max="7694" width="15.140625" style="52" customWidth="1"/>
    <col min="7695" max="7695" width="15.7109375" style="52" customWidth="1"/>
    <col min="7696" max="7696" width="3.7109375" style="52" customWidth="1"/>
    <col min="7697" max="7697" width="9.140625" style="52"/>
    <col min="7698" max="7699" width="14.85546875" style="52" bestFit="1" customWidth="1"/>
    <col min="7700" max="7936" width="9.140625" style="52"/>
    <col min="7937" max="7937" width="3.85546875" style="52" customWidth="1"/>
    <col min="7938" max="7938" width="5.140625" style="52" customWidth="1"/>
    <col min="7939" max="7939" width="35.7109375" style="52" customWidth="1"/>
    <col min="7940" max="7940" width="15.85546875" style="52" customWidth="1"/>
    <col min="7941" max="7941" width="10.42578125" style="52" bestFit="1" customWidth="1"/>
    <col min="7942" max="7942" width="12.85546875" style="52" customWidth="1"/>
    <col min="7943" max="7943" width="14.28515625" style="52" customWidth="1"/>
    <col min="7944" max="7944" width="12" style="52" customWidth="1"/>
    <col min="7945" max="7945" width="10.42578125" style="52" bestFit="1" customWidth="1"/>
    <col min="7946" max="7946" width="14.5703125" style="52" customWidth="1"/>
    <col min="7947" max="7947" width="14.85546875" style="52" customWidth="1"/>
    <col min="7948" max="7948" width="11.5703125" style="52" customWidth="1"/>
    <col min="7949" max="7949" width="16.28515625" style="52" customWidth="1"/>
    <col min="7950" max="7950" width="15.140625" style="52" customWidth="1"/>
    <col min="7951" max="7951" width="15.7109375" style="52" customWidth="1"/>
    <col min="7952" max="7952" width="3.7109375" style="52" customWidth="1"/>
    <col min="7953" max="7953" width="9.140625" style="52"/>
    <col min="7954" max="7955" width="14.85546875" style="52" bestFit="1" customWidth="1"/>
    <col min="7956" max="8192" width="9.140625" style="52"/>
    <col min="8193" max="8193" width="3.85546875" style="52" customWidth="1"/>
    <col min="8194" max="8194" width="5.140625" style="52" customWidth="1"/>
    <col min="8195" max="8195" width="35.7109375" style="52" customWidth="1"/>
    <col min="8196" max="8196" width="15.85546875" style="52" customWidth="1"/>
    <col min="8197" max="8197" width="10.42578125" style="52" bestFit="1" customWidth="1"/>
    <col min="8198" max="8198" width="12.85546875" style="52" customWidth="1"/>
    <col min="8199" max="8199" width="14.28515625" style="52" customWidth="1"/>
    <col min="8200" max="8200" width="12" style="52" customWidth="1"/>
    <col min="8201" max="8201" width="10.42578125" style="52" bestFit="1" customWidth="1"/>
    <col min="8202" max="8202" width="14.5703125" style="52" customWidth="1"/>
    <col min="8203" max="8203" width="14.85546875" style="52" customWidth="1"/>
    <col min="8204" max="8204" width="11.5703125" style="52" customWidth="1"/>
    <col min="8205" max="8205" width="16.28515625" style="52" customWidth="1"/>
    <col min="8206" max="8206" width="15.140625" style="52" customWidth="1"/>
    <col min="8207" max="8207" width="15.7109375" style="52" customWidth="1"/>
    <col min="8208" max="8208" width="3.7109375" style="52" customWidth="1"/>
    <col min="8209" max="8209" width="9.140625" style="52"/>
    <col min="8210" max="8211" width="14.85546875" style="52" bestFit="1" customWidth="1"/>
    <col min="8212" max="8448" width="9.140625" style="52"/>
    <col min="8449" max="8449" width="3.85546875" style="52" customWidth="1"/>
    <col min="8450" max="8450" width="5.140625" style="52" customWidth="1"/>
    <col min="8451" max="8451" width="35.7109375" style="52" customWidth="1"/>
    <col min="8452" max="8452" width="15.85546875" style="52" customWidth="1"/>
    <col min="8453" max="8453" width="10.42578125" style="52" bestFit="1" customWidth="1"/>
    <col min="8454" max="8454" width="12.85546875" style="52" customWidth="1"/>
    <col min="8455" max="8455" width="14.28515625" style="52" customWidth="1"/>
    <col min="8456" max="8456" width="12" style="52" customWidth="1"/>
    <col min="8457" max="8457" width="10.42578125" style="52" bestFit="1" customWidth="1"/>
    <col min="8458" max="8458" width="14.5703125" style="52" customWidth="1"/>
    <col min="8459" max="8459" width="14.85546875" style="52" customWidth="1"/>
    <col min="8460" max="8460" width="11.5703125" style="52" customWidth="1"/>
    <col min="8461" max="8461" width="16.28515625" style="52" customWidth="1"/>
    <col min="8462" max="8462" width="15.140625" style="52" customWidth="1"/>
    <col min="8463" max="8463" width="15.7109375" style="52" customWidth="1"/>
    <col min="8464" max="8464" width="3.7109375" style="52" customWidth="1"/>
    <col min="8465" max="8465" width="9.140625" style="52"/>
    <col min="8466" max="8467" width="14.85546875" style="52" bestFit="1" customWidth="1"/>
    <col min="8468" max="8704" width="9.140625" style="52"/>
    <col min="8705" max="8705" width="3.85546875" style="52" customWidth="1"/>
    <col min="8706" max="8706" width="5.140625" style="52" customWidth="1"/>
    <col min="8707" max="8707" width="35.7109375" style="52" customWidth="1"/>
    <col min="8708" max="8708" width="15.85546875" style="52" customWidth="1"/>
    <col min="8709" max="8709" width="10.42578125" style="52" bestFit="1" customWidth="1"/>
    <col min="8710" max="8710" width="12.85546875" style="52" customWidth="1"/>
    <col min="8711" max="8711" width="14.28515625" style="52" customWidth="1"/>
    <col min="8712" max="8712" width="12" style="52" customWidth="1"/>
    <col min="8713" max="8713" width="10.42578125" style="52" bestFit="1" customWidth="1"/>
    <col min="8714" max="8714" width="14.5703125" style="52" customWidth="1"/>
    <col min="8715" max="8715" width="14.85546875" style="52" customWidth="1"/>
    <col min="8716" max="8716" width="11.5703125" style="52" customWidth="1"/>
    <col min="8717" max="8717" width="16.28515625" style="52" customWidth="1"/>
    <col min="8718" max="8718" width="15.140625" style="52" customWidth="1"/>
    <col min="8719" max="8719" width="15.7109375" style="52" customWidth="1"/>
    <col min="8720" max="8720" width="3.7109375" style="52" customWidth="1"/>
    <col min="8721" max="8721" width="9.140625" style="52"/>
    <col min="8722" max="8723" width="14.85546875" style="52" bestFit="1" customWidth="1"/>
    <col min="8724" max="8960" width="9.140625" style="52"/>
    <col min="8961" max="8961" width="3.85546875" style="52" customWidth="1"/>
    <col min="8962" max="8962" width="5.140625" style="52" customWidth="1"/>
    <col min="8963" max="8963" width="35.7109375" style="52" customWidth="1"/>
    <col min="8964" max="8964" width="15.85546875" style="52" customWidth="1"/>
    <col min="8965" max="8965" width="10.42578125" style="52" bestFit="1" customWidth="1"/>
    <col min="8966" max="8966" width="12.85546875" style="52" customWidth="1"/>
    <col min="8967" max="8967" width="14.28515625" style="52" customWidth="1"/>
    <col min="8968" max="8968" width="12" style="52" customWidth="1"/>
    <col min="8969" max="8969" width="10.42578125" style="52" bestFit="1" customWidth="1"/>
    <col min="8970" max="8970" width="14.5703125" style="52" customWidth="1"/>
    <col min="8971" max="8971" width="14.85546875" style="52" customWidth="1"/>
    <col min="8972" max="8972" width="11.5703125" style="52" customWidth="1"/>
    <col min="8973" max="8973" width="16.28515625" style="52" customWidth="1"/>
    <col min="8974" max="8974" width="15.140625" style="52" customWidth="1"/>
    <col min="8975" max="8975" width="15.7109375" style="52" customWidth="1"/>
    <col min="8976" max="8976" width="3.7109375" style="52" customWidth="1"/>
    <col min="8977" max="8977" width="9.140625" style="52"/>
    <col min="8978" max="8979" width="14.85546875" style="52" bestFit="1" customWidth="1"/>
    <col min="8980" max="9216" width="9.140625" style="52"/>
    <col min="9217" max="9217" width="3.85546875" style="52" customWidth="1"/>
    <col min="9218" max="9218" width="5.140625" style="52" customWidth="1"/>
    <col min="9219" max="9219" width="35.7109375" style="52" customWidth="1"/>
    <col min="9220" max="9220" width="15.85546875" style="52" customWidth="1"/>
    <col min="9221" max="9221" width="10.42578125" style="52" bestFit="1" customWidth="1"/>
    <col min="9222" max="9222" width="12.85546875" style="52" customWidth="1"/>
    <col min="9223" max="9223" width="14.28515625" style="52" customWidth="1"/>
    <col min="9224" max="9224" width="12" style="52" customWidth="1"/>
    <col min="9225" max="9225" width="10.42578125" style="52" bestFit="1" customWidth="1"/>
    <col min="9226" max="9226" width="14.5703125" style="52" customWidth="1"/>
    <col min="9227" max="9227" width="14.85546875" style="52" customWidth="1"/>
    <col min="9228" max="9228" width="11.5703125" style="52" customWidth="1"/>
    <col min="9229" max="9229" width="16.28515625" style="52" customWidth="1"/>
    <col min="9230" max="9230" width="15.140625" style="52" customWidth="1"/>
    <col min="9231" max="9231" width="15.7109375" style="52" customWidth="1"/>
    <col min="9232" max="9232" width="3.7109375" style="52" customWidth="1"/>
    <col min="9233" max="9233" width="9.140625" style="52"/>
    <col min="9234" max="9235" width="14.85546875" style="52" bestFit="1" customWidth="1"/>
    <col min="9236" max="9472" width="9.140625" style="52"/>
    <col min="9473" max="9473" width="3.85546875" style="52" customWidth="1"/>
    <col min="9474" max="9474" width="5.140625" style="52" customWidth="1"/>
    <col min="9475" max="9475" width="35.7109375" style="52" customWidth="1"/>
    <col min="9476" max="9476" width="15.85546875" style="52" customWidth="1"/>
    <col min="9477" max="9477" width="10.42578125" style="52" bestFit="1" customWidth="1"/>
    <col min="9478" max="9478" width="12.85546875" style="52" customWidth="1"/>
    <col min="9479" max="9479" width="14.28515625" style="52" customWidth="1"/>
    <col min="9480" max="9480" width="12" style="52" customWidth="1"/>
    <col min="9481" max="9481" width="10.42578125" style="52" bestFit="1" customWidth="1"/>
    <col min="9482" max="9482" width="14.5703125" style="52" customWidth="1"/>
    <col min="9483" max="9483" width="14.85546875" style="52" customWidth="1"/>
    <col min="9484" max="9484" width="11.5703125" style="52" customWidth="1"/>
    <col min="9485" max="9485" width="16.28515625" style="52" customWidth="1"/>
    <col min="9486" max="9486" width="15.140625" style="52" customWidth="1"/>
    <col min="9487" max="9487" width="15.7109375" style="52" customWidth="1"/>
    <col min="9488" max="9488" width="3.7109375" style="52" customWidth="1"/>
    <col min="9489" max="9489" width="9.140625" style="52"/>
    <col min="9490" max="9491" width="14.85546875" style="52" bestFit="1" customWidth="1"/>
    <col min="9492" max="9728" width="9.140625" style="52"/>
    <col min="9729" max="9729" width="3.85546875" style="52" customWidth="1"/>
    <col min="9730" max="9730" width="5.140625" style="52" customWidth="1"/>
    <col min="9731" max="9731" width="35.7109375" style="52" customWidth="1"/>
    <col min="9732" max="9732" width="15.85546875" style="52" customWidth="1"/>
    <col min="9733" max="9733" width="10.42578125" style="52" bestFit="1" customWidth="1"/>
    <col min="9734" max="9734" width="12.85546875" style="52" customWidth="1"/>
    <col min="9735" max="9735" width="14.28515625" style="52" customWidth="1"/>
    <col min="9736" max="9736" width="12" style="52" customWidth="1"/>
    <col min="9737" max="9737" width="10.42578125" style="52" bestFit="1" customWidth="1"/>
    <col min="9738" max="9738" width="14.5703125" style="52" customWidth="1"/>
    <col min="9739" max="9739" width="14.85546875" style="52" customWidth="1"/>
    <col min="9740" max="9740" width="11.5703125" style="52" customWidth="1"/>
    <col min="9741" max="9741" width="16.28515625" style="52" customWidth="1"/>
    <col min="9742" max="9742" width="15.140625" style="52" customWidth="1"/>
    <col min="9743" max="9743" width="15.7109375" style="52" customWidth="1"/>
    <col min="9744" max="9744" width="3.7109375" style="52" customWidth="1"/>
    <col min="9745" max="9745" width="9.140625" style="52"/>
    <col min="9746" max="9747" width="14.85546875" style="52" bestFit="1" customWidth="1"/>
    <col min="9748" max="9984" width="9.140625" style="52"/>
    <col min="9985" max="9985" width="3.85546875" style="52" customWidth="1"/>
    <col min="9986" max="9986" width="5.140625" style="52" customWidth="1"/>
    <col min="9987" max="9987" width="35.7109375" style="52" customWidth="1"/>
    <col min="9988" max="9988" width="15.85546875" style="52" customWidth="1"/>
    <col min="9989" max="9989" width="10.42578125" style="52" bestFit="1" customWidth="1"/>
    <col min="9990" max="9990" width="12.85546875" style="52" customWidth="1"/>
    <col min="9991" max="9991" width="14.28515625" style="52" customWidth="1"/>
    <col min="9992" max="9992" width="12" style="52" customWidth="1"/>
    <col min="9993" max="9993" width="10.42578125" style="52" bestFit="1" customWidth="1"/>
    <col min="9994" max="9994" width="14.5703125" style="52" customWidth="1"/>
    <col min="9995" max="9995" width="14.85546875" style="52" customWidth="1"/>
    <col min="9996" max="9996" width="11.5703125" style="52" customWidth="1"/>
    <col min="9997" max="9997" width="16.28515625" style="52" customWidth="1"/>
    <col min="9998" max="9998" width="15.140625" style="52" customWidth="1"/>
    <col min="9999" max="9999" width="15.7109375" style="52" customWidth="1"/>
    <col min="10000" max="10000" width="3.7109375" style="52" customWidth="1"/>
    <col min="10001" max="10001" width="9.140625" style="52"/>
    <col min="10002" max="10003" width="14.85546875" style="52" bestFit="1" customWidth="1"/>
    <col min="10004" max="10240" width="9.140625" style="52"/>
    <col min="10241" max="10241" width="3.85546875" style="52" customWidth="1"/>
    <col min="10242" max="10242" width="5.140625" style="52" customWidth="1"/>
    <col min="10243" max="10243" width="35.7109375" style="52" customWidth="1"/>
    <col min="10244" max="10244" width="15.85546875" style="52" customWidth="1"/>
    <col min="10245" max="10245" width="10.42578125" style="52" bestFit="1" customWidth="1"/>
    <col min="10246" max="10246" width="12.85546875" style="52" customWidth="1"/>
    <col min="10247" max="10247" width="14.28515625" style="52" customWidth="1"/>
    <col min="10248" max="10248" width="12" style="52" customWidth="1"/>
    <col min="10249" max="10249" width="10.42578125" style="52" bestFit="1" customWidth="1"/>
    <col min="10250" max="10250" width="14.5703125" style="52" customWidth="1"/>
    <col min="10251" max="10251" width="14.85546875" style="52" customWidth="1"/>
    <col min="10252" max="10252" width="11.5703125" style="52" customWidth="1"/>
    <col min="10253" max="10253" width="16.28515625" style="52" customWidth="1"/>
    <col min="10254" max="10254" width="15.140625" style="52" customWidth="1"/>
    <col min="10255" max="10255" width="15.7109375" style="52" customWidth="1"/>
    <col min="10256" max="10256" width="3.7109375" style="52" customWidth="1"/>
    <col min="10257" max="10257" width="9.140625" style="52"/>
    <col min="10258" max="10259" width="14.85546875" style="52" bestFit="1" customWidth="1"/>
    <col min="10260" max="10496" width="9.140625" style="52"/>
    <col min="10497" max="10497" width="3.85546875" style="52" customWidth="1"/>
    <col min="10498" max="10498" width="5.140625" style="52" customWidth="1"/>
    <col min="10499" max="10499" width="35.7109375" style="52" customWidth="1"/>
    <col min="10500" max="10500" width="15.85546875" style="52" customWidth="1"/>
    <col min="10501" max="10501" width="10.42578125" style="52" bestFit="1" customWidth="1"/>
    <col min="10502" max="10502" width="12.85546875" style="52" customWidth="1"/>
    <col min="10503" max="10503" width="14.28515625" style="52" customWidth="1"/>
    <col min="10504" max="10504" width="12" style="52" customWidth="1"/>
    <col min="10505" max="10505" width="10.42578125" style="52" bestFit="1" customWidth="1"/>
    <col min="10506" max="10506" width="14.5703125" style="52" customWidth="1"/>
    <col min="10507" max="10507" width="14.85546875" style="52" customWidth="1"/>
    <col min="10508" max="10508" width="11.5703125" style="52" customWidth="1"/>
    <col min="10509" max="10509" width="16.28515625" style="52" customWidth="1"/>
    <col min="10510" max="10510" width="15.140625" style="52" customWidth="1"/>
    <col min="10511" max="10511" width="15.7109375" style="52" customWidth="1"/>
    <col min="10512" max="10512" width="3.7109375" style="52" customWidth="1"/>
    <col min="10513" max="10513" width="9.140625" style="52"/>
    <col min="10514" max="10515" width="14.85546875" style="52" bestFit="1" customWidth="1"/>
    <col min="10516" max="10752" width="9.140625" style="52"/>
    <col min="10753" max="10753" width="3.85546875" style="52" customWidth="1"/>
    <col min="10754" max="10754" width="5.140625" style="52" customWidth="1"/>
    <col min="10755" max="10755" width="35.7109375" style="52" customWidth="1"/>
    <col min="10756" max="10756" width="15.85546875" style="52" customWidth="1"/>
    <col min="10757" max="10757" width="10.42578125" style="52" bestFit="1" customWidth="1"/>
    <col min="10758" max="10758" width="12.85546875" style="52" customWidth="1"/>
    <col min="10759" max="10759" width="14.28515625" style="52" customWidth="1"/>
    <col min="10760" max="10760" width="12" style="52" customWidth="1"/>
    <col min="10761" max="10761" width="10.42578125" style="52" bestFit="1" customWidth="1"/>
    <col min="10762" max="10762" width="14.5703125" style="52" customWidth="1"/>
    <col min="10763" max="10763" width="14.85546875" style="52" customWidth="1"/>
    <col min="10764" max="10764" width="11.5703125" style="52" customWidth="1"/>
    <col min="10765" max="10765" width="16.28515625" style="52" customWidth="1"/>
    <col min="10766" max="10766" width="15.140625" style="52" customWidth="1"/>
    <col min="10767" max="10767" width="15.7109375" style="52" customWidth="1"/>
    <col min="10768" max="10768" width="3.7109375" style="52" customWidth="1"/>
    <col min="10769" max="10769" width="9.140625" style="52"/>
    <col min="10770" max="10771" width="14.85546875" style="52" bestFit="1" customWidth="1"/>
    <col min="10772" max="11008" width="9.140625" style="52"/>
    <col min="11009" max="11009" width="3.85546875" style="52" customWidth="1"/>
    <col min="11010" max="11010" width="5.140625" style="52" customWidth="1"/>
    <col min="11011" max="11011" width="35.7109375" style="52" customWidth="1"/>
    <col min="11012" max="11012" width="15.85546875" style="52" customWidth="1"/>
    <col min="11013" max="11013" width="10.42578125" style="52" bestFit="1" customWidth="1"/>
    <col min="11014" max="11014" width="12.85546875" style="52" customWidth="1"/>
    <col min="11015" max="11015" width="14.28515625" style="52" customWidth="1"/>
    <col min="11016" max="11016" width="12" style="52" customWidth="1"/>
    <col min="11017" max="11017" width="10.42578125" style="52" bestFit="1" customWidth="1"/>
    <col min="11018" max="11018" width="14.5703125" style="52" customWidth="1"/>
    <col min="11019" max="11019" width="14.85546875" style="52" customWidth="1"/>
    <col min="11020" max="11020" width="11.5703125" style="52" customWidth="1"/>
    <col min="11021" max="11021" width="16.28515625" style="52" customWidth="1"/>
    <col min="11022" max="11022" width="15.140625" style="52" customWidth="1"/>
    <col min="11023" max="11023" width="15.7109375" style="52" customWidth="1"/>
    <col min="11024" max="11024" width="3.7109375" style="52" customWidth="1"/>
    <col min="11025" max="11025" width="9.140625" style="52"/>
    <col min="11026" max="11027" width="14.85546875" style="52" bestFit="1" customWidth="1"/>
    <col min="11028" max="11264" width="9.140625" style="52"/>
    <col min="11265" max="11265" width="3.85546875" style="52" customWidth="1"/>
    <col min="11266" max="11266" width="5.140625" style="52" customWidth="1"/>
    <col min="11267" max="11267" width="35.7109375" style="52" customWidth="1"/>
    <col min="11268" max="11268" width="15.85546875" style="52" customWidth="1"/>
    <col min="11269" max="11269" width="10.42578125" style="52" bestFit="1" customWidth="1"/>
    <col min="11270" max="11270" width="12.85546875" style="52" customWidth="1"/>
    <col min="11271" max="11271" width="14.28515625" style="52" customWidth="1"/>
    <col min="11272" max="11272" width="12" style="52" customWidth="1"/>
    <col min="11273" max="11273" width="10.42578125" style="52" bestFit="1" customWidth="1"/>
    <col min="11274" max="11274" width="14.5703125" style="52" customWidth="1"/>
    <col min="11275" max="11275" width="14.85546875" style="52" customWidth="1"/>
    <col min="11276" max="11276" width="11.5703125" style="52" customWidth="1"/>
    <col min="11277" max="11277" width="16.28515625" style="52" customWidth="1"/>
    <col min="11278" max="11278" width="15.140625" style="52" customWidth="1"/>
    <col min="11279" max="11279" width="15.7109375" style="52" customWidth="1"/>
    <col min="11280" max="11280" width="3.7109375" style="52" customWidth="1"/>
    <col min="11281" max="11281" width="9.140625" style="52"/>
    <col min="11282" max="11283" width="14.85546875" style="52" bestFit="1" customWidth="1"/>
    <col min="11284" max="11520" width="9.140625" style="52"/>
    <col min="11521" max="11521" width="3.85546875" style="52" customWidth="1"/>
    <col min="11522" max="11522" width="5.140625" style="52" customWidth="1"/>
    <col min="11523" max="11523" width="35.7109375" style="52" customWidth="1"/>
    <col min="11524" max="11524" width="15.85546875" style="52" customWidth="1"/>
    <col min="11525" max="11525" width="10.42578125" style="52" bestFit="1" customWidth="1"/>
    <col min="11526" max="11526" width="12.85546875" style="52" customWidth="1"/>
    <col min="11527" max="11527" width="14.28515625" style="52" customWidth="1"/>
    <col min="11528" max="11528" width="12" style="52" customWidth="1"/>
    <col min="11529" max="11529" width="10.42578125" style="52" bestFit="1" customWidth="1"/>
    <col min="11530" max="11530" width="14.5703125" style="52" customWidth="1"/>
    <col min="11531" max="11531" width="14.85546875" style="52" customWidth="1"/>
    <col min="11532" max="11532" width="11.5703125" style="52" customWidth="1"/>
    <col min="11533" max="11533" width="16.28515625" style="52" customWidth="1"/>
    <col min="11534" max="11534" width="15.140625" style="52" customWidth="1"/>
    <col min="11535" max="11535" width="15.7109375" style="52" customWidth="1"/>
    <col min="11536" max="11536" width="3.7109375" style="52" customWidth="1"/>
    <col min="11537" max="11537" width="9.140625" style="52"/>
    <col min="11538" max="11539" width="14.85546875" style="52" bestFit="1" customWidth="1"/>
    <col min="11540" max="11776" width="9.140625" style="52"/>
    <col min="11777" max="11777" width="3.85546875" style="52" customWidth="1"/>
    <col min="11778" max="11778" width="5.140625" style="52" customWidth="1"/>
    <col min="11779" max="11779" width="35.7109375" style="52" customWidth="1"/>
    <col min="11780" max="11780" width="15.85546875" style="52" customWidth="1"/>
    <col min="11781" max="11781" width="10.42578125" style="52" bestFit="1" customWidth="1"/>
    <col min="11782" max="11782" width="12.85546875" style="52" customWidth="1"/>
    <col min="11783" max="11783" width="14.28515625" style="52" customWidth="1"/>
    <col min="11784" max="11784" width="12" style="52" customWidth="1"/>
    <col min="11785" max="11785" width="10.42578125" style="52" bestFit="1" customWidth="1"/>
    <col min="11786" max="11786" width="14.5703125" style="52" customWidth="1"/>
    <col min="11787" max="11787" width="14.85546875" style="52" customWidth="1"/>
    <col min="11788" max="11788" width="11.5703125" style="52" customWidth="1"/>
    <col min="11789" max="11789" width="16.28515625" style="52" customWidth="1"/>
    <col min="11790" max="11790" width="15.140625" style="52" customWidth="1"/>
    <col min="11791" max="11791" width="15.7109375" style="52" customWidth="1"/>
    <col min="11792" max="11792" width="3.7109375" style="52" customWidth="1"/>
    <col min="11793" max="11793" width="9.140625" style="52"/>
    <col min="11794" max="11795" width="14.85546875" style="52" bestFit="1" customWidth="1"/>
    <col min="11796" max="12032" width="9.140625" style="52"/>
    <col min="12033" max="12033" width="3.85546875" style="52" customWidth="1"/>
    <col min="12034" max="12034" width="5.140625" style="52" customWidth="1"/>
    <col min="12035" max="12035" width="35.7109375" style="52" customWidth="1"/>
    <col min="12036" max="12036" width="15.85546875" style="52" customWidth="1"/>
    <col min="12037" max="12037" width="10.42578125" style="52" bestFit="1" customWidth="1"/>
    <col min="12038" max="12038" width="12.85546875" style="52" customWidth="1"/>
    <col min="12039" max="12039" width="14.28515625" style="52" customWidth="1"/>
    <col min="12040" max="12040" width="12" style="52" customWidth="1"/>
    <col min="12041" max="12041" width="10.42578125" style="52" bestFit="1" customWidth="1"/>
    <col min="12042" max="12042" width="14.5703125" style="52" customWidth="1"/>
    <col min="12043" max="12043" width="14.85546875" style="52" customWidth="1"/>
    <col min="12044" max="12044" width="11.5703125" style="52" customWidth="1"/>
    <col min="12045" max="12045" width="16.28515625" style="52" customWidth="1"/>
    <col min="12046" max="12046" width="15.140625" style="52" customWidth="1"/>
    <col min="12047" max="12047" width="15.7109375" style="52" customWidth="1"/>
    <col min="12048" max="12048" width="3.7109375" style="52" customWidth="1"/>
    <col min="12049" max="12049" width="9.140625" style="52"/>
    <col min="12050" max="12051" width="14.85546875" style="52" bestFit="1" customWidth="1"/>
    <col min="12052" max="12288" width="9.140625" style="52"/>
    <col min="12289" max="12289" width="3.85546875" style="52" customWidth="1"/>
    <col min="12290" max="12290" width="5.140625" style="52" customWidth="1"/>
    <col min="12291" max="12291" width="35.7109375" style="52" customWidth="1"/>
    <col min="12292" max="12292" width="15.85546875" style="52" customWidth="1"/>
    <col min="12293" max="12293" width="10.42578125" style="52" bestFit="1" customWidth="1"/>
    <col min="12294" max="12294" width="12.85546875" style="52" customWidth="1"/>
    <col min="12295" max="12295" width="14.28515625" style="52" customWidth="1"/>
    <col min="12296" max="12296" width="12" style="52" customWidth="1"/>
    <col min="12297" max="12297" width="10.42578125" style="52" bestFit="1" customWidth="1"/>
    <col min="12298" max="12298" width="14.5703125" style="52" customWidth="1"/>
    <col min="12299" max="12299" width="14.85546875" style="52" customWidth="1"/>
    <col min="12300" max="12300" width="11.5703125" style="52" customWidth="1"/>
    <col min="12301" max="12301" width="16.28515625" style="52" customWidth="1"/>
    <col min="12302" max="12302" width="15.140625" style="52" customWidth="1"/>
    <col min="12303" max="12303" width="15.7109375" style="52" customWidth="1"/>
    <col min="12304" max="12304" width="3.7109375" style="52" customWidth="1"/>
    <col min="12305" max="12305" width="9.140625" style="52"/>
    <col min="12306" max="12307" width="14.85546875" style="52" bestFit="1" customWidth="1"/>
    <col min="12308" max="12544" width="9.140625" style="52"/>
    <col min="12545" max="12545" width="3.85546875" style="52" customWidth="1"/>
    <col min="12546" max="12546" width="5.140625" style="52" customWidth="1"/>
    <col min="12547" max="12547" width="35.7109375" style="52" customWidth="1"/>
    <col min="12548" max="12548" width="15.85546875" style="52" customWidth="1"/>
    <col min="12549" max="12549" width="10.42578125" style="52" bestFit="1" customWidth="1"/>
    <col min="12550" max="12550" width="12.85546875" style="52" customWidth="1"/>
    <col min="12551" max="12551" width="14.28515625" style="52" customWidth="1"/>
    <col min="12552" max="12552" width="12" style="52" customWidth="1"/>
    <col min="12553" max="12553" width="10.42578125" style="52" bestFit="1" customWidth="1"/>
    <col min="12554" max="12554" width="14.5703125" style="52" customWidth="1"/>
    <col min="12555" max="12555" width="14.85546875" style="52" customWidth="1"/>
    <col min="12556" max="12556" width="11.5703125" style="52" customWidth="1"/>
    <col min="12557" max="12557" width="16.28515625" style="52" customWidth="1"/>
    <col min="12558" max="12558" width="15.140625" style="52" customWidth="1"/>
    <col min="12559" max="12559" width="15.7109375" style="52" customWidth="1"/>
    <col min="12560" max="12560" width="3.7109375" style="52" customWidth="1"/>
    <col min="12561" max="12561" width="9.140625" style="52"/>
    <col min="12562" max="12563" width="14.85546875" style="52" bestFit="1" customWidth="1"/>
    <col min="12564" max="12800" width="9.140625" style="52"/>
    <col min="12801" max="12801" width="3.85546875" style="52" customWidth="1"/>
    <col min="12802" max="12802" width="5.140625" style="52" customWidth="1"/>
    <col min="12803" max="12803" width="35.7109375" style="52" customWidth="1"/>
    <col min="12804" max="12804" width="15.85546875" style="52" customWidth="1"/>
    <col min="12805" max="12805" width="10.42578125" style="52" bestFit="1" customWidth="1"/>
    <col min="12806" max="12806" width="12.85546875" style="52" customWidth="1"/>
    <col min="12807" max="12807" width="14.28515625" style="52" customWidth="1"/>
    <col min="12808" max="12808" width="12" style="52" customWidth="1"/>
    <col min="12809" max="12809" width="10.42578125" style="52" bestFit="1" customWidth="1"/>
    <col min="12810" max="12810" width="14.5703125" style="52" customWidth="1"/>
    <col min="12811" max="12811" width="14.85546875" style="52" customWidth="1"/>
    <col min="12812" max="12812" width="11.5703125" style="52" customWidth="1"/>
    <col min="12813" max="12813" width="16.28515625" style="52" customWidth="1"/>
    <col min="12814" max="12814" width="15.140625" style="52" customWidth="1"/>
    <col min="12815" max="12815" width="15.7109375" style="52" customWidth="1"/>
    <col min="12816" max="12816" width="3.7109375" style="52" customWidth="1"/>
    <col min="12817" max="12817" width="9.140625" style="52"/>
    <col min="12818" max="12819" width="14.85546875" style="52" bestFit="1" customWidth="1"/>
    <col min="12820" max="13056" width="9.140625" style="52"/>
    <col min="13057" max="13057" width="3.85546875" style="52" customWidth="1"/>
    <col min="13058" max="13058" width="5.140625" style="52" customWidth="1"/>
    <col min="13059" max="13059" width="35.7109375" style="52" customWidth="1"/>
    <col min="13060" max="13060" width="15.85546875" style="52" customWidth="1"/>
    <col min="13061" max="13061" width="10.42578125" style="52" bestFit="1" customWidth="1"/>
    <col min="13062" max="13062" width="12.85546875" style="52" customWidth="1"/>
    <col min="13063" max="13063" width="14.28515625" style="52" customWidth="1"/>
    <col min="13064" max="13064" width="12" style="52" customWidth="1"/>
    <col min="13065" max="13065" width="10.42578125" style="52" bestFit="1" customWidth="1"/>
    <col min="13066" max="13066" width="14.5703125" style="52" customWidth="1"/>
    <col min="13067" max="13067" width="14.85546875" style="52" customWidth="1"/>
    <col min="13068" max="13068" width="11.5703125" style="52" customWidth="1"/>
    <col min="13069" max="13069" width="16.28515625" style="52" customWidth="1"/>
    <col min="13070" max="13070" width="15.140625" style="52" customWidth="1"/>
    <col min="13071" max="13071" width="15.7109375" style="52" customWidth="1"/>
    <col min="13072" max="13072" width="3.7109375" style="52" customWidth="1"/>
    <col min="13073" max="13073" width="9.140625" style="52"/>
    <col min="13074" max="13075" width="14.85546875" style="52" bestFit="1" customWidth="1"/>
    <col min="13076" max="13312" width="9.140625" style="52"/>
    <col min="13313" max="13313" width="3.85546875" style="52" customWidth="1"/>
    <col min="13314" max="13314" width="5.140625" style="52" customWidth="1"/>
    <col min="13315" max="13315" width="35.7109375" style="52" customWidth="1"/>
    <col min="13316" max="13316" width="15.85546875" style="52" customWidth="1"/>
    <col min="13317" max="13317" width="10.42578125" style="52" bestFit="1" customWidth="1"/>
    <col min="13318" max="13318" width="12.85546875" style="52" customWidth="1"/>
    <col min="13319" max="13319" width="14.28515625" style="52" customWidth="1"/>
    <col min="13320" max="13320" width="12" style="52" customWidth="1"/>
    <col min="13321" max="13321" width="10.42578125" style="52" bestFit="1" customWidth="1"/>
    <col min="13322" max="13322" width="14.5703125" style="52" customWidth="1"/>
    <col min="13323" max="13323" width="14.85546875" style="52" customWidth="1"/>
    <col min="13324" max="13324" width="11.5703125" style="52" customWidth="1"/>
    <col min="13325" max="13325" width="16.28515625" style="52" customWidth="1"/>
    <col min="13326" max="13326" width="15.140625" style="52" customWidth="1"/>
    <col min="13327" max="13327" width="15.7109375" style="52" customWidth="1"/>
    <col min="13328" max="13328" width="3.7109375" style="52" customWidth="1"/>
    <col min="13329" max="13329" width="9.140625" style="52"/>
    <col min="13330" max="13331" width="14.85546875" style="52" bestFit="1" customWidth="1"/>
    <col min="13332" max="13568" width="9.140625" style="52"/>
    <col min="13569" max="13569" width="3.85546875" style="52" customWidth="1"/>
    <col min="13570" max="13570" width="5.140625" style="52" customWidth="1"/>
    <col min="13571" max="13571" width="35.7109375" style="52" customWidth="1"/>
    <col min="13572" max="13572" width="15.85546875" style="52" customWidth="1"/>
    <col min="13573" max="13573" width="10.42578125" style="52" bestFit="1" customWidth="1"/>
    <col min="13574" max="13574" width="12.85546875" style="52" customWidth="1"/>
    <col min="13575" max="13575" width="14.28515625" style="52" customWidth="1"/>
    <col min="13576" max="13576" width="12" style="52" customWidth="1"/>
    <col min="13577" max="13577" width="10.42578125" style="52" bestFit="1" customWidth="1"/>
    <col min="13578" max="13578" width="14.5703125" style="52" customWidth="1"/>
    <col min="13579" max="13579" width="14.85546875" style="52" customWidth="1"/>
    <col min="13580" max="13580" width="11.5703125" style="52" customWidth="1"/>
    <col min="13581" max="13581" width="16.28515625" style="52" customWidth="1"/>
    <col min="13582" max="13582" width="15.140625" style="52" customWidth="1"/>
    <col min="13583" max="13583" width="15.7109375" style="52" customWidth="1"/>
    <col min="13584" max="13584" width="3.7109375" style="52" customWidth="1"/>
    <col min="13585" max="13585" width="9.140625" style="52"/>
    <col min="13586" max="13587" width="14.85546875" style="52" bestFit="1" customWidth="1"/>
    <col min="13588" max="13824" width="9.140625" style="52"/>
    <col min="13825" max="13825" width="3.85546875" style="52" customWidth="1"/>
    <col min="13826" max="13826" width="5.140625" style="52" customWidth="1"/>
    <col min="13827" max="13827" width="35.7109375" style="52" customWidth="1"/>
    <col min="13828" max="13828" width="15.85546875" style="52" customWidth="1"/>
    <col min="13829" max="13829" width="10.42578125" style="52" bestFit="1" customWidth="1"/>
    <col min="13830" max="13830" width="12.85546875" style="52" customWidth="1"/>
    <col min="13831" max="13831" width="14.28515625" style="52" customWidth="1"/>
    <col min="13832" max="13832" width="12" style="52" customWidth="1"/>
    <col min="13833" max="13833" width="10.42578125" style="52" bestFit="1" customWidth="1"/>
    <col min="13834" max="13834" width="14.5703125" style="52" customWidth="1"/>
    <col min="13835" max="13835" width="14.85546875" style="52" customWidth="1"/>
    <col min="13836" max="13836" width="11.5703125" style="52" customWidth="1"/>
    <col min="13837" max="13837" width="16.28515625" style="52" customWidth="1"/>
    <col min="13838" max="13838" width="15.140625" style="52" customWidth="1"/>
    <col min="13839" max="13839" width="15.7109375" style="52" customWidth="1"/>
    <col min="13840" max="13840" width="3.7109375" style="52" customWidth="1"/>
    <col min="13841" max="13841" width="9.140625" style="52"/>
    <col min="13842" max="13843" width="14.85546875" style="52" bestFit="1" customWidth="1"/>
    <col min="13844" max="14080" width="9.140625" style="52"/>
    <col min="14081" max="14081" width="3.85546875" style="52" customWidth="1"/>
    <col min="14082" max="14082" width="5.140625" style="52" customWidth="1"/>
    <col min="14083" max="14083" width="35.7109375" style="52" customWidth="1"/>
    <col min="14084" max="14084" width="15.85546875" style="52" customWidth="1"/>
    <col min="14085" max="14085" width="10.42578125" style="52" bestFit="1" customWidth="1"/>
    <col min="14086" max="14086" width="12.85546875" style="52" customWidth="1"/>
    <col min="14087" max="14087" width="14.28515625" style="52" customWidth="1"/>
    <col min="14088" max="14088" width="12" style="52" customWidth="1"/>
    <col min="14089" max="14089" width="10.42578125" style="52" bestFit="1" customWidth="1"/>
    <col min="14090" max="14090" width="14.5703125" style="52" customWidth="1"/>
    <col min="14091" max="14091" width="14.85546875" style="52" customWidth="1"/>
    <col min="14092" max="14092" width="11.5703125" style="52" customWidth="1"/>
    <col min="14093" max="14093" width="16.28515625" style="52" customWidth="1"/>
    <col min="14094" max="14094" width="15.140625" style="52" customWidth="1"/>
    <col min="14095" max="14095" width="15.7109375" style="52" customWidth="1"/>
    <col min="14096" max="14096" width="3.7109375" style="52" customWidth="1"/>
    <col min="14097" max="14097" width="9.140625" style="52"/>
    <col min="14098" max="14099" width="14.85546875" style="52" bestFit="1" customWidth="1"/>
    <col min="14100" max="14336" width="9.140625" style="52"/>
    <col min="14337" max="14337" width="3.85546875" style="52" customWidth="1"/>
    <col min="14338" max="14338" width="5.140625" style="52" customWidth="1"/>
    <col min="14339" max="14339" width="35.7109375" style="52" customWidth="1"/>
    <col min="14340" max="14340" width="15.85546875" style="52" customWidth="1"/>
    <col min="14341" max="14341" width="10.42578125" style="52" bestFit="1" customWidth="1"/>
    <col min="14342" max="14342" width="12.85546875" style="52" customWidth="1"/>
    <col min="14343" max="14343" width="14.28515625" style="52" customWidth="1"/>
    <col min="14344" max="14344" width="12" style="52" customWidth="1"/>
    <col min="14345" max="14345" width="10.42578125" style="52" bestFit="1" customWidth="1"/>
    <col min="14346" max="14346" width="14.5703125" style="52" customWidth="1"/>
    <col min="14347" max="14347" width="14.85546875" style="52" customWidth="1"/>
    <col min="14348" max="14348" width="11.5703125" style="52" customWidth="1"/>
    <col min="14349" max="14349" width="16.28515625" style="52" customWidth="1"/>
    <col min="14350" max="14350" width="15.140625" style="52" customWidth="1"/>
    <col min="14351" max="14351" width="15.7109375" style="52" customWidth="1"/>
    <col min="14352" max="14352" width="3.7109375" style="52" customWidth="1"/>
    <col min="14353" max="14353" width="9.140625" style="52"/>
    <col min="14354" max="14355" width="14.85546875" style="52" bestFit="1" customWidth="1"/>
    <col min="14356" max="14592" width="9.140625" style="52"/>
    <col min="14593" max="14593" width="3.85546875" style="52" customWidth="1"/>
    <col min="14594" max="14594" width="5.140625" style="52" customWidth="1"/>
    <col min="14595" max="14595" width="35.7109375" style="52" customWidth="1"/>
    <col min="14596" max="14596" width="15.85546875" style="52" customWidth="1"/>
    <col min="14597" max="14597" width="10.42578125" style="52" bestFit="1" customWidth="1"/>
    <col min="14598" max="14598" width="12.85546875" style="52" customWidth="1"/>
    <col min="14599" max="14599" width="14.28515625" style="52" customWidth="1"/>
    <col min="14600" max="14600" width="12" style="52" customWidth="1"/>
    <col min="14601" max="14601" width="10.42578125" style="52" bestFit="1" customWidth="1"/>
    <col min="14602" max="14602" width="14.5703125" style="52" customWidth="1"/>
    <col min="14603" max="14603" width="14.85546875" style="52" customWidth="1"/>
    <col min="14604" max="14604" width="11.5703125" style="52" customWidth="1"/>
    <col min="14605" max="14605" width="16.28515625" style="52" customWidth="1"/>
    <col min="14606" max="14606" width="15.140625" style="52" customWidth="1"/>
    <col min="14607" max="14607" width="15.7109375" style="52" customWidth="1"/>
    <col min="14608" max="14608" width="3.7109375" style="52" customWidth="1"/>
    <col min="14609" max="14609" width="9.140625" style="52"/>
    <col min="14610" max="14611" width="14.85546875" style="52" bestFit="1" customWidth="1"/>
    <col min="14612" max="14848" width="9.140625" style="52"/>
    <col min="14849" max="14849" width="3.85546875" style="52" customWidth="1"/>
    <col min="14850" max="14850" width="5.140625" style="52" customWidth="1"/>
    <col min="14851" max="14851" width="35.7109375" style="52" customWidth="1"/>
    <col min="14852" max="14852" width="15.85546875" style="52" customWidth="1"/>
    <col min="14853" max="14853" width="10.42578125" style="52" bestFit="1" customWidth="1"/>
    <col min="14854" max="14854" width="12.85546875" style="52" customWidth="1"/>
    <col min="14855" max="14855" width="14.28515625" style="52" customWidth="1"/>
    <col min="14856" max="14856" width="12" style="52" customWidth="1"/>
    <col min="14857" max="14857" width="10.42578125" style="52" bestFit="1" customWidth="1"/>
    <col min="14858" max="14858" width="14.5703125" style="52" customWidth="1"/>
    <col min="14859" max="14859" width="14.85546875" style="52" customWidth="1"/>
    <col min="14860" max="14860" width="11.5703125" style="52" customWidth="1"/>
    <col min="14861" max="14861" width="16.28515625" style="52" customWidth="1"/>
    <col min="14862" max="14862" width="15.140625" style="52" customWidth="1"/>
    <col min="14863" max="14863" width="15.7109375" style="52" customWidth="1"/>
    <col min="14864" max="14864" width="3.7109375" style="52" customWidth="1"/>
    <col min="14865" max="14865" width="9.140625" style="52"/>
    <col min="14866" max="14867" width="14.85546875" style="52" bestFit="1" customWidth="1"/>
    <col min="14868" max="15104" width="9.140625" style="52"/>
    <col min="15105" max="15105" width="3.85546875" style="52" customWidth="1"/>
    <col min="15106" max="15106" width="5.140625" style="52" customWidth="1"/>
    <col min="15107" max="15107" width="35.7109375" style="52" customWidth="1"/>
    <col min="15108" max="15108" width="15.85546875" style="52" customWidth="1"/>
    <col min="15109" max="15109" width="10.42578125" style="52" bestFit="1" customWidth="1"/>
    <col min="15110" max="15110" width="12.85546875" style="52" customWidth="1"/>
    <col min="15111" max="15111" width="14.28515625" style="52" customWidth="1"/>
    <col min="15112" max="15112" width="12" style="52" customWidth="1"/>
    <col min="15113" max="15113" width="10.42578125" style="52" bestFit="1" customWidth="1"/>
    <col min="15114" max="15114" width="14.5703125" style="52" customWidth="1"/>
    <col min="15115" max="15115" width="14.85546875" style="52" customWidth="1"/>
    <col min="15116" max="15116" width="11.5703125" style="52" customWidth="1"/>
    <col min="15117" max="15117" width="16.28515625" style="52" customWidth="1"/>
    <col min="15118" max="15118" width="15.140625" style="52" customWidth="1"/>
    <col min="15119" max="15119" width="15.7109375" style="52" customWidth="1"/>
    <col min="15120" max="15120" width="3.7109375" style="52" customWidth="1"/>
    <col min="15121" max="15121" width="9.140625" style="52"/>
    <col min="15122" max="15123" width="14.85546875" style="52" bestFit="1" customWidth="1"/>
    <col min="15124" max="15360" width="9.140625" style="52"/>
    <col min="15361" max="15361" width="3.85546875" style="52" customWidth="1"/>
    <col min="15362" max="15362" width="5.140625" style="52" customWidth="1"/>
    <col min="15363" max="15363" width="35.7109375" style="52" customWidth="1"/>
    <col min="15364" max="15364" width="15.85546875" style="52" customWidth="1"/>
    <col min="15365" max="15365" width="10.42578125" style="52" bestFit="1" customWidth="1"/>
    <col min="15366" max="15366" width="12.85546875" style="52" customWidth="1"/>
    <col min="15367" max="15367" width="14.28515625" style="52" customWidth="1"/>
    <col min="15368" max="15368" width="12" style="52" customWidth="1"/>
    <col min="15369" max="15369" width="10.42578125" style="52" bestFit="1" customWidth="1"/>
    <col min="15370" max="15370" width="14.5703125" style="52" customWidth="1"/>
    <col min="15371" max="15371" width="14.85546875" style="52" customWidth="1"/>
    <col min="15372" max="15372" width="11.5703125" style="52" customWidth="1"/>
    <col min="15373" max="15373" width="16.28515625" style="52" customWidth="1"/>
    <col min="15374" max="15374" width="15.140625" style="52" customWidth="1"/>
    <col min="15375" max="15375" width="15.7109375" style="52" customWidth="1"/>
    <col min="15376" max="15376" width="3.7109375" style="52" customWidth="1"/>
    <col min="15377" max="15377" width="9.140625" style="52"/>
    <col min="15378" max="15379" width="14.85546875" style="52" bestFit="1" customWidth="1"/>
    <col min="15380" max="15616" width="9.140625" style="52"/>
    <col min="15617" max="15617" width="3.85546875" style="52" customWidth="1"/>
    <col min="15618" max="15618" width="5.140625" style="52" customWidth="1"/>
    <col min="15619" max="15619" width="35.7109375" style="52" customWidth="1"/>
    <col min="15620" max="15620" width="15.85546875" style="52" customWidth="1"/>
    <col min="15621" max="15621" width="10.42578125" style="52" bestFit="1" customWidth="1"/>
    <col min="15622" max="15622" width="12.85546875" style="52" customWidth="1"/>
    <col min="15623" max="15623" width="14.28515625" style="52" customWidth="1"/>
    <col min="15624" max="15624" width="12" style="52" customWidth="1"/>
    <col min="15625" max="15625" width="10.42578125" style="52" bestFit="1" customWidth="1"/>
    <col min="15626" max="15626" width="14.5703125" style="52" customWidth="1"/>
    <col min="15627" max="15627" width="14.85546875" style="52" customWidth="1"/>
    <col min="15628" max="15628" width="11.5703125" style="52" customWidth="1"/>
    <col min="15629" max="15629" width="16.28515625" style="52" customWidth="1"/>
    <col min="15630" max="15630" width="15.140625" style="52" customWidth="1"/>
    <col min="15631" max="15631" width="15.7109375" style="52" customWidth="1"/>
    <col min="15632" max="15632" width="3.7109375" style="52" customWidth="1"/>
    <col min="15633" max="15633" width="9.140625" style="52"/>
    <col min="15634" max="15635" width="14.85546875" style="52" bestFit="1" customWidth="1"/>
    <col min="15636" max="15872" width="9.140625" style="52"/>
    <col min="15873" max="15873" width="3.85546875" style="52" customWidth="1"/>
    <col min="15874" max="15874" width="5.140625" style="52" customWidth="1"/>
    <col min="15875" max="15875" width="35.7109375" style="52" customWidth="1"/>
    <col min="15876" max="15876" width="15.85546875" style="52" customWidth="1"/>
    <col min="15877" max="15877" width="10.42578125" style="52" bestFit="1" customWidth="1"/>
    <col min="15878" max="15878" width="12.85546875" style="52" customWidth="1"/>
    <col min="15879" max="15879" width="14.28515625" style="52" customWidth="1"/>
    <col min="15880" max="15880" width="12" style="52" customWidth="1"/>
    <col min="15881" max="15881" width="10.42578125" style="52" bestFit="1" customWidth="1"/>
    <col min="15882" max="15882" width="14.5703125" style="52" customWidth="1"/>
    <col min="15883" max="15883" width="14.85546875" style="52" customWidth="1"/>
    <col min="15884" max="15884" width="11.5703125" style="52" customWidth="1"/>
    <col min="15885" max="15885" width="16.28515625" style="52" customWidth="1"/>
    <col min="15886" max="15886" width="15.140625" style="52" customWidth="1"/>
    <col min="15887" max="15887" width="15.7109375" style="52" customWidth="1"/>
    <col min="15888" max="15888" width="3.7109375" style="52" customWidth="1"/>
    <col min="15889" max="15889" width="9.140625" style="52"/>
    <col min="15890" max="15891" width="14.85546875" style="52" bestFit="1" customWidth="1"/>
    <col min="15892" max="16128" width="9.140625" style="52"/>
    <col min="16129" max="16129" width="3.85546875" style="52" customWidth="1"/>
    <col min="16130" max="16130" width="5.140625" style="52" customWidth="1"/>
    <col min="16131" max="16131" width="35.7109375" style="52" customWidth="1"/>
    <col min="16132" max="16132" width="15.85546875" style="52" customWidth="1"/>
    <col min="16133" max="16133" width="10.42578125" style="52" bestFit="1" customWidth="1"/>
    <col min="16134" max="16134" width="12.85546875" style="52" customWidth="1"/>
    <col min="16135" max="16135" width="14.28515625" style="52" customWidth="1"/>
    <col min="16136" max="16136" width="12" style="52" customWidth="1"/>
    <col min="16137" max="16137" width="10.42578125" style="52" bestFit="1" customWidth="1"/>
    <col min="16138" max="16138" width="14.5703125" style="52" customWidth="1"/>
    <col min="16139" max="16139" width="14.85546875" style="52" customWidth="1"/>
    <col min="16140" max="16140" width="11.5703125" style="52" customWidth="1"/>
    <col min="16141" max="16141" width="16.28515625" style="52" customWidth="1"/>
    <col min="16142" max="16142" width="15.140625" style="52" customWidth="1"/>
    <col min="16143" max="16143" width="15.7109375" style="52" customWidth="1"/>
    <col min="16144" max="16144" width="3.7109375" style="52" customWidth="1"/>
    <col min="16145" max="16145" width="9.140625" style="52"/>
    <col min="16146" max="16147" width="14.85546875" style="52" bestFit="1" customWidth="1"/>
    <col min="16148" max="16384" width="9.140625" style="52"/>
  </cols>
  <sheetData>
    <row r="2" spans="2:19" x14ac:dyDescent="0.25">
      <c r="B2" s="400" t="s">
        <v>659</v>
      </c>
      <c r="C2" s="400"/>
      <c r="D2" s="400"/>
      <c r="M2" s="372"/>
      <c r="N2" s="372"/>
      <c r="O2" s="372"/>
    </row>
    <row r="3" spans="2:19" x14ac:dyDescent="0.25">
      <c r="B3" s="400"/>
      <c r="C3" s="400"/>
      <c r="D3" s="400"/>
      <c r="M3" s="372"/>
      <c r="N3" s="372"/>
      <c r="O3" s="372"/>
    </row>
    <row r="4" spans="2:19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19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19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19" ht="26.25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19" ht="19.149999999999999" customHeight="1" thickBot="1" x14ac:dyDescent="0.3">
      <c r="B8" s="140" t="s">
        <v>14</v>
      </c>
      <c r="C8" s="141" t="s">
        <v>54</v>
      </c>
      <c r="D8" s="170">
        <v>278422941.76999998</v>
      </c>
      <c r="E8" s="170">
        <v>0</v>
      </c>
      <c r="F8" s="170">
        <v>2128423.11</v>
      </c>
      <c r="G8" s="170">
        <v>26544926.43</v>
      </c>
      <c r="H8" s="170">
        <v>0</v>
      </c>
      <c r="I8" s="170">
        <v>0</v>
      </c>
      <c r="J8" s="170">
        <v>0</v>
      </c>
      <c r="K8" s="170">
        <v>0</v>
      </c>
      <c r="L8" s="170">
        <v>0</v>
      </c>
      <c r="M8" s="171">
        <v>307096291.31</v>
      </c>
      <c r="N8" s="170">
        <v>78960867.439999998</v>
      </c>
      <c r="O8" s="172">
        <v>228135423.87</v>
      </c>
      <c r="R8" s="61"/>
      <c r="S8" s="61"/>
    </row>
    <row r="9" spans="2:19" ht="20.45" customHeight="1" thickBot="1" x14ac:dyDescent="0.3">
      <c r="B9" s="140" t="s">
        <v>55</v>
      </c>
      <c r="C9" s="141" t="s">
        <v>56</v>
      </c>
      <c r="D9" s="170">
        <v>13271873.59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1">
        <v>13271873.59</v>
      </c>
      <c r="N9" s="170">
        <v>0</v>
      </c>
      <c r="O9" s="172">
        <v>13271873.59</v>
      </c>
      <c r="R9" s="61"/>
      <c r="S9" s="61"/>
    </row>
    <row r="10" spans="2:19" ht="59.45" customHeight="1" thickBot="1" x14ac:dyDescent="0.3">
      <c r="B10" s="140" t="s">
        <v>57</v>
      </c>
      <c r="C10" s="141" t="s">
        <v>58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1">
        <v>0</v>
      </c>
      <c r="N10" s="170">
        <v>0</v>
      </c>
      <c r="O10" s="172">
        <v>0</v>
      </c>
      <c r="R10" s="61"/>
      <c r="S10" s="61"/>
    </row>
    <row r="11" spans="2:19" ht="30.75" thickBot="1" x14ac:dyDescent="0.3">
      <c r="B11" s="140" t="s">
        <v>59</v>
      </c>
      <c r="C11" s="141" t="s">
        <v>60</v>
      </c>
      <c r="D11" s="170">
        <v>244396178.05000001</v>
      </c>
      <c r="E11" s="170">
        <v>0</v>
      </c>
      <c r="F11" s="170">
        <v>2128423.11</v>
      </c>
      <c r="G11" s="170">
        <v>26511741.43</v>
      </c>
      <c r="H11" s="170">
        <v>0</v>
      </c>
      <c r="I11" s="170">
        <v>0</v>
      </c>
      <c r="J11" s="170">
        <v>0</v>
      </c>
      <c r="K11" s="170">
        <v>0</v>
      </c>
      <c r="L11" s="170">
        <v>0</v>
      </c>
      <c r="M11" s="171">
        <v>273036342.58999997</v>
      </c>
      <c r="N11" s="170">
        <v>59119210.82</v>
      </c>
      <c r="O11" s="172">
        <v>213917131.77000001</v>
      </c>
      <c r="R11" s="61"/>
      <c r="S11" s="61"/>
    </row>
    <row r="12" spans="2:19" ht="24.6" customHeight="1" thickBot="1" x14ac:dyDescent="0.3">
      <c r="B12" s="140" t="s">
        <v>61</v>
      </c>
      <c r="C12" s="141" t="s">
        <v>62</v>
      </c>
      <c r="D12" s="170">
        <v>20754890.129999999</v>
      </c>
      <c r="E12" s="170">
        <v>0</v>
      </c>
      <c r="F12" s="170">
        <v>0</v>
      </c>
      <c r="G12" s="170">
        <v>33185</v>
      </c>
      <c r="H12" s="170">
        <v>0</v>
      </c>
      <c r="I12" s="170">
        <v>0</v>
      </c>
      <c r="J12" s="170">
        <v>0</v>
      </c>
      <c r="K12" s="170">
        <v>0</v>
      </c>
      <c r="L12" s="170">
        <v>0</v>
      </c>
      <c r="M12" s="171">
        <v>20788075.129999999</v>
      </c>
      <c r="N12" s="170">
        <v>19841656.620000001</v>
      </c>
      <c r="O12" s="172">
        <v>946418.51000000199</v>
      </c>
      <c r="R12" s="61"/>
      <c r="S12" s="61"/>
    </row>
    <row r="13" spans="2:19" ht="24.6" customHeight="1" thickBot="1" x14ac:dyDescent="0.3">
      <c r="B13" s="140" t="s">
        <v>63</v>
      </c>
      <c r="C13" s="141" t="s">
        <v>64</v>
      </c>
      <c r="D13" s="170">
        <v>0</v>
      </c>
      <c r="E13" s="170">
        <v>0</v>
      </c>
      <c r="F13" s="170">
        <v>0</v>
      </c>
      <c r="G13" s="170">
        <v>0</v>
      </c>
      <c r="H13" s="170">
        <v>0</v>
      </c>
      <c r="I13" s="170">
        <v>0</v>
      </c>
      <c r="J13" s="170">
        <v>0</v>
      </c>
      <c r="K13" s="170">
        <v>0</v>
      </c>
      <c r="L13" s="170">
        <v>0</v>
      </c>
      <c r="M13" s="171">
        <v>0</v>
      </c>
      <c r="N13" s="170">
        <v>0</v>
      </c>
      <c r="O13" s="172">
        <v>0</v>
      </c>
      <c r="R13" s="61"/>
      <c r="S13" s="61"/>
    </row>
    <row r="14" spans="2:19" ht="24.6" customHeight="1" thickBot="1" x14ac:dyDescent="0.3">
      <c r="B14" s="140" t="s">
        <v>65</v>
      </c>
      <c r="C14" s="141" t="s">
        <v>66</v>
      </c>
      <c r="D14" s="170">
        <v>0</v>
      </c>
      <c r="E14" s="170">
        <v>0</v>
      </c>
      <c r="F14" s="170">
        <v>0</v>
      </c>
      <c r="G14" s="170">
        <v>0</v>
      </c>
      <c r="H14" s="170">
        <v>0</v>
      </c>
      <c r="I14" s="170">
        <v>0</v>
      </c>
      <c r="J14" s="170">
        <v>0</v>
      </c>
      <c r="K14" s="170">
        <v>0</v>
      </c>
      <c r="L14" s="170">
        <v>0</v>
      </c>
      <c r="M14" s="171">
        <v>0</v>
      </c>
      <c r="N14" s="170">
        <v>0</v>
      </c>
      <c r="O14" s="172">
        <v>0</v>
      </c>
      <c r="R14" s="61"/>
      <c r="S14" s="61"/>
    </row>
    <row r="15" spans="2:19" ht="22.15" customHeight="1" thickBot="1" x14ac:dyDescent="0.3">
      <c r="B15" s="143" t="s">
        <v>19</v>
      </c>
      <c r="C15" s="141" t="s">
        <v>67</v>
      </c>
      <c r="D15" s="170">
        <v>0</v>
      </c>
      <c r="E15" s="170">
        <v>0</v>
      </c>
      <c r="F15" s="170">
        <v>0</v>
      </c>
      <c r="G15" s="170">
        <v>0</v>
      </c>
      <c r="H15" s="170">
        <v>0</v>
      </c>
      <c r="I15" s="170">
        <v>0</v>
      </c>
      <c r="J15" s="170">
        <v>0</v>
      </c>
      <c r="K15" s="170">
        <v>0</v>
      </c>
      <c r="L15" s="170">
        <v>0</v>
      </c>
      <c r="M15" s="171">
        <v>0</v>
      </c>
      <c r="N15" s="170">
        <v>0</v>
      </c>
      <c r="O15" s="172">
        <v>0</v>
      </c>
      <c r="R15" s="61"/>
      <c r="S15" s="61"/>
    </row>
    <row r="16" spans="2:19" ht="31.9" customHeight="1" thickBot="1" x14ac:dyDescent="0.3">
      <c r="B16" s="143" t="s">
        <v>21</v>
      </c>
      <c r="C16" s="141" t="s">
        <v>68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1">
        <v>0</v>
      </c>
      <c r="N16" s="170">
        <v>0</v>
      </c>
      <c r="O16" s="172">
        <v>0</v>
      </c>
      <c r="R16" s="61"/>
      <c r="S16" s="61"/>
    </row>
    <row r="17" spans="2:19" ht="20.45" customHeight="1" thickBot="1" x14ac:dyDescent="0.3">
      <c r="B17" s="143" t="s">
        <v>23</v>
      </c>
      <c r="C17" s="141" t="s">
        <v>69</v>
      </c>
      <c r="D17" s="170">
        <v>0</v>
      </c>
      <c r="E17" s="170">
        <v>0</v>
      </c>
      <c r="F17" s="170">
        <v>0</v>
      </c>
      <c r="G17" s="170">
        <v>0</v>
      </c>
      <c r="H17" s="170">
        <v>0</v>
      </c>
      <c r="I17" s="170">
        <v>0</v>
      </c>
      <c r="J17" s="170">
        <v>0</v>
      </c>
      <c r="K17" s="170">
        <v>0</v>
      </c>
      <c r="L17" s="170">
        <v>0</v>
      </c>
      <c r="M17" s="171">
        <v>0</v>
      </c>
      <c r="N17" s="170">
        <v>0</v>
      </c>
      <c r="O17" s="172">
        <v>0</v>
      </c>
      <c r="R17" s="61"/>
      <c r="S17" s="61"/>
    </row>
    <row r="18" spans="2:19" ht="22.15" customHeight="1" thickBot="1" x14ac:dyDescent="0.3">
      <c r="B18" s="402" t="s">
        <v>70</v>
      </c>
      <c r="C18" s="403"/>
      <c r="D18" s="171">
        <v>278422941.76999998</v>
      </c>
      <c r="E18" s="171">
        <v>0</v>
      </c>
      <c r="F18" s="171">
        <v>2128423.11</v>
      </c>
      <c r="G18" s="171">
        <v>26544926.43</v>
      </c>
      <c r="H18" s="171">
        <v>0</v>
      </c>
      <c r="I18" s="171">
        <v>0</v>
      </c>
      <c r="J18" s="171">
        <v>0</v>
      </c>
      <c r="K18" s="171">
        <v>0</v>
      </c>
      <c r="L18" s="171">
        <v>0</v>
      </c>
      <c r="M18" s="171">
        <v>307096291.31</v>
      </c>
      <c r="N18" s="171">
        <v>78960867.439999998</v>
      </c>
      <c r="O18" s="172">
        <v>228135423.87</v>
      </c>
      <c r="R18" s="61"/>
      <c r="S18" s="61"/>
    </row>
    <row r="19" spans="2:19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0</v>
      </c>
      <c r="H19" s="144" t="s">
        <v>72</v>
      </c>
      <c r="I19" s="144" t="s">
        <v>72</v>
      </c>
      <c r="J19" s="144" t="s">
        <v>72</v>
      </c>
      <c r="K19" s="145">
        <v>0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19" ht="6" customHeight="1" thickTop="1" x14ac:dyDescent="0.25"/>
    <row r="21" spans="2:19" ht="9.6" customHeight="1" x14ac:dyDescent="0.25">
      <c r="B21" s="66" t="s">
        <v>73</v>
      </c>
    </row>
    <row r="22" spans="2:19" ht="10.9" customHeight="1" x14ac:dyDescent="0.25">
      <c r="B22" s="66" t="s">
        <v>74</v>
      </c>
    </row>
    <row r="23" spans="2:19" ht="10.15" customHeight="1" x14ac:dyDescent="0.25">
      <c r="B23" s="66" t="s">
        <v>75</v>
      </c>
    </row>
    <row r="24" spans="2:19" ht="38.450000000000003" customHeight="1" x14ac:dyDescent="0.25">
      <c r="M24" s="61"/>
    </row>
    <row r="25" spans="2:19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19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28999999999999998" right="0.38" top="0.74803149606299213" bottom="0.74803149606299213" header="0.31496062992125984" footer="0.31496062992125984"/>
  <pageSetup scale="61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R26"/>
  <sheetViews>
    <sheetView showGridLines="0" showOutlineSymbols="0" zoomScale="70" zoomScaleNormal="70" workbookViewId="0">
      <selection activeCell="T25" sqref="T25"/>
    </sheetView>
  </sheetViews>
  <sheetFormatPr defaultColWidth="9.140625" defaultRowHeight="15" x14ac:dyDescent="0.25"/>
  <cols>
    <col min="1" max="1" width="3.85546875" style="237" customWidth="1"/>
    <col min="2" max="2" width="5.140625" style="237" customWidth="1"/>
    <col min="3" max="3" width="37" style="237" customWidth="1"/>
    <col min="4" max="4" width="18.5703125" style="237" bestFit="1" customWidth="1"/>
    <col min="5" max="5" width="10.42578125" style="237" bestFit="1" customWidth="1"/>
    <col min="6" max="6" width="16.28515625" style="237" customWidth="1"/>
    <col min="7" max="7" width="14.28515625" style="237" customWidth="1"/>
    <col min="8" max="8" width="15.28515625" style="237" bestFit="1" customWidth="1"/>
    <col min="9" max="9" width="10.42578125" style="237" bestFit="1" customWidth="1"/>
    <col min="10" max="10" width="15.28515625" style="237" bestFit="1" customWidth="1"/>
    <col min="11" max="11" width="15.85546875" style="237" customWidth="1"/>
    <col min="12" max="12" width="16.140625" style="237" customWidth="1"/>
    <col min="13" max="14" width="17.5703125" style="237" customWidth="1"/>
    <col min="15" max="15" width="19.140625" style="237" customWidth="1"/>
    <col min="16" max="16" width="2.28515625" style="237" customWidth="1"/>
    <col min="17" max="17" width="2.140625" style="237" customWidth="1"/>
    <col min="18" max="18" width="15" style="237" customWidth="1"/>
    <col min="19" max="256" width="9.140625" style="237"/>
    <col min="257" max="257" width="3.85546875" style="237" customWidth="1"/>
    <col min="258" max="258" width="5.140625" style="237" customWidth="1"/>
    <col min="259" max="259" width="33.42578125" style="237" customWidth="1"/>
    <col min="260" max="260" width="14.42578125" style="237" customWidth="1"/>
    <col min="261" max="261" width="10.42578125" style="237" bestFit="1" customWidth="1"/>
    <col min="262" max="262" width="12.85546875" style="237" customWidth="1"/>
    <col min="263" max="263" width="14.28515625" style="237" customWidth="1"/>
    <col min="264" max="264" width="11.28515625" style="237" customWidth="1"/>
    <col min="265" max="265" width="10.42578125" style="237" bestFit="1" customWidth="1"/>
    <col min="266" max="266" width="14.5703125" style="237" customWidth="1"/>
    <col min="267" max="267" width="14.85546875" style="237" customWidth="1"/>
    <col min="268" max="268" width="11" style="237" customWidth="1"/>
    <col min="269" max="269" width="13.7109375" style="237" customWidth="1"/>
    <col min="270" max="270" width="12.7109375" style="237" customWidth="1"/>
    <col min="271" max="271" width="13.7109375" style="237" customWidth="1"/>
    <col min="272" max="272" width="2.28515625" style="237" customWidth="1"/>
    <col min="273" max="273" width="2.140625" style="237" customWidth="1"/>
    <col min="274" max="274" width="13.140625" style="237" customWidth="1"/>
    <col min="275" max="512" width="9.140625" style="237"/>
    <col min="513" max="513" width="3.85546875" style="237" customWidth="1"/>
    <col min="514" max="514" width="5.140625" style="237" customWidth="1"/>
    <col min="515" max="515" width="33.42578125" style="237" customWidth="1"/>
    <col min="516" max="516" width="14.42578125" style="237" customWidth="1"/>
    <col min="517" max="517" width="10.42578125" style="237" bestFit="1" customWidth="1"/>
    <col min="518" max="518" width="12.85546875" style="237" customWidth="1"/>
    <col min="519" max="519" width="14.28515625" style="237" customWidth="1"/>
    <col min="520" max="520" width="11.28515625" style="237" customWidth="1"/>
    <col min="521" max="521" width="10.42578125" style="237" bestFit="1" customWidth="1"/>
    <col min="522" max="522" width="14.5703125" style="237" customWidth="1"/>
    <col min="523" max="523" width="14.85546875" style="237" customWidth="1"/>
    <col min="524" max="524" width="11" style="237" customWidth="1"/>
    <col min="525" max="525" width="13.7109375" style="237" customWidth="1"/>
    <col min="526" max="526" width="12.7109375" style="237" customWidth="1"/>
    <col min="527" max="527" width="13.7109375" style="237" customWidth="1"/>
    <col min="528" max="528" width="2.28515625" style="237" customWidth="1"/>
    <col min="529" max="529" width="2.140625" style="237" customWidth="1"/>
    <col min="530" max="530" width="13.140625" style="237" customWidth="1"/>
    <col min="531" max="768" width="9.140625" style="237"/>
    <col min="769" max="769" width="3.85546875" style="237" customWidth="1"/>
    <col min="770" max="770" width="5.140625" style="237" customWidth="1"/>
    <col min="771" max="771" width="33.42578125" style="237" customWidth="1"/>
    <col min="772" max="772" width="14.42578125" style="237" customWidth="1"/>
    <col min="773" max="773" width="10.42578125" style="237" bestFit="1" customWidth="1"/>
    <col min="774" max="774" width="12.85546875" style="237" customWidth="1"/>
    <col min="775" max="775" width="14.28515625" style="237" customWidth="1"/>
    <col min="776" max="776" width="11.28515625" style="237" customWidth="1"/>
    <col min="777" max="777" width="10.42578125" style="237" bestFit="1" customWidth="1"/>
    <col min="778" max="778" width="14.5703125" style="237" customWidth="1"/>
    <col min="779" max="779" width="14.85546875" style="237" customWidth="1"/>
    <col min="780" max="780" width="11" style="237" customWidth="1"/>
    <col min="781" max="781" width="13.7109375" style="237" customWidth="1"/>
    <col min="782" max="782" width="12.7109375" style="237" customWidth="1"/>
    <col min="783" max="783" width="13.7109375" style="237" customWidth="1"/>
    <col min="784" max="784" width="2.28515625" style="237" customWidth="1"/>
    <col min="785" max="785" width="2.140625" style="237" customWidth="1"/>
    <col min="786" max="786" width="13.140625" style="237" customWidth="1"/>
    <col min="787" max="1024" width="9.140625" style="237"/>
    <col min="1025" max="1025" width="3.85546875" style="237" customWidth="1"/>
    <col min="1026" max="1026" width="5.140625" style="237" customWidth="1"/>
    <col min="1027" max="1027" width="33.42578125" style="237" customWidth="1"/>
    <col min="1028" max="1028" width="14.42578125" style="237" customWidth="1"/>
    <col min="1029" max="1029" width="10.42578125" style="237" bestFit="1" customWidth="1"/>
    <col min="1030" max="1030" width="12.85546875" style="237" customWidth="1"/>
    <col min="1031" max="1031" width="14.28515625" style="237" customWidth="1"/>
    <col min="1032" max="1032" width="11.28515625" style="237" customWidth="1"/>
    <col min="1033" max="1033" width="10.42578125" style="237" bestFit="1" customWidth="1"/>
    <col min="1034" max="1034" width="14.5703125" style="237" customWidth="1"/>
    <col min="1035" max="1035" width="14.85546875" style="237" customWidth="1"/>
    <col min="1036" max="1036" width="11" style="237" customWidth="1"/>
    <col min="1037" max="1037" width="13.7109375" style="237" customWidth="1"/>
    <col min="1038" max="1038" width="12.7109375" style="237" customWidth="1"/>
    <col min="1039" max="1039" width="13.7109375" style="237" customWidth="1"/>
    <col min="1040" max="1040" width="2.28515625" style="237" customWidth="1"/>
    <col min="1041" max="1041" width="2.140625" style="237" customWidth="1"/>
    <col min="1042" max="1042" width="13.140625" style="237" customWidth="1"/>
    <col min="1043" max="1280" width="9.140625" style="237"/>
    <col min="1281" max="1281" width="3.85546875" style="237" customWidth="1"/>
    <col min="1282" max="1282" width="5.140625" style="237" customWidth="1"/>
    <col min="1283" max="1283" width="33.42578125" style="237" customWidth="1"/>
    <col min="1284" max="1284" width="14.42578125" style="237" customWidth="1"/>
    <col min="1285" max="1285" width="10.42578125" style="237" bestFit="1" customWidth="1"/>
    <col min="1286" max="1286" width="12.85546875" style="237" customWidth="1"/>
    <col min="1287" max="1287" width="14.28515625" style="237" customWidth="1"/>
    <col min="1288" max="1288" width="11.28515625" style="237" customWidth="1"/>
    <col min="1289" max="1289" width="10.42578125" style="237" bestFit="1" customWidth="1"/>
    <col min="1290" max="1290" width="14.5703125" style="237" customWidth="1"/>
    <col min="1291" max="1291" width="14.85546875" style="237" customWidth="1"/>
    <col min="1292" max="1292" width="11" style="237" customWidth="1"/>
    <col min="1293" max="1293" width="13.7109375" style="237" customWidth="1"/>
    <col min="1294" max="1294" width="12.7109375" style="237" customWidth="1"/>
    <col min="1295" max="1295" width="13.7109375" style="237" customWidth="1"/>
    <col min="1296" max="1296" width="2.28515625" style="237" customWidth="1"/>
    <col min="1297" max="1297" width="2.140625" style="237" customWidth="1"/>
    <col min="1298" max="1298" width="13.140625" style="237" customWidth="1"/>
    <col min="1299" max="1536" width="9.140625" style="237"/>
    <col min="1537" max="1537" width="3.85546875" style="237" customWidth="1"/>
    <col min="1538" max="1538" width="5.140625" style="237" customWidth="1"/>
    <col min="1539" max="1539" width="33.42578125" style="237" customWidth="1"/>
    <col min="1540" max="1540" width="14.42578125" style="237" customWidth="1"/>
    <col min="1541" max="1541" width="10.42578125" style="237" bestFit="1" customWidth="1"/>
    <col min="1542" max="1542" width="12.85546875" style="237" customWidth="1"/>
    <col min="1543" max="1543" width="14.28515625" style="237" customWidth="1"/>
    <col min="1544" max="1544" width="11.28515625" style="237" customWidth="1"/>
    <col min="1545" max="1545" width="10.42578125" style="237" bestFit="1" customWidth="1"/>
    <col min="1546" max="1546" width="14.5703125" style="237" customWidth="1"/>
    <col min="1547" max="1547" width="14.85546875" style="237" customWidth="1"/>
    <col min="1548" max="1548" width="11" style="237" customWidth="1"/>
    <col min="1549" max="1549" width="13.7109375" style="237" customWidth="1"/>
    <col min="1550" max="1550" width="12.7109375" style="237" customWidth="1"/>
    <col min="1551" max="1551" width="13.7109375" style="237" customWidth="1"/>
    <col min="1552" max="1552" width="2.28515625" style="237" customWidth="1"/>
    <col min="1553" max="1553" width="2.140625" style="237" customWidth="1"/>
    <col min="1554" max="1554" width="13.140625" style="237" customWidth="1"/>
    <col min="1555" max="1792" width="9.140625" style="237"/>
    <col min="1793" max="1793" width="3.85546875" style="237" customWidth="1"/>
    <col min="1794" max="1794" width="5.140625" style="237" customWidth="1"/>
    <col min="1795" max="1795" width="33.42578125" style="237" customWidth="1"/>
    <col min="1796" max="1796" width="14.42578125" style="237" customWidth="1"/>
    <col min="1797" max="1797" width="10.42578125" style="237" bestFit="1" customWidth="1"/>
    <col min="1798" max="1798" width="12.85546875" style="237" customWidth="1"/>
    <col min="1799" max="1799" width="14.28515625" style="237" customWidth="1"/>
    <col min="1800" max="1800" width="11.28515625" style="237" customWidth="1"/>
    <col min="1801" max="1801" width="10.42578125" style="237" bestFit="1" customWidth="1"/>
    <col min="1802" max="1802" width="14.5703125" style="237" customWidth="1"/>
    <col min="1803" max="1803" width="14.85546875" style="237" customWidth="1"/>
    <col min="1804" max="1804" width="11" style="237" customWidth="1"/>
    <col min="1805" max="1805" width="13.7109375" style="237" customWidth="1"/>
    <col min="1806" max="1806" width="12.7109375" style="237" customWidth="1"/>
    <col min="1807" max="1807" width="13.7109375" style="237" customWidth="1"/>
    <col min="1808" max="1808" width="2.28515625" style="237" customWidth="1"/>
    <col min="1809" max="1809" width="2.140625" style="237" customWidth="1"/>
    <col min="1810" max="1810" width="13.140625" style="237" customWidth="1"/>
    <col min="1811" max="2048" width="9.140625" style="237"/>
    <col min="2049" max="2049" width="3.85546875" style="237" customWidth="1"/>
    <col min="2050" max="2050" width="5.140625" style="237" customWidth="1"/>
    <col min="2051" max="2051" width="33.42578125" style="237" customWidth="1"/>
    <col min="2052" max="2052" width="14.42578125" style="237" customWidth="1"/>
    <col min="2053" max="2053" width="10.42578125" style="237" bestFit="1" customWidth="1"/>
    <col min="2054" max="2054" width="12.85546875" style="237" customWidth="1"/>
    <col min="2055" max="2055" width="14.28515625" style="237" customWidth="1"/>
    <col min="2056" max="2056" width="11.28515625" style="237" customWidth="1"/>
    <col min="2057" max="2057" width="10.42578125" style="237" bestFit="1" customWidth="1"/>
    <col min="2058" max="2058" width="14.5703125" style="237" customWidth="1"/>
    <col min="2059" max="2059" width="14.85546875" style="237" customWidth="1"/>
    <col min="2060" max="2060" width="11" style="237" customWidth="1"/>
    <col min="2061" max="2061" width="13.7109375" style="237" customWidth="1"/>
    <col min="2062" max="2062" width="12.7109375" style="237" customWidth="1"/>
    <col min="2063" max="2063" width="13.7109375" style="237" customWidth="1"/>
    <col min="2064" max="2064" width="2.28515625" style="237" customWidth="1"/>
    <col min="2065" max="2065" width="2.140625" style="237" customWidth="1"/>
    <col min="2066" max="2066" width="13.140625" style="237" customWidth="1"/>
    <col min="2067" max="2304" width="9.140625" style="237"/>
    <col min="2305" max="2305" width="3.85546875" style="237" customWidth="1"/>
    <col min="2306" max="2306" width="5.140625" style="237" customWidth="1"/>
    <col min="2307" max="2307" width="33.42578125" style="237" customWidth="1"/>
    <col min="2308" max="2308" width="14.42578125" style="237" customWidth="1"/>
    <col min="2309" max="2309" width="10.42578125" style="237" bestFit="1" customWidth="1"/>
    <col min="2310" max="2310" width="12.85546875" style="237" customWidth="1"/>
    <col min="2311" max="2311" width="14.28515625" style="237" customWidth="1"/>
    <col min="2312" max="2312" width="11.28515625" style="237" customWidth="1"/>
    <col min="2313" max="2313" width="10.42578125" style="237" bestFit="1" customWidth="1"/>
    <col min="2314" max="2314" width="14.5703125" style="237" customWidth="1"/>
    <col min="2315" max="2315" width="14.85546875" style="237" customWidth="1"/>
    <col min="2316" max="2316" width="11" style="237" customWidth="1"/>
    <col min="2317" max="2317" width="13.7109375" style="237" customWidth="1"/>
    <col min="2318" max="2318" width="12.7109375" style="237" customWidth="1"/>
    <col min="2319" max="2319" width="13.7109375" style="237" customWidth="1"/>
    <col min="2320" max="2320" width="2.28515625" style="237" customWidth="1"/>
    <col min="2321" max="2321" width="2.140625" style="237" customWidth="1"/>
    <col min="2322" max="2322" width="13.140625" style="237" customWidth="1"/>
    <col min="2323" max="2560" width="9.140625" style="237"/>
    <col min="2561" max="2561" width="3.85546875" style="237" customWidth="1"/>
    <col min="2562" max="2562" width="5.140625" style="237" customWidth="1"/>
    <col min="2563" max="2563" width="33.42578125" style="237" customWidth="1"/>
    <col min="2564" max="2564" width="14.42578125" style="237" customWidth="1"/>
    <col min="2565" max="2565" width="10.42578125" style="237" bestFit="1" customWidth="1"/>
    <col min="2566" max="2566" width="12.85546875" style="237" customWidth="1"/>
    <col min="2567" max="2567" width="14.28515625" style="237" customWidth="1"/>
    <col min="2568" max="2568" width="11.28515625" style="237" customWidth="1"/>
    <col min="2569" max="2569" width="10.42578125" style="237" bestFit="1" customWidth="1"/>
    <col min="2570" max="2570" width="14.5703125" style="237" customWidth="1"/>
    <col min="2571" max="2571" width="14.85546875" style="237" customWidth="1"/>
    <col min="2572" max="2572" width="11" style="237" customWidth="1"/>
    <col min="2573" max="2573" width="13.7109375" style="237" customWidth="1"/>
    <col min="2574" max="2574" width="12.7109375" style="237" customWidth="1"/>
    <col min="2575" max="2575" width="13.7109375" style="237" customWidth="1"/>
    <col min="2576" max="2576" width="2.28515625" style="237" customWidth="1"/>
    <col min="2577" max="2577" width="2.140625" style="237" customWidth="1"/>
    <col min="2578" max="2578" width="13.140625" style="237" customWidth="1"/>
    <col min="2579" max="2816" width="9.140625" style="237"/>
    <col min="2817" max="2817" width="3.85546875" style="237" customWidth="1"/>
    <col min="2818" max="2818" width="5.140625" style="237" customWidth="1"/>
    <col min="2819" max="2819" width="33.42578125" style="237" customWidth="1"/>
    <col min="2820" max="2820" width="14.42578125" style="237" customWidth="1"/>
    <col min="2821" max="2821" width="10.42578125" style="237" bestFit="1" customWidth="1"/>
    <col min="2822" max="2822" width="12.85546875" style="237" customWidth="1"/>
    <col min="2823" max="2823" width="14.28515625" style="237" customWidth="1"/>
    <col min="2824" max="2824" width="11.28515625" style="237" customWidth="1"/>
    <col min="2825" max="2825" width="10.42578125" style="237" bestFit="1" customWidth="1"/>
    <col min="2826" max="2826" width="14.5703125" style="237" customWidth="1"/>
    <col min="2827" max="2827" width="14.85546875" style="237" customWidth="1"/>
    <col min="2828" max="2828" width="11" style="237" customWidth="1"/>
    <col min="2829" max="2829" width="13.7109375" style="237" customWidth="1"/>
    <col min="2830" max="2830" width="12.7109375" style="237" customWidth="1"/>
    <col min="2831" max="2831" width="13.7109375" style="237" customWidth="1"/>
    <col min="2832" max="2832" width="2.28515625" style="237" customWidth="1"/>
    <col min="2833" max="2833" width="2.140625" style="237" customWidth="1"/>
    <col min="2834" max="2834" width="13.140625" style="237" customWidth="1"/>
    <col min="2835" max="3072" width="9.140625" style="237"/>
    <col min="3073" max="3073" width="3.85546875" style="237" customWidth="1"/>
    <col min="3074" max="3074" width="5.140625" style="237" customWidth="1"/>
    <col min="3075" max="3075" width="33.42578125" style="237" customWidth="1"/>
    <col min="3076" max="3076" width="14.42578125" style="237" customWidth="1"/>
    <col min="3077" max="3077" width="10.42578125" style="237" bestFit="1" customWidth="1"/>
    <col min="3078" max="3078" width="12.85546875" style="237" customWidth="1"/>
    <col min="3079" max="3079" width="14.28515625" style="237" customWidth="1"/>
    <col min="3080" max="3080" width="11.28515625" style="237" customWidth="1"/>
    <col min="3081" max="3081" width="10.42578125" style="237" bestFit="1" customWidth="1"/>
    <col min="3082" max="3082" width="14.5703125" style="237" customWidth="1"/>
    <col min="3083" max="3083" width="14.85546875" style="237" customWidth="1"/>
    <col min="3084" max="3084" width="11" style="237" customWidth="1"/>
    <col min="3085" max="3085" width="13.7109375" style="237" customWidth="1"/>
    <col min="3086" max="3086" width="12.7109375" style="237" customWidth="1"/>
    <col min="3087" max="3087" width="13.7109375" style="237" customWidth="1"/>
    <col min="3088" max="3088" width="2.28515625" style="237" customWidth="1"/>
    <col min="3089" max="3089" width="2.140625" style="237" customWidth="1"/>
    <col min="3090" max="3090" width="13.140625" style="237" customWidth="1"/>
    <col min="3091" max="3328" width="9.140625" style="237"/>
    <col min="3329" max="3329" width="3.85546875" style="237" customWidth="1"/>
    <col min="3330" max="3330" width="5.140625" style="237" customWidth="1"/>
    <col min="3331" max="3331" width="33.42578125" style="237" customWidth="1"/>
    <col min="3332" max="3332" width="14.42578125" style="237" customWidth="1"/>
    <col min="3333" max="3333" width="10.42578125" style="237" bestFit="1" customWidth="1"/>
    <col min="3334" max="3334" width="12.85546875" style="237" customWidth="1"/>
    <col min="3335" max="3335" width="14.28515625" style="237" customWidth="1"/>
    <col min="3336" max="3336" width="11.28515625" style="237" customWidth="1"/>
    <col min="3337" max="3337" width="10.42578125" style="237" bestFit="1" customWidth="1"/>
    <col min="3338" max="3338" width="14.5703125" style="237" customWidth="1"/>
    <col min="3339" max="3339" width="14.85546875" style="237" customWidth="1"/>
    <col min="3340" max="3340" width="11" style="237" customWidth="1"/>
    <col min="3341" max="3341" width="13.7109375" style="237" customWidth="1"/>
    <col min="3342" max="3342" width="12.7109375" style="237" customWidth="1"/>
    <col min="3343" max="3343" width="13.7109375" style="237" customWidth="1"/>
    <col min="3344" max="3344" width="2.28515625" style="237" customWidth="1"/>
    <col min="3345" max="3345" width="2.140625" style="237" customWidth="1"/>
    <col min="3346" max="3346" width="13.140625" style="237" customWidth="1"/>
    <col min="3347" max="3584" width="9.140625" style="237"/>
    <col min="3585" max="3585" width="3.85546875" style="237" customWidth="1"/>
    <col min="3586" max="3586" width="5.140625" style="237" customWidth="1"/>
    <col min="3587" max="3587" width="33.42578125" style="237" customWidth="1"/>
    <col min="3588" max="3588" width="14.42578125" style="237" customWidth="1"/>
    <col min="3589" max="3589" width="10.42578125" style="237" bestFit="1" customWidth="1"/>
    <col min="3590" max="3590" width="12.85546875" style="237" customWidth="1"/>
    <col min="3591" max="3591" width="14.28515625" style="237" customWidth="1"/>
    <col min="3592" max="3592" width="11.28515625" style="237" customWidth="1"/>
    <col min="3593" max="3593" width="10.42578125" style="237" bestFit="1" customWidth="1"/>
    <col min="3594" max="3594" width="14.5703125" style="237" customWidth="1"/>
    <col min="3595" max="3595" width="14.85546875" style="237" customWidth="1"/>
    <col min="3596" max="3596" width="11" style="237" customWidth="1"/>
    <col min="3597" max="3597" width="13.7109375" style="237" customWidth="1"/>
    <col min="3598" max="3598" width="12.7109375" style="237" customWidth="1"/>
    <col min="3599" max="3599" width="13.7109375" style="237" customWidth="1"/>
    <col min="3600" max="3600" width="2.28515625" style="237" customWidth="1"/>
    <col min="3601" max="3601" width="2.140625" style="237" customWidth="1"/>
    <col min="3602" max="3602" width="13.140625" style="237" customWidth="1"/>
    <col min="3603" max="3840" width="9.140625" style="237"/>
    <col min="3841" max="3841" width="3.85546875" style="237" customWidth="1"/>
    <col min="3842" max="3842" width="5.140625" style="237" customWidth="1"/>
    <col min="3843" max="3843" width="33.42578125" style="237" customWidth="1"/>
    <col min="3844" max="3844" width="14.42578125" style="237" customWidth="1"/>
    <col min="3845" max="3845" width="10.42578125" style="237" bestFit="1" customWidth="1"/>
    <col min="3846" max="3846" width="12.85546875" style="237" customWidth="1"/>
    <col min="3847" max="3847" width="14.28515625" style="237" customWidth="1"/>
    <col min="3848" max="3848" width="11.28515625" style="237" customWidth="1"/>
    <col min="3849" max="3849" width="10.42578125" style="237" bestFit="1" customWidth="1"/>
    <col min="3850" max="3850" width="14.5703125" style="237" customWidth="1"/>
    <col min="3851" max="3851" width="14.85546875" style="237" customWidth="1"/>
    <col min="3852" max="3852" width="11" style="237" customWidth="1"/>
    <col min="3853" max="3853" width="13.7109375" style="237" customWidth="1"/>
    <col min="3854" max="3854" width="12.7109375" style="237" customWidth="1"/>
    <col min="3855" max="3855" width="13.7109375" style="237" customWidth="1"/>
    <col min="3856" max="3856" width="2.28515625" style="237" customWidth="1"/>
    <col min="3857" max="3857" width="2.140625" style="237" customWidth="1"/>
    <col min="3858" max="3858" width="13.140625" style="237" customWidth="1"/>
    <col min="3859" max="4096" width="9.140625" style="237"/>
    <col min="4097" max="4097" width="3.85546875" style="237" customWidth="1"/>
    <col min="4098" max="4098" width="5.140625" style="237" customWidth="1"/>
    <col min="4099" max="4099" width="33.42578125" style="237" customWidth="1"/>
    <col min="4100" max="4100" width="14.42578125" style="237" customWidth="1"/>
    <col min="4101" max="4101" width="10.42578125" style="237" bestFit="1" customWidth="1"/>
    <col min="4102" max="4102" width="12.85546875" style="237" customWidth="1"/>
    <col min="4103" max="4103" width="14.28515625" style="237" customWidth="1"/>
    <col min="4104" max="4104" width="11.28515625" style="237" customWidth="1"/>
    <col min="4105" max="4105" width="10.42578125" style="237" bestFit="1" customWidth="1"/>
    <col min="4106" max="4106" width="14.5703125" style="237" customWidth="1"/>
    <col min="4107" max="4107" width="14.85546875" style="237" customWidth="1"/>
    <col min="4108" max="4108" width="11" style="237" customWidth="1"/>
    <col min="4109" max="4109" width="13.7109375" style="237" customWidth="1"/>
    <col min="4110" max="4110" width="12.7109375" style="237" customWidth="1"/>
    <col min="4111" max="4111" width="13.7109375" style="237" customWidth="1"/>
    <col min="4112" max="4112" width="2.28515625" style="237" customWidth="1"/>
    <col min="4113" max="4113" width="2.140625" style="237" customWidth="1"/>
    <col min="4114" max="4114" width="13.140625" style="237" customWidth="1"/>
    <col min="4115" max="4352" width="9.140625" style="237"/>
    <col min="4353" max="4353" width="3.85546875" style="237" customWidth="1"/>
    <col min="4354" max="4354" width="5.140625" style="237" customWidth="1"/>
    <col min="4355" max="4355" width="33.42578125" style="237" customWidth="1"/>
    <col min="4356" max="4356" width="14.42578125" style="237" customWidth="1"/>
    <col min="4357" max="4357" width="10.42578125" style="237" bestFit="1" customWidth="1"/>
    <col min="4358" max="4358" width="12.85546875" style="237" customWidth="1"/>
    <col min="4359" max="4359" width="14.28515625" style="237" customWidth="1"/>
    <col min="4360" max="4360" width="11.28515625" style="237" customWidth="1"/>
    <col min="4361" max="4361" width="10.42578125" style="237" bestFit="1" customWidth="1"/>
    <col min="4362" max="4362" width="14.5703125" style="237" customWidth="1"/>
    <col min="4363" max="4363" width="14.85546875" style="237" customWidth="1"/>
    <col min="4364" max="4364" width="11" style="237" customWidth="1"/>
    <col min="4365" max="4365" width="13.7109375" style="237" customWidth="1"/>
    <col min="4366" max="4366" width="12.7109375" style="237" customWidth="1"/>
    <col min="4367" max="4367" width="13.7109375" style="237" customWidth="1"/>
    <col min="4368" max="4368" width="2.28515625" style="237" customWidth="1"/>
    <col min="4369" max="4369" width="2.140625" style="237" customWidth="1"/>
    <col min="4370" max="4370" width="13.140625" style="237" customWidth="1"/>
    <col min="4371" max="4608" width="9.140625" style="237"/>
    <col min="4609" max="4609" width="3.85546875" style="237" customWidth="1"/>
    <col min="4610" max="4610" width="5.140625" style="237" customWidth="1"/>
    <col min="4611" max="4611" width="33.42578125" style="237" customWidth="1"/>
    <col min="4612" max="4612" width="14.42578125" style="237" customWidth="1"/>
    <col min="4613" max="4613" width="10.42578125" style="237" bestFit="1" customWidth="1"/>
    <col min="4614" max="4614" width="12.85546875" style="237" customWidth="1"/>
    <col min="4615" max="4615" width="14.28515625" style="237" customWidth="1"/>
    <col min="4616" max="4616" width="11.28515625" style="237" customWidth="1"/>
    <col min="4617" max="4617" width="10.42578125" style="237" bestFit="1" customWidth="1"/>
    <col min="4618" max="4618" width="14.5703125" style="237" customWidth="1"/>
    <col min="4619" max="4619" width="14.85546875" style="237" customWidth="1"/>
    <col min="4620" max="4620" width="11" style="237" customWidth="1"/>
    <col min="4621" max="4621" width="13.7109375" style="237" customWidth="1"/>
    <col min="4622" max="4622" width="12.7109375" style="237" customWidth="1"/>
    <col min="4623" max="4623" width="13.7109375" style="237" customWidth="1"/>
    <col min="4624" max="4624" width="2.28515625" style="237" customWidth="1"/>
    <col min="4625" max="4625" width="2.140625" style="237" customWidth="1"/>
    <col min="4626" max="4626" width="13.140625" style="237" customWidth="1"/>
    <col min="4627" max="4864" width="9.140625" style="237"/>
    <col min="4865" max="4865" width="3.85546875" style="237" customWidth="1"/>
    <col min="4866" max="4866" width="5.140625" style="237" customWidth="1"/>
    <col min="4867" max="4867" width="33.42578125" style="237" customWidth="1"/>
    <col min="4868" max="4868" width="14.42578125" style="237" customWidth="1"/>
    <col min="4869" max="4869" width="10.42578125" style="237" bestFit="1" customWidth="1"/>
    <col min="4870" max="4870" width="12.85546875" style="237" customWidth="1"/>
    <col min="4871" max="4871" width="14.28515625" style="237" customWidth="1"/>
    <col min="4872" max="4872" width="11.28515625" style="237" customWidth="1"/>
    <col min="4873" max="4873" width="10.42578125" style="237" bestFit="1" customWidth="1"/>
    <col min="4874" max="4874" width="14.5703125" style="237" customWidth="1"/>
    <col min="4875" max="4875" width="14.85546875" style="237" customWidth="1"/>
    <col min="4876" max="4876" width="11" style="237" customWidth="1"/>
    <col min="4877" max="4877" width="13.7109375" style="237" customWidth="1"/>
    <col min="4878" max="4878" width="12.7109375" style="237" customWidth="1"/>
    <col min="4879" max="4879" width="13.7109375" style="237" customWidth="1"/>
    <col min="4880" max="4880" width="2.28515625" style="237" customWidth="1"/>
    <col min="4881" max="4881" width="2.140625" style="237" customWidth="1"/>
    <col min="4882" max="4882" width="13.140625" style="237" customWidth="1"/>
    <col min="4883" max="5120" width="9.140625" style="237"/>
    <col min="5121" max="5121" width="3.85546875" style="237" customWidth="1"/>
    <col min="5122" max="5122" width="5.140625" style="237" customWidth="1"/>
    <col min="5123" max="5123" width="33.42578125" style="237" customWidth="1"/>
    <col min="5124" max="5124" width="14.42578125" style="237" customWidth="1"/>
    <col min="5125" max="5125" width="10.42578125" style="237" bestFit="1" customWidth="1"/>
    <col min="5126" max="5126" width="12.85546875" style="237" customWidth="1"/>
    <col min="5127" max="5127" width="14.28515625" style="237" customWidth="1"/>
    <col min="5128" max="5128" width="11.28515625" style="237" customWidth="1"/>
    <col min="5129" max="5129" width="10.42578125" style="237" bestFit="1" customWidth="1"/>
    <col min="5130" max="5130" width="14.5703125" style="237" customWidth="1"/>
    <col min="5131" max="5131" width="14.85546875" style="237" customWidth="1"/>
    <col min="5132" max="5132" width="11" style="237" customWidth="1"/>
    <col min="5133" max="5133" width="13.7109375" style="237" customWidth="1"/>
    <col min="5134" max="5134" width="12.7109375" style="237" customWidth="1"/>
    <col min="5135" max="5135" width="13.7109375" style="237" customWidth="1"/>
    <col min="5136" max="5136" width="2.28515625" style="237" customWidth="1"/>
    <col min="5137" max="5137" width="2.140625" style="237" customWidth="1"/>
    <col min="5138" max="5138" width="13.140625" style="237" customWidth="1"/>
    <col min="5139" max="5376" width="9.140625" style="237"/>
    <col min="5377" max="5377" width="3.85546875" style="237" customWidth="1"/>
    <col min="5378" max="5378" width="5.140625" style="237" customWidth="1"/>
    <col min="5379" max="5379" width="33.42578125" style="237" customWidth="1"/>
    <col min="5380" max="5380" width="14.42578125" style="237" customWidth="1"/>
    <col min="5381" max="5381" width="10.42578125" style="237" bestFit="1" customWidth="1"/>
    <col min="5382" max="5382" width="12.85546875" style="237" customWidth="1"/>
    <col min="5383" max="5383" width="14.28515625" style="237" customWidth="1"/>
    <col min="5384" max="5384" width="11.28515625" style="237" customWidth="1"/>
    <col min="5385" max="5385" width="10.42578125" style="237" bestFit="1" customWidth="1"/>
    <col min="5386" max="5386" width="14.5703125" style="237" customWidth="1"/>
    <col min="5387" max="5387" width="14.85546875" style="237" customWidth="1"/>
    <col min="5388" max="5388" width="11" style="237" customWidth="1"/>
    <col min="5389" max="5389" width="13.7109375" style="237" customWidth="1"/>
    <col min="5390" max="5390" width="12.7109375" style="237" customWidth="1"/>
    <col min="5391" max="5391" width="13.7109375" style="237" customWidth="1"/>
    <col min="5392" max="5392" width="2.28515625" style="237" customWidth="1"/>
    <col min="5393" max="5393" width="2.140625" style="237" customWidth="1"/>
    <col min="5394" max="5394" width="13.140625" style="237" customWidth="1"/>
    <col min="5395" max="5632" width="9.140625" style="237"/>
    <col min="5633" max="5633" width="3.85546875" style="237" customWidth="1"/>
    <col min="5634" max="5634" width="5.140625" style="237" customWidth="1"/>
    <col min="5635" max="5635" width="33.42578125" style="237" customWidth="1"/>
    <col min="5636" max="5636" width="14.42578125" style="237" customWidth="1"/>
    <col min="5637" max="5637" width="10.42578125" style="237" bestFit="1" customWidth="1"/>
    <col min="5638" max="5638" width="12.85546875" style="237" customWidth="1"/>
    <col min="5639" max="5639" width="14.28515625" style="237" customWidth="1"/>
    <col min="5640" max="5640" width="11.28515625" style="237" customWidth="1"/>
    <col min="5641" max="5641" width="10.42578125" style="237" bestFit="1" customWidth="1"/>
    <col min="5642" max="5642" width="14.5703125" style="237" customWidth="1"/>
    <col min="5643" max="5643" width="14.85546875" style="237" customWidth="1"/>
    <col min="5644" max="5644" width="11" style="237" customWidth="1"/>
    <col min="5645" max="5645" width="13.7109375" style="237" customWidth="1"/>
    <col min="5646" max="5646" width="12.7109375" style="237" customWidth="1"/>
    <col min="5647" max="5647" width="13.7109375" style="237" customWidth="1"/>
    <col min="5648" max="5648" width="2.28515625" style="237" customWidth="1"/>
    <col min="5649" max="5649" width="2.140625" style="237" customWidth="1"/>
    <col min="5650" max="5650" width="13.140625" style="237" customWidth="1"/>
    <col min="5651" max="5888" width="9.140625" style="237"/>
    <col min="5889" max="5889" width="3.85546875" style="237" customWidth="1"/>
    <col min="5890" max="5890" width="5.140625" style="237" customWidth="1"/>
    <col min="5891" max="5891" width="33.42578125" style="237" customWidth="1"/>
    <col min="5892" max="5892" width="14.42578125" style="237" customWidth="1"/>
    <col min="5893" max="5893" width="10.42578125" style="237" bestFit="1" customWidth="1"/>
    <col min="5894" max="5894" width="12.85546875" style="237" customWidth="1"/>
    <col min="5895" max="5895" width="14.28515625" style="237" customWidth="1"/>
    <col min="5896" max="5896" width="11.28515625" style="237" customWidth="1"/>
    <col min="5897" max="5897" width="10.42578125" style="237" bestFit="1" customWidth="1"/>
    <col min="5898" max="5898" width="14.5703125" style="237" customWidth="1"/>
    <col min="5899" max="5899" width="14.85546875" style="237" customWidth="1"/>
    <col min="5900" max="5900" width="11" style="237" customWidth="1"/>
    <col min="5901" max="5901" width="13.7109375" style="237" customWidth="1"/>
    <col min="5902" max="5902" width="12.7109375" style="237" customWidth="1"/>
    <col min="5903" max="5903" width="13.7109375" style="237" customWidth="1"/>
    <col min="5904" max="5904" width="2.28515625" style="237" customWidth="1"/>
    <col min="5905" max="5905" width="2.140625" style="237" customWidth="1"/>
    <col min="5906" max="5906" width="13.140625" style="237" customWidth="1"/>
    <col min="5907" max="6144" width="9.140625" style="237"/>
    <col min="6145" max="6145" width="3.85546875" style="237" customWidth="1"/>
    <col min="6146" max="6146" width="5.140625" style="237" customWidth="1"/>
    <col min="6147" max="6147" width="33.42578125" style="237" customWidth="1"/>
    <col min="6148" max="6148" width="14.42578125" style="237" customWidth="1"/>
    <col min="6149" max="6149" width="10.42578125" style="237" bestFit="1" customWidth="1"/>
    <col min="6150" max="6150" width="12.85546875" style="237" customWidth="1"/>
    <col min="6151" max="6151" width="14.28515625" style="237" customWidth="1"/>
    <col min="6152" max="6152" width="11.28515625" style="237" customWidth="1"/>
    <col min="6153" max="6153" width="10.42578125" style="237" bestFit="1" customWidth="1"/>
    <col min="6154" max="6154" width="14.5703125" style="237" customWidth="1"/>
    <col min="6155" max="6155" width="14.85546875" style="237" customWidth="1"/>
    <col min="6156" max="6156" width="11" style="237" customWidth="1"/>
    <col min="6157" max="6157" width="13.7109375" style="237" customWidth="1"/>
    <col min="6158" max="6158" width="12.7109375" style="237" customWidth="1"/>
    <col min="6159" max="6159" width="13.7109375" style="237" customWidth="1"/>
    <col min="6160" max="6160" width="2.28515625" style="237" customWidth="1"/>
    <col min="6161" max="6161" width="2.140625" style="237" customWidth="1"/>
    <col min="6162" max="6162" width="13.140625" style="237" customWidth="1"/>
    <col min="6163" max="6400" width="9.140625" style="237"/>
    <col min="6401" max="6401" width="3.85546875" style="237" customWidth="1"/>
    <col min="6402" max="6402" width="5.140625" style="237" customWidth="1"/>
    <col min="6403" max="6403" width="33.42578125" style="237" customWidth="1"/>
    <col min="6404" max="6404" width="14.42578125" style="237" customWidth="1"/>
    <col min="6405" max="6405" width="10.42578125" style="237" bestFit="1" customWidth="1"/>
    <col min="6406" max="6406" width="12.85546875" style="237" customWidth="1"/>
    <col min="6407" max="6407" width="14.28515625" style="237" customWidth="1"/>
    <col min="6408" max="6408" width="11.28515625" style="237" customWidth="1"/>
    <col min="6409" max="6409" width="10.42578125" style="237" bestFit="1" customWidth="1"/>
    <col min="6410" max="6410" width="14.5703125" style="237" customWidth="1"/>
    <col min="6411" max="6411" width="14.85546875" style="237" customWidth="1"/>
    <col min="6412" max="6412" width="11" style="237" customWidth="1"/>
    <col min="6413" max="6413" width="13.7109375" style="237" customWidth="1"/>
    <col min="6414" max="6414" width="12.7109375" style="237" customWidth="1"/>
    <col min="6415" max="6415" width="13.7109375" style="237" customWidth="1"/>
    <col min="6416" max="6416" width="2.28515625" style="237" customWidth="1"/>
    <col min="6417" max="6417" width="2.140625" style="237" customWidth="1"/>
    <col min="6418" max="6418" width="13.140625" style="237" customWidth="1"/>
    <col min="6419" max="6656" width="9.140625" style="237"/>
    <col min="6657" max="6657" width="3.85546875" style="237" customWidth="1"/>
    <col min="6658" max="6658" width="5.140625" style="237" customWidth="1"/>
    <col min="6659" max="6659" width="33.42578125" style="237" customWidth="1"/>
    <col min="6660" max="6660" width="14.42578125" style="237" customWidth="1"/>
    <col min="6661" max="6661" width="10.42578125" style="237" bestFit="1" customWidth="1"/>
    <col min="6662" max="6662" width="12.85546875" style="237" customWidth="1"/>
    <col min="6663" max="6663" width="14.28515625" style="237" customWidth="1"/>
    <col min="6664" max="6664" width="11.28515625" style="237" customWidth="1"/>
    <col min="6665" max="6665" width="10.42578125" style="237" bestFit="1" customWidth="1"/>
    <col min="6666" max="6666" width="14.5703125" style="237" customWidth="1"/>
    <col min="6667" max="6667" width="14.85546875" style="237" customWidth="1"/>
    <col min="6668" max="6668" width="11" style="237" customWidth="1"/>
    <col min="6669" max="6669" width="13.7109375" style="237" customWidth="1"/>
    <col min="6670" max="6670" width="12.7109375" style="237" customWidth="1"/>
    <col min="6671" max="6671" width="13.7109375" style="237" customWidth="1"/>
    <col min="6672" max="6672" width="2.28515625" style="237" customWidth="1"/>
    <col min="6673" max="6673" width="2.140625" style="237" customWidth="1"/>
    <col min="6674" max="6674" width="13.140625" style="237" customWidth="1"/>
    <col min="6675" max="6912" width="9.140625" style="237"/>
    <col min="6913" max="6913" width="3.85546875" style="237" customWidth="1"/>
    <col min="6914" max="6914" width="5.140625" style="237" customWidth="1"/>
    <col min="6915" max="6915" width="33.42578125" style="237" customWidth="1"/>
    <col min="6916" max="6916" width="14.42578125" style="237" customWidth="1"/>
    <col min="6917" max="6917" width="10.42578125" style="237" bestFit="1" customWidth="1"/>
    <col min="6918" max="6918" width="12.85546875" style="237" customWidth="1"/>
    <col min="6919" max="6919" width="14.28515625" style="237" customWidth="1"/>
    <col min="6920" max="6920" width="11.28515625" style="237" customWidth="1"/>
    <col min="6921" max="6921" width="10.42578125" style="237" bestFit="1" customWidth="1"/>
    <col min="6922" max="6922" width="14.5703125" style="237" customWidth="1"/>
    <col min="6923" max="6923" width="14.85546875" style="237" customWidth="1"/>
    <col min="6924" max="6924" width="11" style="237" customWidth="1"/>
    <col min="6925" max="6925" width="13.7109375" style="237" customWidth="1"/>
    <col min="6926" max="6926" width="12.7109375" style="237" customWidth="1"/>
    <col min="6927" max="6927" width="13.7109375" style="237" customWidth="1"/>
    <col min="6928" max="6928" width="2.28515625" style="237" customWidth="1"/>
    <col min="6929" max="6929" width="2.140625" style="237" customWidth="1"/>
    <col min="6930" max="6930" width="13.140625" style="237" customWidth="1"/>
    <col min="6931" max="7168" width="9.140625" style="237"/>
    <col min="7169" max="7169" width="3.85546875" style="237" customWidth="1"/>
    <col min="7170" max="7170" width="5.140625" style="237" customWidth="1"/>
    <col min="7171" max="7171" width="33.42578125" style="237" customWidth="1"/>
    <col min="7172" max="7172" width="14.42578125" style="237" customWidth="1"/>
    <col min="7173" max="7173" width="10.42578125" style="237" bestFit="1" customWidth="1"/>
    <col min="7174" max="7174" width="12.85546875" style="237" customWidth="1"/>
    <col min="7175" max="7175" width="14.28515625" style="237" customWidth="1"/>
    <col min="7176" max="7176" width="11.28515625" style="237" customWidth="1"/>
    <col min="7177" max="7177" width="10.42578125" style="237" bestFit="1" customWidth="1"/>
    <col min="7178" max="7178" width="14.5703125" style="237" customWidth="1"/>
    <col min="7179" max="7179" width="14.85546875" style="237" customWidth="1"/>
    <col min="7180" max="7180" width="11" style="237" customWidth="1"/>
    <col min="7181" max="7181" width="13.7109375" style="237" customWidth="1"/>
    <col min="7182" max="7182" width="12.7109375" style="237" customWidth="1"/>
    <col min="7183" max="7183" width="13.7109375" style="237" customWidth="1"/>
    <col min="7184" max="7184" width="2.28515625" style="237" customWidth="1"/>
    <col min="7185" max="7185" width="2.140625" style="237" customWidth="1"/>
    <col min="7186" max="7186" width="13.140625" style="237" customWidth="1"/>
    <col min="7187" max="7424" width="9.140625" style="237"/>
    <col min="7425" max="7425" width="3.85546875" style="237" customWidth="1"/>
    <col min="7426" max="7426" width="5.140625" style="237" customWidth="1"/>
    <col min="7427" max="7427" width="33.42578125" style="237" customWidth="1"/>
    <col min="7428" max="7428" width="14.42578125" style="237" customWidth="1"/>
    <col min="7429" max="7429" width="10.42578125" style="237" bestFit="1" customWidth="1"/>
    <col min="7430" max="7430" width="12.85546875" style="237" customWidth="1"/>
    <col min="7431" max="7431" width="14.28515625" style="237" customWidth="1"/>
    <col min="7432" max="7432" width="11.28515625" style="237" customWidth="1"/>
    <col min="7433" max="7433" width="10.42578125" style="237" bestFit="1" customWidth="1"/>
    <col min="7434" max="7434" width="14.5703125" style="237" customWidth="1"/>
    <col min="7435" max="7435" width="14.85546875" style="237" customWidth="1"/>
    <col min="7436" max="7436" width="11" style="237" customWidth="1"/>
    <col min="7437" max="7437" width="13.7109375" style="237" customWidth="1"/>
    <col min="7438" max="7438" width="12.7109375" style="237" customWidth="1"/>
    <col min="7439" max="7439" width="13.7109375" style="237" customWidth="1"/>
    <col min="7440" max="7440" width="2.28515625" style="237" customWidth="1"/>
    <col min="7441" max="7441" width="2.140625" style="237" customWidth="1"/>
    <col min="7442" max="7442" width="13.140625" style="237" customWidth="1"/>
    <col min="7443" max="7680" width="9.140625" style="237"/>
    <col min="7681" max="7681" width="3.85546875" style="237" customWidth="1"/>
    <col min="7682" max="7682" width="5.140625" style="237" customWidth="1"/>
    <col min="7683" max="7683" width="33.42578125" style="237" customWidth="1"/>
    <col min="7684" max="7684" width="14.42578125" style="237" customWidth="1"/>
    <col min="7685" max="7685" width="10.42578125" style="237" bestFit="1" customWidth="1"/>
    <col min="7686" max="7686" width="12.85546875" style="237" customWidth="1"/>
    <col min="7687" max="7687" width="14.28515625" style="237" customWidth="1"/>
    <col min="7688" max="7688" width="11.28515625" style="237" customWidth="1"/>
    <col min="7689" max="7689" width="10.42578125" style="237" bestFit="1" customWidth="1"/>
    <col min="7690" max="7690" width="14.5703125" style="237" customWidth="1"/>
    <col min="7691" max="7691" width="14.85546875" style="237" customWidth="1"/>
    <col min="7692" max="7692" width="11" style="237" customWidth="1"/>
    <col min="7693" max="7693" width="13.7109375" style="237" customWidth="1"/>
    <col min="7694" max="7694" width="12.7109375" style="237" customWidth="1"/>
    <col min="7695" max="7695" width="13.7109375" style="237" customWidth="1"/>
    <col min="7696" max="7696" width="2.28515625" style="237" customWidth="1"/>
    <col min="7697" max="7697" width="2.140625" style="237" customWidth="1"/>
    <col min="7698" max="7698" width="13.140625" style="237" customWidth="1"/>
    <col min="7699" max="7936" width="9.140625" style="237"/>
    <col min="7937" max="7937" width="3.85546875" style="237" customWidth="1"/>
    <col min="7938" max="7938" width="5.140625" style="237" customWidth="1"/>
    <col min="7939" max="7939" width="33.42578125" style="237" customWidth="1"/>
    <col min="7940" max="7940" width="14.42578125" style="237" customWidth="1"/>
    <col min="7941" max="7941" width="10.42578125" style="237" bestFit="1" customWidth="1"/>
    <col min="7942" max="7942" width="12.85546875" style="237" customWidth="1"/>
    <col min="7943" max="7943" width="14.28515625" style="237" customWidth="1"/>
    <col min="7944" max="7944" width="11.28515625" style="237" customWidth="1"/>
    <col min="7945" max="7945" width="10.42578125" style="237" bestFit="1" customWidth="1"/>
    <col min="7946" max="7946" width="14.5703125" style="237" customWidth="1"/>
    <col min="7947" max="7947" width="14.85546875" style="237" customWidth="1"/>
    <col min="7948" max="7948" width="11" style="237" customWidth="1"/>
    <col min="7949" max="7949" width="13.7109375" style="237" customWidth="1"/>
    <col min="7950" max="7950" width="12.7109375" style="237" customWidth="1"/>
    <col min="7951" max="7951" width="13.7109375" style="237" customWidth="1"/>
    <col min="7952" max="7952" width="2.28515625" style="237" customWidth="1"/>
    <col min="7953" max="7953" width="2.140625" style="237" customWidth="1"/>
    <col min="7954" max="7954" width="13.140625" style="237" customWidth="1"/>
    <col min="7955" max="8192" width="9.140625" style="237"/>
    <col min="8193" max="8193" width="3.85546875" style="237" customWidth="1"/>
    <col min="8194" max="8194" width="5.140625" style="237" customWidth="1"/>
    <col min="8195" max="8195" width="33.42578125" style="237" customWidth="1"/>
    <col min="8196" max="8196" width="14.42578125" style="237" customWidth="1"/>
    <col min="8197" max="8197" width="10.42578125" style="237" bestFit="1" customWidth="1"/>
    <col min="8198" max="8198" width="12.85546875" style="237" customWidth="1"/>
    <col min="8199" max="8199" width="14.28515625" style="237" customWidth="1"/>
    <col min="8200" max="8200" width="11.28515625" style="237" customWidth="1"/>
    <col min="8201" max="8201" width="10.42578125" style="237" bestFit="1" customWidth="1"/>
    <col min="8202" max="8202" width="14.5703125" style="237" customWidth="1"/>
    <col min="8203" max="8203" width="14.85546875" style="237" customWidth="1"/>
    <col min="8204" max="8204" width="11" style="237" customWidth="1"/>
    <col min="8205" max="8205" width="13.7109375" style="237" customWidth="1"/>
    <col min="8206" max="8206" width="12.7109375" style="237" customWidth="1"/>
    <col min="8207" max="8207" width="13.7109375" style="237" customWidth="1"/>
    <col min="8208" max="8208" width="2.28515625" style="237" customWidth="1"/>
    <col min="8209" max="8209" width="2.140625" style="237" customWidth="1"/>
    <col min="8210" max="8210" width="13.140625" style="237" customWidth="1"/>
    <col min="8211" max="8448" width="9.140625" style="237"/>
    <col min="8449" max="8449" width="3.85546875" style="237" customWidth="1"/>
    <col min="8450" max="8450" width="5.140625" style="237" customWidth="1"/>
    <col min="8451" max="8451" width="33.42578125" style="237" customWidth="1"/>
    <col min="8452" max="8452" width="14.42578125" style="237" customWidth="1"/>
    <col min="8453" max="8453" width="10.42578125" style="237" bestFit="1" customWidth="1"/>
    <col min="8454" max="8454" width="12.85546875" style="237" customWidth="1"/>
    <col min="8455" max="8455" width="14.28515625" style="237" customWidth="1"/>
    <col min="8456" max="8456" width="11.28515625" style="237" customWidth="1"/>
    <col min="8457" max="8457" width="10.42578125" style="237" bestFit="1" customWidth="1"/>
    <col min="8458" max="8458" width="14.5703125" style="237" customWidth="1"/>
    <col min="8459" max="8459" width="14.85546875" style="237" customWidth="1"/>
    <col min="8460" max="8460" width="11" style="237" customWidth="1"/>
    <col min="8461" max="8461" width="13.7109375" style="237" customWidth="1"/>
    <col min="8462" max="8462" width="12.7109375" style="237" customWidth="1"/>
    <col min="8463" max="8463" width="13.7109375" style="237" customWidth="1"/>
    <col min="8464" max="8464" width="2.28515625" style="237" customWidth="1"/>
    <col min="8465" max="8465" width="2.140625" style="237" customWidth="1"/>
    <col min="8466" max="8466" width="13.140625" style="237" customWidth="1"/>
    <col min="8467" max="8704" width="9.140625" style="237"/>
    <col min="8705" max="8705" width="3.85546875" style="237" customWidth="1"/>
    <col min="8706" max="8706" width="5.140625" style="237" customWidth="1"/>
    <col min="8707" max="8707" width="33.42578125" style="237" customWidth="1"/>
    <col min="8708" max="8708" width="14.42578125" style="237" customWidth="1"/>
    <col min="8709" max="8709" width="10.42578125" style="237" bestFit="1" customWidth="1"/>
    <col min="8710" max="8710" width="12.85546875" style="237" customWidth="1"/>
    <col min="8711" max="8711" width="14.28515625" style="237" customWidth="1"/>
    <col min="8712" max="8712" width="11.28515625" style="237" customWidth="1"/>
    <col min="8713" max="8713" width="10.42578125" style="237" bestFit="1" customWidth="1"/>
    <col min="8714" max="8714" width="14.5703125" style="237" customWidth="1"/>
    <col min="8715" max="8715" width="14.85546875" style="237" customWidth="1"/>
    <col min="8716" max="8716" width="11" style="237" customWidth="1"/>
    <col min="8717" max="8717" width="13.7109375" style="237" customWidth="1"/>
    <col min="8718" max="8718" width="12.7109375" style="237" customWidth="1"/>
    <col min="8719" max="8719" width="13.7109375" style="237" customWidth="1"/>
    <col min="8720" max="8720" width="2.28515625" style="237" customWidth="1"/>
    <col min="8721" max="8721" width="2.140625" style="237" customWidth="1"/>
    <col min="8722" max="8722" width="13.140625" style="237" customWidth="1"/>
    <col min="8723" max="8960" width="9.140625" style="237"/>
    <col min="8961" max="8961" width="3.85546875" style="237" customWidth="1"/>
    <col min="8962" max="8962" width="5.140625" style="237" customWidth="1"/>
    <col min="8963" max="8963" width="33.42578125" style="237" customWidth="1"/>
    <col min="8964" max="8964" width="14.42578125" style="237" customWidth="1"/>
    <col min="8965" max="8965" width="10.42578125" style="237" bestFit="1" customWidth="1"/>
    <col min="8966" max="8966" width="12.85546875" style="237" customWidth="1"/>
    <col min="8967" max="8967" width="14.28515625" style="237" customWidth="1"/>
    <col min="8968" max="8968" width="11.28515625" style="237" customWidth="1"/>
    <col min="8969" max="8969" width="10.42578125" style="237" bestFit="1" customWidth="1"/>
    <col min="8970" max="8970" width="14.5703125" style="237" customWidth="1"/>
    <col min="8971" max="8971" width="14.85546875" style="237" customWidth="1"/>
    <col min="8972" max="8972" width="11" style="237" customWidth="1"/>
    <col min="8973" max="8973" width="13.7109375" style="237" customWidth="1"/>
    <col min="8974" max="8974" width="12.7109375" style="237" customWidth="1"/>
    <col min="8975" max="8975" width="13.7109375" style="237" customWidth="1"/>
    <col min="8976" max="8976" width="2.28515625" style="237" customWidth="1"/>
    <col min="8977" max="8977" width="2.140625" style="237" customWidth="1"/>
    <col min="8978" max="8978" width="13.140625" style="237" customWidth="1"/>
    <col min="8979" max="9216" width="9.140625" style="237"/>
    <col min="9217" max="9217" width="3.85546875" style="237" customWidth="1"/>
    <col min="9218" max="9218" width="5.140625" style="237" customWidth="1"/>
    <col min="9219" max="9219" width="33.42578125" style="237" customWidth="1"/>
    <col min="9220" max="9220" width="14.42578125" style="237" customWidth="1"/>
    <col min="9221" max="9221" width="10.42578125" style="237" bestFit="1" customWidth="1"/>
    <col min="9222" max="9222" width="12.85546875" style="237" customWidth="1"/>
    <col min="9223" max="9223" width="14.28515625" style="237" customWidth="1"/>
    <col min="9224" max="9224" width="11.28515625" style="237" customWidth="1"/>
    <col min="9225" max="9225" width="10.42578125" style="237" bestFit="1" customWidth="1"/>
    <col min="9226" max="9226" width="14.5703125" style="237" customWidth="1"/>
    <col min="9227" max="9227" width="14.85546875" style="237" customWidth="1"/>
    <col min="9228" max="9228" width="11" style="237" customWidth="1"/>
    <col min="9229" max="9229" width="13.7109375" style="237" customWidth="1"/>
    <col min="9230" max="9230" width="12.7109375" style="237" customWidth="1"/>
    <col min="9231" max="9231" width="13.7109375" style="237" customWidth="1"/>
    <col min="9232" max="9232" width="2.28515625" style="237" customWidth="1"/>
    <col min="9233" max="9233" width="2.140625" style="237" customWidth="1"/>
    <col min="9234" max="9234" width="13.140625" style="237" customWidth="1"/>
    <col min="9235" max="9472" width="9.140625" style="237"/>
    <col min="9473" max="9473" width="3.85546875" style="237" customWidth="1"/>
    <col min="9474" max="9474" width="5.140625" style="237" customWidth="1"/>
    <col min="9475" max="9475" width="33.42578125" style="237" customWidth="1"/>
    <col min="9476" max="9476" width="14.42578125" style="237" customWidth="1"/>
    <col min="9477" max="9477" width="10.42578125" style="237" bestFit="1" customWidth="1"/>
    <col min="9478" max="9478" width="12.85546875" style="237" customWidth="1"/>
    <col min="9479" max="9479" width="14.28515625" style="237" customWidth="1"/>
    <col min="9480" max="9480" width="11.28515625" style="237" customWidth="1"/>
    <col min="9481" max="9481" width="10.42578125" style="237" bestFit="1" customWidth="1"/>
    <col min="9482" max="9482" width="14.5703125" style="237" customWidth="1"/>
    <col min="9483" max="9483" width="14.85546875" style="237" customWidth="1"/>
    <col min="9484" max="9484" width="11" style="237" customWidth="1"/>
    <col min="9485" max="9485" width="13.7109375" style="237" customWidth="1"/>
    <col min="9486" max="9486" width="12.7109375" style="237" customWidth="1"/>
    <col min="9487" max="9487" width="13.7109375" style="237" customWidth="1"/>
    <col min="9488" max="9488" width="2.28515625" style="237" customWidth="1"/>
    <col min="9489" max="9489" width="2.140625" style="237" customWidth="1"/>
    <col min="9490" max="9490" width="13.140625" style="237" customWidth="1"/>
    <col min="9491" max="9728" width="9.140625" style="237"/>
    <col min="9729" max="9729" width="3.85546875" style="237" customWidth="1"/>
    <col min="9730" max="9730" width="5.140625" style="237" customWidth="1"/>
    <col min="9731" max="9731" width="33.42578125" style="237" customWidth="1"/>
    <col min="9732" max="9732" width="14.42578125" style="237" customWidth="1"/>
    <col min="9733" max="9733" width="10.42578125" style="237" bestFit="1" customWidth="1"/>
    <col min="9734" max="9734" width="12.85546875" style="237" customWidth="1"/>
    <col min="9735" max="9735" width="14.28515625" style="237" customWidth="1"/>
    <col min="9736" max="9736" width="11.28515625" style="237" customWidth="1"/>
    <col min="9737" max="9737" width="10.42578125" style="237" bestFit="1" customWidth="1"/>
    <col min="9738" max="9738" width="14.5703125" style="237" customWidth="1"/>
    <col min="9739" max="9739" width="14.85546875" style="237" customWidth="1"/>
    <col min="9740" max="9740" width="11" style="237" customWidth="1"/>
    <col min="9741" max="9741" width="13.7109375" style="237" customWidth="1"/>
    <col min="9742" max="9742" width="12.7109375" style="237" customWidth="1"/>
    <col min="9743" max="9743" width="13.7109375" style="237" customWidth="1"/>
    <col min="9744" max="9744" width="2.28515625" style="237" customWidth="1"/>
    <col min="9745" max="9745" width="2.140625" style="237" customWidth="1"/>
    <col min="9746" max="9746" width="13.140625" style="237" customWidth="1"/>
    <col min="9747" max="9984" width="9.140625" style="237"/>
    <col min="9985" max="9985" width="3.85546875" style="237" customWidth="1"/>
    <col min="9986" max="9986" width="5.140625" style="237" customWidth="1"/>
    <col min="9987" max="9987" width="33.42578125" style="237" customWidth="1"/>
    <col min="9988" max="9988" width="14.42578125" style="237" customWidth="1"/>
    <col min="9989" max="9989" width="10.42578125" style="237" bestFit="1" customWidth="1"/>
    <col min="9990" max="9990" width="12.85546875" style="237" customWidth="1"/>
    <col min="9991" max="9991" width="14.28515625" style="237" customWidth="1"/>
    <col min="9992" max="9992" width="11.28515625" style="237" customWidth="1"/>
    <col min="9993" max="9993" width="10.42578125" style="237" bestFit="1" customWidth="1"/>
    <col min="9994" max="9994" width="14.5703125" style="237" customWidth="1"/>
    <col min="9995" max="9995" width="14.85546875" style="237" customWidth="1"/>
    <col min="9996" max="9996" width="11" style="237" customWidth="1"/>
    <col min="9997" max="9997" width="13.7109375" style="237" customWidth="1"/>
    <col min="9998" max="9998" width="12.7109375" style="237" customWidth="1"/>
    <col min="9999" max="9999" width="13.7109375" style="237" customWidth="1"/>
    <col min="10000" max="10000" width="2.28515625" style="237" customWidth="1"/>
    <col min="10001" max="10001" width="2.140625" style="237" customWidth="1"/>
    <col min="10002" max="10002" width="13.140625" style="237" customWidth="1"/>
    <col min="10003" max="10240" width="9.140625" style="237"/>
    <col min="10241" max="10241" width="3.85546875" style="237" customWidth="1"/>
    <col min="10242" max="10242" width="5.140625" style="237" customWidth="1"/>
    <col min="10243" max="10243" width="33.42578125" style="237" customWidth="1"/>
    <col min="10244" max="10244" width="14.42578125" style="237" customWidth="1"/>
    <col min="10245" max="10245" width="10.42578125" style="237" bestFit="1" customWidth="1"/>
    <col min="10246" max="10246" width="12.85546875" style="237" customWidth="1"/>
    <col min="10247" max="10247" width="14.28515625" style="237" customWidth="1"/>
    <col min="10248" max="10248" width="11.28515625" style="237" customWidth="1"/>
    <col min="10249" max="10249" width="10.42578125" style="237" bestFit="1" customWidth="1"/>
    <col min="10250" max="10250" width="14.5703125" style="237" customWidth="1"/>
    <col min="10251" max="10251" width="14.85546875" style="237" customWidth="1"/>
    <col min="10252" max="10252" width="11" style="237" customWidth="1"/>
    <col min="10253" max="10253" width="13.7109375" style="237" customWidth="1"/>
    <col min="10254" max="10254" width="12.7109375" style="237" customWidth="1"/>
    <col min="10255" max="10255" width="13.7109375" style="237" customWidth="1"/>
    <col min="10256" max="10256" width="2.28515625" style="237" customWidth="1"/>
    <col min="10257" max="10257" width="2.140625" style="237" customWidth="1"/>
    <col min="10258" max="10258" width="13.140625" style="237" customWidth="1"/>
    <col min="10259" max="10496" width="9.140625" style="237"/>
    <col min="10497" max="10497" width="3.85546875" style="237" customWidth="1"/>
    <col min="10498" max="10498" width="5.140625" style="237" customWidth="1"/>
    <col min="10499" max="10499" width="33.42578125" style="237" customWidth="1"/>
    <col min="10500" max="10500" width="14.42578125" style="237" customWidth="1"/>
    <col min="10501" max="10501" width="10.42578125" style="237" bestFit="1" customWidth="1"/>
    <col min="10502" max="10502" width="12.85546875" style="237" customWidth="1"/>
    <col min="10503" max="10503" width="14.28515625" style="237" customWidth="1"/>
    <col min="10504" max="10504" width="11.28515625" style="237" customWidth="1"/>
    <col min="10505" max="10505" width="10.42578125" style="237" bestFit="1" customWidth="1"/>
    <col min="10506" max="10506" width="14.5703125" style="237" customWidth="1"/>
    <col min="10507" max="10507" width="14.85546875" style="237" customWidth="1"/>
    <col min="10508" max="10508" width="11" style="237" customWidth="1"/>
    <col min="10509" max="10509" width="13.7109375" style="237" customWidth="1"/>
    <col min="10510" max="10510" width="12.7109375" style="237" customWidth="1"/>
    <col min="10511" max="10511" width="13.7109375" style="237" customWidth="1"/>
    <col min="10512" max="10512" width="2.28515625" style="237" customWidth="1"/>
    <col min="10513" max="10513" width="2.140625" style="237" customWidth="1"/>
    <col min="10514" max="10514" width="13.140625" style="237" customWidth="1"/>
    <col min="10515" max="10752" width="9.140625" style="237"/>
    <col min="10753" max="10753" width="3.85546875" style="237" customWidth="1"/>
    <col min="10754" max="10754" width="5.140625" style="237" customWidth="1"/>
    <col min="10755" max="10755" width="33.42578125" style="237" customWidth="1"/>
    <col min="10756" max="10756" width="14.42578125" style="237" customWidth="1"/>
    <col min="10757" max="10757" width="10.42578125" style="237" bestFit="1" customWidth="1"/>
    <col min="10758" max="10758" width="12.85546875" style="237" customWidth="1"/>
    <col min="10759" max="10759" width="14.28515625" style="237" customWidth="1"/>
    <col min="10760" max="10760" width="11.28515625" style="237" customWidth="1"/>
    <col min="10761" max="10761" width="10.42578125" style="237" bestFit="1" customWidth="1"/>
    <col min="10762" max="10762" width="14.5703125" style="237" customWidth="1"/>
    <col min="10763" max="10763" width="14.85546875" style="237" customWidth="1"/>
    <col min="10764" max="10764" width="11" style="237" customWidth="1"/>
    <col min="10765" max="10765" width="13.7109375" style="237" customWidth="1"/>
    <col min="10766" max="10766" width="12.7109375" style="237" customWidth="1"/>
    <col min="10767" max="10767" width="13.7109375" style="237" customWidth="1"/>
    <col min="10768" max="10768" width="2.28515625" style="237" customWidth="1"/>
    <col min="10769" max="10769" width="2.140625" style="237" customWidth="1"/>
    <col min="10770" max="10770" width="13.140625" style="237" customWidth="1"/>
    <col min="10771" max="11008" width="9.140625" style="237"/>
    <col min="11009" max="11009" width="3.85546875" style="237" customWidth="1"/>
    <col min="11010" max="11010" width="5.140625" style="237" customWidth="1"/>
    <col min="11011" max="11011" width="33.42578125" style="237" customWidth="1"/>
    <col min="11012" max="11012" width="14.42578125" style="237" customWidth="1"/>
    <col min="11013" max="11013" width="10.42578125" style="237" bestFit="1" customWidth="1"/>
    <col min="11014" max="11014" width="12.85546875" style="237" customWidth="1"/>
    <col min="11015" max="11015" width="14.28515625" style="237" customWidth="1"/>
    <col min="11016" max="11016" width="11.28515625" style="237" customWidth="1"/>
    <col min="11017" max="11017" width="10.42578125" style="237" bestFit="1" customWidth="1"/>
    <col min="11018" max="11018" width="14.5703125" style="237" customWidth="1"/>
    <col min="11019" max="11019" width="14.85546875" style="237" customWidth="1"/>
    <col min="11020" max="11020" width="11" style="237" customWidth="1"/>
    <col min="11021" max="11021" width="13.7109375" style="237" customWidth="1"/>
    <col min="11022" max="11022" width="12.7109375" style="237" customWidth="1"/>
    <col min="11023" max="11023" width="13.7109375" style="237" customWidth="1"/>
    <col min="11024" max="11024" width="2.28515625" style="237" customWidth="1"/>
    <col min="11025" max="11025" width="2.140625" style="237" customWidth="1"/>
    <col min="11026" max="11026" width="13.140625" style="237" customWidth="1"/>
    <col min="11027" max="11264" width="9.140625" style="237"/>
    <col min="11265" max="11265" width="3.85546875" style="237" customWidth="1"/>
    <col min="11266" max="11266" width="5.140625" style="237" customWidth="1"/>
    <col min="11267" max="11267" width="33.42578125" style="237" customWidth="1"/>
    <col min="11268" max="11268" width="14.42578125" style="237" customWidth="1"/>
    <col min="11269" max="11269" width="10.42578125" style="237" bestFit="1" customWidth="1"/>
    <col min="11270" max="11270" width="12.85546875" style="237" customWidth="1"/>
    <col min="11271" max="11271" width="14.28515625" style="237" customWidth="1"/>
    <col min="11272" max="11272" width="11.28515625" style="237" customWidth="1"/>
    <col min="11273" max="11273" width="10.42578125" style="237" bestFit="1" customWidth="1"/>
    <col min="11274" max="11274" width="14.5703125" style="237" customWidth="1"/>
    <col min="11275" max="11275" width="14.85546875" style="237" customWidth="1"/>
    <col min="11276" max="11276" width="11" style="237" customWidth="1"/>
    <col min="11277" max="11277" width="13.7109375" style="237" customWidth="1"/>
    <col min="11278" max="11278" width="12.7109375" style="237" customWidth="1"/>
    <col min="11279" max="11279" width="13.7109375" style="237" customWidth="1"/>
    <col min="11280" max="11280" width="2.28515625" style="237" customWidth="1"/>
    <col min="11281" max="11281" width="2.140625" style="237" customWidth="1"/>
    <col min="11282" max="11282" width="13.140625" style="237" customWidth="1"/>
    <col min="11283" max="11520" width="9.140625" style="237"/>
    <col min="11521" max="11521" width="3.85546875" style="237" customWidth="1"/>
    <col min="11522" max="11522" width="5.140625" style="237" customWidth="1"/>
    <col min="11523" max="11523" width="33.42578125" style="237" customWidth="1"/>
    <col min="11524" max="11524" width="14.42578125" style="237" customWidth="1"/>
    <col min="11525" max="11525" width="10.42578125" style="237" bestFit="1" customWidth="1"/>
    <col min="11526" max="11526" width="12.85546875" style="237" customWidth="1"/>
    <col min="11527" max="11527" width="14.28515625" style="237" customWidth="1"/>
    <col min="11528" max="11528" width="11.28515625" style="237" customWidth="1"/>
    <col min="11529" max="11529" width="10.42578125" style="237" bestFit="1" customWidth="1"/>
    <col min="11530" max="11530" width="14.5703125" style="237" customWidth="1"/>
    <col min="11531" max="11531" width="14.85546875" style="237" customWidth="1"/>
    <col min="11532" max="11532" width="11" style="237" customWidth="1"/>
    <col min="11533" max="11533" width="13.7109375" style="237" customWidth="1"/>
    <col min="11534" max="11534" width="12.7109375" style="237" customWidth="1"/>
    <col min="11535" max="11535" width="13.7109375" style="237" customWidth="1"/>
    <col min="11536" max="11536" width="2.28515625" style="237" customWidth="1"/>
    <col min="11537" max="11537" width="2.140625" style="237" customWidth="1"/>
    <col min="11538" max="11538" width="13.140625" style="237" customWidth="1"/>
    <col min="11539" max="11776" width="9.140625" style="237"/>
    <col min="11777" max="11777" width="3.85546875" style="237" customWidth="1"/>
    <col min="11778" max="11778" width="5.140625" style="237" customWidth="1"/>
    <col min="11779" max="11779" width="33.42578125" style="237" customWidth="1"/>
    <col min="11780" max="11780" width="14.42578125" style="237" customWidth="1"/>
    <col min="11781" max="11781" width="10.42578125" style="237" bestFit="1" customWidth="1"/>
    <col min="11782" max="11782" width="12.85546875" style="237" customWidth="1"/>
    <col min="11783" max="11783" width="14.28515625" style="237" customWidth="1"/>
    <col min="11784" max="11784" width="11.28515625" style="237" customWidth="1"/>
    <col min="11785" max="11785" width="10.42578125" style="237" bestFit="1" customWidth="1"/>
    <col min="11786" max="11786" width="14.5703125" style="237" customWidth="1"/>
    <col min="11787" max="11787" width="14.85546875" style="237" customWidth="1"/>
    <col min="11788" max="11788" width="11" style="237" customWidth="1"/>
    <col min="11789" max="11789" width="13.7109375" style="237" customWidth="1"/>
    <col min="11790" max="11790" width="12.7109375" style="237" customWidth="1"/>
    <col min="11791" max="11791" width="13.7109375" style="237" customWidth="1"/>
    <col min="11792" max="11792" width="2.28515625" style="237" customWidth="1"/>
    <col min="11793" max="11793" width="2.140625" style="237" customWidth="1"/>
    <col min="11794" max="11794" width="13.140625" style="237" customWidth="1"/>
    <col min="11795" max="12032" width="9.140625" style="237"/>
    <col min="12033" max="12033" width="3.85546875" style="237" customWidth="1"/>
    <col min="12034" max="12034" width="5.140625" style="237" customWidth="1"/>
    <col min="12035" max="12035" width="33.42578125" style="237" customWidth="1"/>
    <col min="12036" max="12036" width="14.42578125" style="237" customWidth="1"/>
    <col min="12037" max="12037" width="10.42578125" style="237" bestFit="1" customWidth="1"/>
    <col min="12038" max="12038" width="12.85546875" style="237" customWidth="1"/>
    <col min="12039" max="12039" width="14.28515625" style="237" customWidth="1"/>
    <col min="12040" max="12040" width="11.28515625" style="237" customWidth="1"/>
    <col min="12041" max="12041" width="10.42578125" style="237" bestFit="1" customWidth="1"/>
    <col min="12042" max="12042" width="14.5703125" style="237" customWidth="1"/>
    <col min="12043" max="12043" width="14.85546875" style="237" customWidth="1"/>
    <col min="12044" max="12044" width="11" style="237" customWidth="1"/>
    <col min="12045" max="12045" width="13.7109375" style="237" customWidth="1"/>
    <col min="12046" max="12046" width="12.7109375" style="237" customWidth="1"/>
    <col min="12047" max="12047" width="13.7109375" style="237" customWidth="1"/>
    <col min="12048" max="12048" width="2.28515625" style="237" customWidth="1"/>
    <col min="12049" max="12049" width="2.140625" style="237" customWidth="1"/>
    <col min="12050" max="12050" width="13.140625" style="237" customWidth="1"/>
    <col min="12051" max="12288" width="9.140625" style="237"/>
    <col min="12289" max="12289" width="3.85546875" style="237" customWidth="1"/>
    <col min="12290" max="12290" width="5.140625" style="237" customWidth="1"/>
    <col min="12291" max="12291" width="33.42578125" style="237" customWidth="1"/>
    <col min="12292" max="12292" width="14.42578125" style="237" customWidth="1"/>
    <col min="12293" max="12293" width="10.42578125" style="237" bestFit="1" customWidth="1"/>
    <col min="12294" max="12294" width="12.85546875" style="237" customWidth="1"/>
    <col min="12295" max="12295" width="14.28515625" style="237" customWidth="1"/>
    <col min="12296" max="12296" width="11.28515625" style="237" customWidth="1"/>
    <col min="12297" max="12297" width="10.42578125" style="237" bestFit="1" customWidth="1"/>
    <col min="12298" max="12298" width="14.5703125" style="237" customWidth="1"/>
    <col min="12299" max="12299" width="14.85546875" style="237" customWidth="1"/>
    <col min="12300" max="12300" width="11" style="237" customWidth="1"/>
    <col min="12301" max="12301" width="13.7109375" style="237" customWidth="1"/>
    <col min="12302" max="12302" width="12.7109375" style="237" customWidth="1"/>
    <col min="12303" max="12303" width="13.7109375" style="237" customWidth="1"/>
    <col min="12304" max="12304" width="2.28515625" style="237" customWidth="1"/>
    <col min="12305" max="12305" width="2.140625" style="237" customWidth="1"/>
    <col min="12306" max="12306" width="13.140625" style="237" customWidth="1"/>
    <col min="12307" max="12544" width="9.140625" style="237"/>
    <col min="12545" max="12545" width="3.85546875" style="237" customWidth="1"/>
    <col min="12546" max="12546" width="5.140625" style="237" customWidth="1"/>
    <col min="12547" max="12547" width="33.42578125" style="237" customWidth="1"/>
    <col min="12548" max="12548" width="14.42578125" style="237" customWidth="1"/>
    <col min="12549" max="12549" width="10.42578125" style="237" bestFit="1" customWidth="1"/>
    <col min="12550" max="12550" width="12.85546875" style="237" customWidth="1"/>
    <col min="12551" max="12551" width="14.28515625" style="237" customWidth="1"/>
    <col min="12552" max="12552" width="11.28515625" style="237" customWidth="1"/>
    <col min="12553" max="12553" width="10.42578125" style="237" bestFit="1" customWidth="1"/>
    <col min="12554" max="12554" width="14.5703125" style="237" customWidth="1"/>
    <col min="12555" max="12555" width="14.85546875" style="237" customWidth="1"/>
    <col min="12556" max="12556" width="11" style="237" customWidth="1"/>
    <col min="12557" max="12557" width="13.7109375" style="237" customWidth="1"/>
    <col min="12558" max="12558" width="12.7109375" style="237" customWidth="1"/>
    <col min="12559" max="12559" width="13.7109375" style="237" customWidth="1"/>
    <col min="12560" max="12560" width="2.28515625" style="237" customWidth="1"/>
    <col min="12561" max="12561" width="2.140625" style="237" customWidth="1"/>
    <col min="12562" max="12562" width="13.140625" style="237" customWidth="1"/>
    <col min="12563" max="12800" width="9.140625" style="237"/>
    <col min="12801" max="12801" width="3.85546875" style="237" customWidth="1"/>
    <col min="12802" max="12802" width="5.140625" style="237" customWidth="1"/>
    <col min="12803" max="12803" width="33.42578125" style="237" customWidth="1"/>
    <col min="12804" max="12804" width="14.42578125" style="237" customWidth="1"/>
    <col min="12805" max="12805" width="10.42578125" style="237" bestFit="1" customWidth="1"/>
    <col min="12806" max="12806" width="12.85546875" style="237" customWidth="1"/>
    <col min="12807" max="12807" width="14.28515625" style="237" customWidth="1"/>
    <col min="12808" max="12808" width="11.28515625" style="237" customWidth="1"/>
    <col min="12809" max="12809" width="10.42578125" style="237" bestFit="1" customWidth="1"/>
    <col min="12810" max="12810" width="14.5703125" style="237" customWidth="1"/>
    <col min="12811" max="12811" width="14.85546875" style="237" customWidth="1"/>
    <col min="12812" max="12812" width="11" style="237" customWidth="1"/>
    <col min="12813" max="12813" width="13.7109375" style="237" customWidth="1"/>
    <col min="12814" max="12814" width="12.7109375" style="237" customWidth="1"/>
    <col min="12815" max="12815" width="13.7109375" style="237" customWidth="1"/>
    <col min="12816" max="12816" width="2.28515625" style="237" customWidth="1"/>
    <col min="12817" max="12817" width="2.140625" style="237" customWidth="1"/>
    <col min="12818" max="12818" width="13.140625" style="237" customWidth="1"/>
    <col min="12819" max="13056" width="9.140625" style="237"/>
    <col min="13057" max="13057" width="3.85546875" style="237" customWidth="1"/>
    <col min="13058" max="13058" width="5.140625" style="237" customWidth="1"/>
    <col min="13059" max="13059" width="33.42578125" style="237" customWidth="1"/>
    <col min="13060" max="13060" width="14.42578125" style="237" customWidth="1"/>
    <col min="13061" max="13061" width="10.42578125" style="237" bestFit="1" customWidth="1"/>
    <col min="13062" max="13062" width="12.85546875" style="237" customWidth="1"/>
    <col min="13063" max="13063" width="14.28515625" style="237" customWidth="1"/>
    <col min="13064" max="13064" width="11.28515625" style="237" customWidth="1"/>
    <col min="13065" max="13065" width="10.42578125" style="237" bestFit="1" customWidth="1"/>
    <col min="13066" max="13066" width="14.5703125" style="237" customWidth="1"/>
    <col min="13067" max="13067" width="14.85546875" style="237" customWidth="1"/>
    <col min="13068" max="13068" width="11" style="237" customWidth="1"/>
    <col min="13069" max="13069" width="13.7109375" style="237" customWidth="1"/>
    <col min="13070" max="13070" width="12.7109375" style="237" customWidth="1"/>
    <col min="13071" max="13071" width="13.7109375" style="237" customWidth="1"/>
    <col min="13072" max="13072" width="2.28515625" style="237" customWidth="1"/>
    <col min="13073" max="13073" width="2.140625" style="237" customWidth="1"/>
    <col min="13074" max="13074" width="13.140625" style="237" customWidth="1"/>
    <col min="13075" max="13312" width="9.140625" style="237"/>
    <col min="13313" max="13313" width="3.85546875" style="237" customWidth="1"/>
    <col min="13314" max="13314" width="5.140625" style="237" customWidth="1"/>
    <col min="13315" max="13315" width="33.42578125" style="237" customWidth="1"/>
    <col min="13316" max="13316" width="14.42578125" style="237" customWidth="1"/>
    <col min="13317" max="13317" width="10.42578125" style="237" bestFit="1" customWidth="1"/>
    <col min="13318" max="13318" width="12.85546875" style="237" customWidth="1"/>
    <col min="13319" max="13319" width="14.28515625" style="237" customWidth="1"/>
    <col min="13320" max="13320" width="11.28515625" style="237" customWidth="1"/>
    <col min="13321" max="13321" width="10.42578125" style="237" bestFit="1" customWidth="1"/>
    <col min="13322" max="13322" width="14.5703125" style="237" customWidth="1"/>
    <col min="13323" max="13323" width="14.85546875" style="237" customWidth="1"/>
    <col min="13324" max="13324" width="11" style="237" customWidth="1"/>
    <col min="13325" max="13325" width="13.7109375" style="237" customWidth="1"/>
    <col min="13326" max="13326" width="12.7109375" style="237" customWidth="1"/>
    <col min="13327" max="13327" width="13.7109375" style="237" customWidth="1"/>
    <col min="13328" max="13328" width="2.28515625" style="237" customWidth="1"/>
    <col min="13329" max="13329" width="2.140625" style="237" customWidth="1"/>
    <col min="13330" max="13330" width="13.140625" style="237" customWidth="1"/>
    <col min="13331" max="13568" width="9.140625" style="237"/>
    <col min="13569" max="13569" width="3.85546875" style="237" customWidth="1"/>
    <col min="13570" max="13570" width="5.140625" style="237" customWidth="1"/>
    <col min="13571" max="13571" width="33.42578125" style="237" customWidth="1"/>
    <col min="13572" max="13572" width="14.42578125" style="237" customWidth="1"/>
    <col min="13573" max="13573" width="10.42578125" style="237" bestFit="1" customWidth="1"/>
    <col min="13574" max="13574" width="12.85546875" style="237" customWidth="1"/>
    <col min="13575" max="13575" width="14.28515625" style="237" customWidth="1"/>
    <col min="13576" max="13576" width="11.28515625" style="237" customWidth="1"/>
    <col min="13577" max="13577" width="10.42578125" style="237" bestFit="1" customWidth="1"/>
    <col min="13578" max="13578" width="14.5703125" style="237" customWidth="1"/>
    <col min="13579" max="13579" width="14.85546875" style="237" customWidth="1"/>
    <col min="13580" max="13580" width="11" style="237" customWidth="1"/>
    <col min="13581" max="13581" width="13.7109375" style="237" customWidth="1"/>
    <col min="13582" max="13582" width="12.7109375" style="237" customWidth="1"/>
    <col min="13583" max="13583" width="13.7109375" style="237" customWidth="1"/>
    <col min="13584" max="13584" width="2.28515625" style="237" customWidth="1"/>
    <col min="13585" max="13585" width="2.140625" style="237" customWidth="1"/>
    <col min="13586" max="13586" width="13.140625" style="237" customWidth="1"/>
    <col min="13587" max="13824" width="9.140625" style="237"/>
    <col min="13825" max="13825" width="3.85546875" style="237" customWidth="1"/>
    <col min="13826" max="13826" width="5.140625" style="237" customWidth="1"/>
    <col min="13827" max="13827" width="33.42578125" style="237" customWidth="1"/>
    <col min="13828" max="13828" width="14.42578125" style="237" customWidth="1"/>
    <col min="13829" max="13829" width="10.42578125" style="237" bestFit="1" customWidth="1"/>
    <col min="13830" max="13830" width="12.85546875" style="237" customWidth="1"/>
    <col min="13831" max="13831" width="14.28515625" style="237" customWidth="1"/>
    <col min="13832" max="13832" width="11.28515625" style="237" customWidth="1"/>
    <col min="13833" max="13833" width="10.42578125" style="237" bestFit="1" customWidth="1"/>
    <col min="13834" max="13834" width="14.5703125" style="237" customWidth="1"/>
    <col min="13835" max="13835" width="14.85546875" style="237" customWidth="1"/>
    <col min="13836" max="13836" width="11" style="237" customWidth="1"/>
    <col min="13837" max="13837" width="13.7109375" style="237" customWidth="1"/>
    <col min="13838" max="13838" width="12.7109375" style="237" customWidth="1"/>
    <col min="13839" max="13839" width="13.7109375" style="237" customWidth="1"/>
    <col min="13840" max="13840" width="2.28515625" style="237" customWidth="1"/>
    <col min="13841" max="13841" width="2.140625" style="237" customWidth="1"/>
    <col min="13842" max="13842" width="13.140625" style="237" customWidth="1"/>
    <col min="13843" max="14080" width="9.140625" style="237"/>
    <col min="14081" max="14081" width="3.85546875" style="237" customWidth="1"/>
    <col min="14082" max="14082" width="5.140625" style="237" customWidth="1"/>
    <col min="14083" max="14083" width="33.42578125" style="237" customWidth="1"/>
    <col min="14084" max="14084" width="14.42578125" style="237" customWidth="1"/>
    <col min="14085" max="14085" width="10.42578125" style="237" bestFit="1" customWidth="1"/>
    <col min="14086" max="14086" width="12.85546875" style="237" customWidth="1"/>
    <col min="14087" max="14087" width="14.28515625" style="237" customWidth="1"/>
    <col min="14088" max="14088" width="11.28515625" style="237" customWidth="1"/>
    <col min="14089" max="14089" width="10.42578125" style="237" bestFit="1" customWidth="1"/>
    <col min="14090" max="14090" width="14.5703125" style="237" customWidth="1"/>
    <col min="14091" max="14091" width="14.85546875" style="237" customWidth="1"/>
    <col min="14092" max="14092" width="11" style="237" customWidth="1"/>
    <col min="14093" max="14093" width="13.7109375" style="237" customWidth="1"/>
    <col min="14094" max="14094" width="12.7109375" style="237" customWidth="1"/>
    <col min="14095" max="14095" width="13.7109375" style="237" customWidth="1"/>
    <col min="14096" max="14096" width="2.28515625" style="237" customWidth="1"/>
    <col min="14097" max="14097" width="2.140625" style="237" customWidth="1"/>
    <col min="14098" max="14098" width="13.140625" style="237" customWidth="1"/>
    <col min="14099" max="14336" width="9.140625" style="237"/>
    <col min="14337" max="14337" width="3.85546875" style="237" customWidth="1"/>
    <col min="14338" max="14338" width="5.140625" style="237" customWidth="1"/>
    <col min="14339" max="14339" width="33.42578125" style="237" customWidth="1"/>
    <col min="14340" max="14340" width="14.42578125" style="237" customWidth="1"/>
    <col min="14341" max="14341" width="10.42578125" style="237" bestFit="1" customWidth="1"/>
    <col min="14342" max="14342" width="12.85546875" style="237" customWidth="1"/>
    <col min="14343" max="14343" width="14.28515625" style="237" customWidth="1"/>
    <col min="14344" max="14344" width="11.28515625" style="237" customWidth="1"/>
    <col min="14345" max="14345" width="10.42578125" style="237" bestFit="1" customWidth="1"/>
    <col min="14346" max="14346" width="14.5703125" style="237" customWidth="1"/>
    <col min="14347" max="14347" width="14.85546875" style="237" customWidth="1"/>
    <col min="14348" max="14348" width="11" style="237" customWidth="1"/>
    <col min="14349" max="14349" width="13.7109375" style="237" customWidth="1"/>
    <col min="14350" max="14350" width="12.7109375" style="237" customWidth="1"/>
    <col min="14351" max="14351" width="13.7109375" style="237" customWidth="1"/>
    <col min="14352" max="14352" width="2.28515625" style="237" customWidth="1"/>
    <col min="14353" max="14353" width="2.140625" style="237" customWidth="1"/>
    <col min="14354" max="14354" width="13.140625" style="237" customWidth="1"/>
    <col min="14355" max="14592" width="9.140625" style="237"/>
    <col min="14593" max="14593" width="3.85546875" style="237" customWidth="1"/>
    <col min="14594" max="14594" width="5.140625" style="237" customWidth="1"/>
    <col min="14595" max="14595" width="33.42578125" style="237" customWidth="1"/>
    <col min="14596" max="14596" width="14.42578125" style="237" customWidth="1"/>
    <col min="14597" max="14597" width="10.42578125" style="237" bestFit="1" customWidth="1"/>
    <col min="14598" max="14598" width="12.85546875" style="237" customWidth="1"/>
    <col min="14599" max="14599" width="14.28515625" style="237" customWidth="1"/>
    <col min="14600" max="14600" width="11.28515625" style="237" customWidth="1"/>
    <col min="14601" max="14601" width="10.42578125" style="237" bestFit="1" customWidth="1"/>
    <col min="14602" max="14602" width="14.5703125" style="237" customWidth="1"/>
    <col min="14603" max="14603" width="14.85546875" style="237" customWidth="1"/>
    <col min="14604" max="14604" width="11" style="237" customWidth="1"/>
    <col min="14605" max="14605" width="13.7109375" style="237" customWidth="1"/>
    <col min="14606" max="14606" width="12.7109375" style="237" customWidth="1"/>
    <col min="14607" max="14607" width="13.7109375" style="237" customWidth="1"/>
    <col min="14608" max="14608" width="2.28515625" style="237" customWidth="1"/>
    <col min="14609" max="14609" width="2.140625" style="237" customWidth="1"/>
    <col min="14610" max="14610" width="13.140625" style="237" customWidth="1"/>
    <col min="14611" max="14848" width="9.140625" style="237"/>
    <col min="14849" max="14849" width="3.85546875" style="237" customWidth="1"/>
    <col min="14850" max="14850" width="5.140625" style="237" customWidth="1"/>
    <col min="14851" max="14851" width="33.42578125" style="237" customWidth="1"/>
    <col min="14852" max="14852" width="14.42578125" style="237" customWidth="1"/>
    <col min="14853" max="14853" width="10.42578125" style="237" bestFit="1" customWidth="1"/>
    <col min="14854" max="14854" width="12.85546875" style="237" customWidth="1"/>
    <col min="14855" max="14855" width="14.28515625" style="237" customWidth="1"/>
    <col min="14856" max="14856" width="11.28515625" style="237" customWidth="1"/>
    <col min="14857" max="14857" width="10.42578125" style="237" bestFit="1" customWidth="1"/>
    <col min="14858" max="14858" width="14.5703125" style="237" customWidth="1"/>
    <col min="14859" max="14859" width="14.85546875" style="237" customWidth="1"/>
    <col min="14860" max="14860" width="11" style="237" customWidth="1"/>
    <col min="14861" max="14861" width="13.7109375" style="237" customWidth="1"/>
    <col min="14862" max="14862" width="12.7109375" style="237" customWidth="1"/>
    <col min="14863" max="14863" width="13.7109375" style="237" customWidth="1"/>
    <col min="14864" max="14864" width="2.28515625" style="237" customWidth="1"/>
    <col min="14865" max="14865" width="2.140625" style="237" customWidth="1"/>
    <col min="14866" max="14866" width="13.140625" style="237" customWidth="1"/>
    <col min="14867" max="15104" width="9.140625" style="237"/>
    <col min="15105" max="15105" width="3.85546875" style="237" customWidth="1"/>
    <col min="15106" max="15106" width="5.140625" style="237" customWidth="1"/>
    <col min="15107" max="15107" width="33.42578125" style="237" customWidth="1"/>
    <col min="15108" max="15108" width="14.42578125" style="237" customWidth="1"/>
    <col min="15109" max="15109" width="10.42578125" style="237" bestFit="1" customWidth="1"/>
    <col min="15110" max="15110" width="12.85546875" style="237" customWidth="1"/>
    <col min="15111" max="15111" width="14.28515625" style="237" customWidth="1"/>
    <col min="15112" max="15112" width="11.28515625" style="237" customWidth="1"/>
    <col min="15113" max="15113" width="10.42578125" style="237" bestFit="1" customWidth="1"/>
    <col min="15114" max="15114" width="14.5703125" style="237" customWidth="1"/>
    <col min="15115" max="15115" width="14.85546875" style="237" customWidth="1"/>
    <col min="15116" max="15116" width="11" style="237" customWidth="1"/>
    <col min="15117" max="15117" width="13.7109375" style="237" customWidth="1"/>
    <col min="15118" max="15118" width="12.7109375" style="237" customWidth="1"/>
    <col min="15119" max="15119" width="13.7109375" style="237" customWidth="1"/>
    <col min="15120" max="15120" width="2.28515625" style="237" customWidth="1"/>
    <col min="15121" max="15121" width="2.140625" style="237" customWidth="1"/>
    <col min="15122" max="15122" width="13.140625" style="237" customWidth="1"/>
    <col min="15123" max="15360" width="9.140625" style="237"/>
    <col min="15361" max="15361" width="3.85546875" style="237" customWidth="1"/>
    <col min="15362" max="15362" width="5.140625" style="237" customWidth="1"/>
    <col min="15363" max="15363" width="33.42578125" style="237" customWidth="1"/>
    <col min="15364" max="15364" width="14.42578125" style="237" customWidth="1"/>
    <col min="15365" max="15365" width="10.42578125" style="237" bestFit="1" customWidth="1"/>
    <col min="15366" max="15366" width="12.85546875" style="237" customWidth="1"/>
    <col min="15367" max="15367" width="14.28515625" style="237" customWidth="1"/>
    <col min="15368" max="15368" width="11.28515625" style="237" customWidth="1"/>
    <col min="15369" max="15369" width="10.42578125" style="237" bestFit="1" customWidth="1"/>
    <col min="15370" max="15370" width="14.5703125" style="237" customWidth="1"/>
    <col min="15371" max="15371" width="14.85546875" style="237" customWidth="1"/>
    <col min="15372" max="15372" width="11" style="237" customWidth="1"/>
    <col min="15373" max="15373" width="13.7109375" style="237" customWidth="1"/>
    <col min="15374" max="15374" width="12.7109375" style="237" customWidth="1"/>
    <col min="15375" max="15375" width="13.7109375" style="237" customWidth="1"/>
    <col min="15376" max="15376" width="2.28515625" style="237" customWidth="1"/>
    <col min="15377" max="15377" width="2.140625" style="237" customWidth="1"/>
    <col min="15378" max="15378" width="13.140625" style="237" customWidth="1"/>
    <col min="15379" max="15616" width="9.140625" style="237"/>
    <col min="15617" max="15617" width="3.85546875" style="237" customWidth="1"/>
    <col min="15618" max="15618" width="5.140625" style="237" customWidth="1"/>
    <col min="15619" max="15619" width="33.42578125" style="237" customWidth="1"/>
    <col min="15620" max="15620" width="14.42578125" style="237" customWidth="1"/>
    <col min="15621" max="15621" width="10.42578125" style="237" bestFit="1" customWidth="1"/>
    <col min="15622" max="15622" width="12.85546875" style="237" customWidth="1"/>
    <col min="15623" max="15623" width="14.28515625" style="237" customWidth="1"/>
    <col min="15624" max="15624" width="11.28515625" style="237" customWidth="1"/>
    <col min="15625" max="15625" width="10.42578125" style="237" bestFit="1" customWidth="1"/>
    <col min="15626" max="15626" width="14.5703125" style="237" customWidth="1"/>
    <col min="15627" max="15627" width="14.85546875" style="237" customWidth="1"/>
    <col min="15628" max="15628" width="11" style="237" customWidth="1"/>
    <col min="15629" max="15629" width="13.7109375" style="237" customWidth="1"/>
    <col min="15630" max="15630" width="12.7109375" style="237" customWidth="1"/>
    <col min="15631" max="15631" width="13.7109375" style="237" customWidth="1"/>
    <col min="15632" max="15632" width="2.28515625" style="237" customWidth="1"/>
    <col min="15633" max="15633" width="2.140625" style="237" customWidth="1"/>
    <col min="15634" max="15634" width="13.140625" style="237" customWidth="1"/>
    <col min="15635" max="15872" width="9.140625" style="237"/>
    <col min="15873" max="15873" width="3.85546875" style="237" customWidth="1"/>
    <col min="15874" max="15874" width="5.140625" style="237" customWidth="1"/>
    <col min="15875" max="15875" width="33.42578125" style="237" customWidth="1"/>
    <col min="15876" max="15876" width="14.42578125" style="237" customWidth="1"/>
    <col min="15877" max="15877" width="10.42578125" style="237" bestFit="1" customWidth="1"/>
    <col min="15878" max="15878" width="12.85546875" style="237" customWidth="1"/>
    <col min="15879" max="15879" width="14.28515625" style="237" customWidth="1"/>
    <col min="15880" max="15880" width="11.28515625" style="237" customWidth="1"/>
    <col min="15881" max="15881" width="10.42578125" style="237" bestFit="1" customWidth="1"/>
    <col min="15882" max="15882" width="14.5703125" style="237" customWidth="1"/>
    <col min="15883" max="15883" width="14.85546875" style="237" customWidth="1"/>
    <col min="15884" max="15884" width="11" style="237" customWidth="1"/>
    <col min="15885" max="15885" width="13.7109375" style="237" customWidth="1"/>
    <col min="15886" max="15886" width="12.7109375" style="237" customWidth="1"/>
    <col min="15887" max="15887" width="13.7109375" style="237" customWidth="1"/>
    <col min="15888" max="15888" width="2.28515625" style="237" customWidth="1"/>
    <col min="15889" max="15889" width="2.140625" style="237" customWidth="1"/>
    <col min="15890" max="15890" width="13.140625" style="237" customWidth="1"/>
    <col min="15891" max="16128" width="9.140625" style="237"/>
    <col min="16129" max="16129" width="3.85546875" style="237" customWidth="1"/>
    <col min="16130" max="16130" width="5.140625" style="237" customWidth="1"/>
    <col min="16131" max="16131" width="33.42578125" style="237" customWidth="1"/>
    <col min="16132" max="16132" width="14.42578125" style="237" customWidth="1"/>
    <col min="16133" max="16133" width="10.42578125" style="237" bestFit="1" customWidth="1"/>
    <col min="16134" max="16134" width="12.85546875" style="237" customWidth="1"/>
    <col min="16135" max="16135" width="14.28515625" style="237" customWidth="1"/>
    <col min="16136" max="16136" width="11.28515625" style="237" customWidth="1"/>
    <col min="16137" max="16137" width="10.42578125" style="237" bestFit="1" customWidth="1"/>
    <col min="16138" max="16138" width="14.5703125" style="237" customWidth="1"/>
    <col min="16139" max="16139" width="14.85546875" style="237" customWidth="1"/>
    <col min="16140" max="16140" width="11" style="237" customWidth="1"/>
    <col min="16141" max="16141" width="13.7109375" style="237" customWidth="1"/>
    <col min="16142" max="16142" width="12.7109375" style="237" customWidth="1"/>
    <col min="16143" max="16143" width="13.7109375" style="237" customWidth="1"/>
    <col min="16144" max="16144" width="2.28515625" style="237" customWidth="1"/>
    <col min="16145" max="16145" width="2.140625" style="237" customWidth="1"/>
    <col min="16146" max="16146" width="13.140625" style="237" customWidth="1"/>
    <col min="16147" max="16384" width="9.140625" style="237"/>
  </cols>
  <sheetData>
    <row r="2" spans="2:18" x14ac:dyDescent="0.25">
      <c r="B2" s="434" t="s">
        <v>660</v>
      </c>
      <c r="C2" s="434"/>
      <c r="D2" s="434"/>
      <c r="M2" s="435"/>
      <c r="N2" s="435"/>
      <c r="O2" s="435"/>
    </row>
    <row r="3" spans="2:18" x14ac:dyDescent="0.25">
      <c r="B3" s="434"/>
      <c r="C3" s="434"/>
      <c r="D3" s="434"/>
      <c r="M3" s="435"/>
      <c r="N3" s="435"/>
      <c r="O3" s="435"/>
    </row>
    <row r="4" spans="2:18" ht="17.25" x14ac:dyDescent="0.3">
      <c r="B4" s="436" t="s">
        <v>40</v>
      </c>
      <c r="C4" s="436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238"/>
    </row>
    <row r="5" spans="2:18" ht="1.1499999999999999" customHeight="1" thickBot="1" x14ac:dyDescent="0.3">
      <c r="B5" s="437"/>
      <c r="C5" s="437"/>
      <c r="D5" s="437"/>
      <c r="E5" s="437"/>
      <c r="F5" s="437"/>
      <c r="G5" s="437"/>
      <c r="H5" s="437"/>
      <c r="I5" s="437"/>
      <c r="J5" s="437"/>
      <c r="K5" s="437"/>
      <c r="M5" s="239"/>
    </row>
    <row r="6" spans="2:18" ht="14.45" customHeight="1" thickTop="1" thickBot="1" x14ac:dyDescent="0.3">
      <c r="B6" s="438" t="s">
        <v>41</v>
      </c>
      <c r="C6" s="423" t="s">
        <v>42</v>
      </c>
      <c r="D6" s="423" t="s">
        <v>43</v>
      </c>
      <c r="E6" s="423" t="s">
        <v>44</v>
      </c>
      <c r="F6" s="423"/>
      <c r="G6" s="423"/>
      <c r="H6" s="423"/>
      <c r="I6" s="423" t="s">
        <v>45</v>
      </c>
      <c r="J6" s="423"/>
      <c r="K6" s="423"/>
      <c r="L6" s="423"/>
      <c r="M6" s="423" t="s">
        <v>46</v>
      </c>
      <c r="N6" s="425" t="s">
        <v>47</v>
      </c>
      <c r="O6" s="427" t="s">
        <v>48</v>
      </c>
    </row>
    <row r="7" spans="2:18" ht="26.25" thickBot="1" x14ac:dyDescent="0.3">
      <c r="B7" s="439"/>
      <c r="C7" s="424"/>
      <c r="D7" s="424"/>
      <c r="E7" s="240" t="s">
        <v>49</v>
      </c>
      <c r="F7" s="240" t="s">
        <v>50</v>
      </c>
      <c r="G7" s="240" t="s">
        <v>51</v>
      </c>
      <c r="H7" s="240" t="s">
        <v>52</v>
      </c>
      <c r="I7" s="240" t="s">
        <v>49</v>
      </c>
      <c r="J7" s="240" t="s">
        <v>53</v>
      </c>
      <c r="K7" s="240" t="s">
        <v>51</v>
      </c>
      <c r="L7" s="240" t="s">
        <v>52</v>
      </c>
      <c r="M7" s="424"/>
      <c r="N7" s="426"/>
      <c r="O7" s="428"/>
    </row>
    <row r="8" spans="2:18" ht="22.9" customHeight="1" thickBot="1" x14ac:dyDescent="0.3">
      <c r="B8" s="241" t="s">
        <v>14</v>
      </c>
      <c r="C8" s="242" t="s">
        <v>54</v>
      </c>
      <c r="D8" s="243">
        <v>286527528.76999998</v>
      </c>
      <c r="E8" s="243">
        <v>0</v>
      </c>
      <c r="F8" s="243">
        <v>7679193.7200000007</v>
      </c>
      <c r="G8" s="243">
        <v>931664.29</v>
      </c>
      <c r="H8" s="243">
        <v>16650158.470000003</v>
      </c>
      <c r="I8" s="243">
        <v>0</v>
      </c>
      <c r="J8" s="243">
        <v>2392957.4500000002</v>
      </c>
      <c r="K8" s="243">
        <v>31226057.710000001</v>
      </c>
      <c r="L8" s="243">
        <v>735103.07000000007</v>
      </c>
      <c r="M8" s="244">
        <v>277434427.0200001</v>
      </c>
      <c r="N8" s="243">
        <v>147809212.25</v>
      </c>
      <c r="O8" s="245">
        <v>129625214.7700001</v>
      </c>
      <c r="R8" s="246"/>
    </row>
    <row r="9" spans="2:18" ht="22.9" customHeight="1" thickBot="1" x14ac:dyDescent="0.3">
      <c r="B9" s="241" t="s">
        <v>55</v>
      </c>
      <c r="C9" s="242" t="s">
        <v>56</v>
      </c>
      <c r="D9" s="243">
        <v>3633014.32</v>
      </c>
      <c r="E9" s="243">
        <v>0</v>
      </c>
      <c r="F9" s="243">
        <v>0</v>
      </c>
      <c r="G9" s="243">
        <v>0</v>
      </c>
      <c r="H9" s="243">
        <v>0</v>
      </c>
      <c r="I9" s="243">
        <v>0</v>
      </c>
      <c r="J9" s="243">
        <v>0</v>
      </c>
      <c r="K9" s="243">
        <v>0</v>
      </c>
      <c r="L9" s="243">
        <v>347000</v>
      </c>
      <c r="M9" s="244">
        <v>3286014.32</v>
      </c>
      <c r="N9" s="243">
        <v>394000</v>
      </c>
      <c r="O9" s="245">
        <v>2892014.32</v>
      </c>
      <c r="R9" s="246"/>
    </row>
    <row r="10" spans="2:18" ht="51.6" customHeight="1" thickBot="1" x14ac:dyDescent="0.3">
      <c r="B10" s="241" t="s">
        <v>57</v>
      </c>
      <c r="C10" s="247" t="s">
        <v>58</v>
      </c>
      <c r="D10" s="243">
        <v>0</v>
      </c>
      <c r="E10" s="243">
        <v>0</v>
      </c>
      <c r="F10" s="243">
        <v>0</v>
      </c>
      <c r="G10" s="243">
        <v>0</v>
      </c>
      <c r="H10" s="243">
        <v>0</v>
      </c>
      <c r="I10" s="243">
        <v>0</v>
      </c>
      <c r="J10" s="243">
        <v>0</v>
      </c>
      <c r="K10" s="243">
        <v>0</v>
      </c>
      <c r="L10" s="243">
        <v>0</v>
      </c>
      <c r="M10" s="244">
        <v>0</v>
      </c>
      <c r="N10" s="243">
        <v>0</v>
      </c>
      <c r="O10" s="245">
        <v>0</v>
      </c>
      <c r="R10" s="246"/>
    </row>
    <row r="11" spans="2:18" ht="30.75" thickBot="1" x14ac:dyDescent="0.3">
      <c r="B11" s="241" t="s">
        <v>59</v>
      </c>
      <c r="C11" s="242" t="s">
        <v>60</v>
      </c>
      <c r="D11" s="243">
        <v>66391655.350000001</v>
      </c>
      <c r="E11" s="243">
        <v>0</v>
      </c>
      <c r="F11" s="243">
        <v>41607.69</v>
      </c>
      <c r="G11" s="243">
        <v>0</v>
      </c>
      <c r="H11" s="243">
        <v>3064887.1</v>
      </c>
      <c r="I11" s="243">
        <v>0</v>
      </c>
      <c r="J11" s="243">
        <v>0</v>
      </c>
      <c r="K11" s="243">
        <v>26989648.82</v>
      </c>
      <c r="L11" s="243">
        <v>79074.880000000005</v>
      </c>
      <c r="M11" s="244">
        <v>42429426.439999998</v>
      </c>
      <c r="N11" s="243">
        <v>11003393.760000002</v>
      </c>
      <c r="O11" s="245">
        <v>31426032.679999996</v>
      </c>
      <c r="R11" s="246"/>
    </row>
    <row r="12" spans="2:18" ht="24.6" customHeight="1" thickBot="1" x14ac:dyDescent="0.3">
      <c r="B12" s="241" t="s">
        <v>61</v>
      </c>
      <c r="C12" s="242" t="s">
        <v>62</v>
      </c>
      <c r="D12" s="243">
        <v>78867708.560000017</v>
      </c>
      <c r="E12" s="243">
        <v>0</v>
      </c>
      <c r="F12" s="243">
        <v>3201948.54</v>
      </c>
      <c r="G12" s="243">
        <v>0</v>
      </c>
      <c r="H12" s="243">
        <v>6403664.1900000004</v>
      </c>
      <c r="I12" s="243">
        <v>0</v>
      </c>
      <c r="J12" s="243">
        <v>694353.28</v>
      </c>
      <c r="K12" s="243">
        <v>2711406.92</v>
      </c>
      <c r="L12" s="243">
        <v>53411.18</v>
      </c>
      <c r="M12" s="244">
        <v>85014149.910000011</v>
      </c>
      <c r="N12" s="243">
        <v>62709510.479999997</v>
      </c>
      <c r="O12" s="245">
        <v>22304639.430000015</v>
      </c>
      <c r="R12" s="246"/>
    </row>
    <row r="13" spans="2:18" ht="24.6" customHeight="1" thickBot="1" x14ac:dyDescent="0.3">
      <c r="B13" s="241" t="s">
        <v>63</v>
      </c>
      <c r="C13" s="242" t="s">
        <v>64</v>
      </c>
      <c r="D13" s="243">
        <v>1711070.4400000002</v>
      </c>
      <c r="E13" s="243">
        <v>0</v>
      </c>
      <c r="F13" s="243">
        <v>3399.18</v>
      </c>
      <c r="G13" s="243">
        <v>0</v>
      </c>
      <c r="H13" s="243">
        <v>0</v>
      </c>
      <c r="I13" s="243">
        <v>0</v>
      </c>
      <c r="J13" s="243">
        <v>108464</v>
      </c>
      <c r="K13" s="243">
        <v>0</v>
      </c>
      <c r="L13" s="243">
        <v>0.5</v>
      </c>
      <c r="M13" s="244">
        <v>1606005.12</v>
      </c>
      <c r="N13" s="243">
        <v>1320753.9800000002</v>
      </c>
      <c r="O13" s="245">
        <v>285251.1399999999</v>
      </c>
      <c r="R13" s="246"/>
    </row>
    <row r="14" spans="2:18" ht="24.6" customHeight="1" thickBot="1" x14ac:dyDescent="0.3">
      <c r="B14" s="241" t="s">
        <v>65</v>
      </c>
      <c r="C14" s="242" t="s">
        <v>66</v>
      </c>
      <c r="D14" s="243">
        <v>135924080.09999999</v>
      </c>
      <c r="E14" s="243">
        <v>0</v>
      </c>
      <c r="F14" s="243">
        <v>4432238.3100000005</v>
      </c>
      <c r="G14" s="243">
        <v>931664.29</v>
      </c>
      <c r="H14" s="243">
        <v>7181607.1800000006</v>
      </c>
      <c r="I14" s="243">
        <v>0</v>
      </c>
      <c r="J14" s="243">
        <v>1590140.1700000002</v>
      </c>
      <c r="K14" s="243">
        <v>1525001.9700000002</v>
      </c>
      <c r="L14" s="243">
        <v>255616.51</v>
      </c>
      <c r="M14" s="244">
        <v>145098831.23000002</v>
      </c>
      <c r="N14" s="243">
        <v>72381554.030000001</v>
      </c>
      <c r="O14" s="245">
        <v>72717277.200000018</v>
      </c>
      <c r="R14" s="246"/>
    </row>
    <row r="15" spans="2:18" ht="22.15" customHeight="1" thickBot="1" x14ac:dyDescent="0.3">
      <c r="B15" s="248" t="s">
        <v>19</v>
      </c>
      <c r="C15" s="242" t="s">
        <v>67</v>
      </c>
      <c r="D15" s="243">
        <v>61175349.119999982</v>
      </c>
      <c r="E15" s="243">
        <v>0</v>
      </c>
      <c r="F15" s="243">
        <v>6487032.9199999999</v>
      </c>
      <c r="G15" s="243">
        <v>0</v>
      </c>
      <c r="H15" s="243">
        <v>40462.080000000002</v>
      </c>
      <c r="I15" s="243">
        <v>0</v>
      </c>
      <c r="J15" s="243">
        <v>4945373.62</v>
      </c>
      <c r="K15" s="243">
        <v>280084.24</v>
      </c>
      <c r="L15" s="243">
        <v>57398784.890000001</v>
      </c>
      <c r="M15" s="244">
        <v>5078601.369999975</v>
      </c>
      <c r="N15" s="243">
        <v>0</v>
      </c>
      <c r="O15" s="245">
        <v>5078601.369999975</v>
      </c>
      <c r="R15" s="246"/>
    </row>
    <row r="16" spans="2:18" ht="31.9" customHeight="1" thickBot="1" x14ac:dyDescent="0.3">
      <c r="B16" s="248" t="s">
        <v>21</v>
      </c>
      <c r="C16" s="242" t="s">
        <v>68</v>
      </c>
      <c r="D16" s="243">
        <v>0</v>
      </c>
      <c r="E16" s="243">
        <v>0</v>
      </c>
      <c r="F16" s="243">
        <v>38387.199999999997</v>
      </c>
      <c r="G16" s="243">
        <v>0</v>
      </c>
      <c r="H16" s="243">
        <v>0</v>
      </c>
      <c r="I16" s="243">
        <v>0</v>
      </c>
      <c r="J16" s="243">
        <v>0</v>
      </c>
      <c r="K16" s="243">
        <v>0</v>
      </c>
      <c r="L16" s="243">
        <v>0</v>
      </c>
      <c r="M16" s="244">
        <v>38387.199999999997</v>
      </c>
      <c r="N16" s="243">
        <v>0</v>
      </c>
      <c r="O16" s="245">
        <v>38387.199999999997</v>
      </c>
      <c r="R16" s="246"/>
    </row>
    <row r="17" spans="2:18" ht="20.45" customHeight="1" thickBot="1" x14ac:dyDescent="0.3">
      <c r="B17" s="248" t="s">
        <v>23</v>
      </c>
      <c r="C17" s="242" t="s">
        <v>69</v>
      </c>
      <c r="D17" s="243">
        <v>27799491.340000004</v>
      </c>
      <c r="E17" s="243">
        <v>0</v>
      </c>
      <c r="F17" s="243">
        <v>2155346.8600000003</v>
      </c>
      <c r="G17" s="243">
        <v>0</v>
      </c>
      <c r="H17" s="243">
        <v>668658.65</v>
      </c>
      <c r="I17" s="243">
        <v>0</v>
      </c>
      <c r="J17" s="243">
        <v>8391</v>
      </c>
      <c r="K17" s="243">
        <v>0</v>
      </c>
      <c r="L17" s="243">
        <v>28071.15</v>
      </c>
      <c r="M17" s="244">
        <v>30587034.700000003</v>
      </c>
      <c r="N17" s="243">
        <v>26132089.320000004</v>
      </c>
      <c r="O17" s="245">
        <v>4454945.379999999</v>
      </c>
      <c r="R17" s="246"/>
    </row>
    <row r="18" spans="2:18" ht="22.15" customHeight="1" thickBot="1" x14ac:dyDescent="0.3">
      <c r="B18" s="429" t="s">
        <v>70</v>
      </c>
      <c r="C18" s="430"/>
      <c r="D18" s="244">
        <v>375502369.23000002</v>
      </c>
      <c r="E18" s="244">
        <v>0</v>
      </c>
      <c r="F18" s="244">
        <v>16359960.699999999</v>
      </c>
      <c r="G18" s="244">
        <v>931664.29</v>
      </c>
      <c r="H18" s="244">
        <v>17359279.200000003</v>
      </c>
      <c r="I18" s="244">
        <v>0</v>
      </c>
      <c r="J18" s="244">
        <v>7346722.0700000003</v>
      </c>
      <c r="K18" s="244">
        <v>31506141.949999999</v>
      </c>
      <c r="L18" s="244">
        <v>58161959.109999999</v>
      </c>
      <c r="M18" s="244">
        <v>313138450.29000002</v>
      </c>
      <c r="N18" s="244">
        <v>173941301.56999999</v>
      </c>
      <c r="O18" s="245">
        <v>139197148.72000003</v>
      </c>
      <c r="R18" s="246"/>
    </row>
    <row r="19" spans="2:18" ht="51" customHeight="1" thickBot="1" x14ac:dyDescent="0.3">
      <c r="B19" s="431" t="s">
        <v>71</v>
      </c>
      <c r="C19" s="432"/>
      <c r="D19" s="249" t="s">
        <v>72</v>
      </c>
      <c r="E19" s="249" t="s">
        <v>72</v>
      </c>
      <c r="F19" s="249" t="s">
        <v>72</v>
      </c>
      <c r="G19" s="250">
        <v>0</v>
      </c>
      <c r="H19" s="249" t="s">
        <v>72</v>
      </c>
      <c r="I19" s="249" t="s">
        <v>72</v>
      </c>
      <c r="J19" s="249" t="s">
        <v>72</v>
      </c>
      <c r="K19" s="250">
        <v>0</v>
      </c>
      <c r="L19" s="249" t="s">
        <v>72</v>
      </c>
      <c r="M19" s="249" t="s">
        <v>72</v>
      </c>
      <c r="N19" s="249" t="s">
        <v>72</v>
      </c>
      <c r="O19" s="251" t="s">
        <v>72</v>
      </c>
    </row>
    <row r="20" spans="2:18" ht="6" customHeight="1" thickTop="1" x14ac:dyDescent="0.25"/>
    <row r="21" spans="2:18" ht="9.6" customHeight="1" x14ac:dyDescent="0.25">
      <c r="B21" s="252" t="s">
        <v>73</v>
      </c>
    </row>
    <row r="22" spans="2:18" ht="10.9" customHeight="1" x14ac:dyDescent="0.25">
      <c r="B22" s="252" t="s">
        <v>74</v>
      </c>
    </row>
    <row r="23" spans="2:18" ht="10.15" customHeight="1" x14ac:dyDescent="0.25">
      <c r="B23" s="252" t="s">
        <v>75</v>
      </c>
    </row>
    <row r="24" spans="2:18" ht="38.450000000000003" customHeight="1" x14ac:dyDescent="0.25"/>
    <row r="25" spans="2:18" x14ac:dyDescent="0.25">
      <c r="C25" s="433" t="s">
        <v>76</v>
      </c>
      <c r="D25" s="433"/>
      <c r="G25" s="433" t="s">
        <v>76</v>
      </c>
      <c r="H25" s="433"/>
      <c r="I25" s="433"/>
      <c r="L25" s="433" t="s">
        <v>77</v>
      </c>
      <c r="M25" s="433"/>
      <c r="N25" s="433"/>
    </row>
    <row r="26" spans="2:18" ht="30" customHeight="1" x14ac:dyDescent="0.25">
      <c r="C26" s="421" t="s">
        <v>78</v>
      </c>
      <c r="D26" s="421"/>
      <c r="E26" s="253"/>
      <c r="F26" s="253"/>
      <c r="G26" s="421" t="s">
        <v>79</v>
      </c>
      <c r="H26" s="421"/>
      <c r="I26" s="421"/>
      <c r="J26" s="253"/>
      <c r="K26" s="253"/>
      <c r="L26" s="422" t="s">
        <v>80</v>
      </c>
      <c r="M26" s="422"/>
      <c r="N26" s="422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31" right="0.17" top="0.74803149606299213" bottom="0.74803149606299213" header="0.31496062992125984" footer="0.31496062992125984"/>
  <pageSetup scale="57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B2:S26"/>
  <sheetViews>
    <sheetView showGridLines="0" showOutlineSymbols="0" zoomScale="70" zoomScaleNormal="70" workbookViewId="0">
      <selection activeCell="AA26" sqref="AA26"/>
    </sheetView>
  </sheetViews>
  <sheetFormatPr defaultColWidth="9.140625" defaultRowHeight="15" x14ac:dyDescent="0.25"/>
  <cols>
    <col min="1" max="1" width="3.85546875" style="237" customWidth="1"/>
    <col min="2" max="2" width="5.140625" style="237" customWidth="1"/>
    <col min="3" max="3" width="37" style="237" customWidth="1"/>
    <col min="4" max="4" width="15.28515625" style="237" customWidth="1"/>
    <col min="5" max="5" width="10.42578125" style="237" bestFit="1" customWidth="1"/>
    <col min="6" max="6" width="13.85546875" style="237" customWidth="1"/>
    <col min="7" max="7" width="14.28515625" style="237" customWidth="1"/>
    <col min="8" max="8" width="14.140625" style="237" customWidth="1"/>
    <col min="9" max="9" width="10.42578125" style="237" bestFit="1" customWidth="1"/>
    <col min="10" max="10" width="14.5703125" style="237" customWidth="1"/>
    <col min="11" max="11" width="14.85546875" style="237" customWidth="1"/>
    <col min="12" max="12" width="13" style="237" customWidth="1"/>
    <col min="13" max="13" width="15.140625" style="237" customWidth="1"/>
    <col min="14" max="14" width="16.28515625" style="237" customWidth="1"/>
    <col min="15" max="15" width="13.7109375" style="237" customWidth="1"/>
    <col min="16" max="16" width="2.28515625" style="237" customWidth="1"/>
    <col min="17" max="17" width="2.140625" style="237" customWidth="1"/>
    <col min="18" max="18" width="14.28515625" style="237" customWidth="1"/>
    <col min="19" max="19" width="13.42578125" style="237" customWidth="1"/>
    <col min="20" max="20" width="11.28515625" style="237" customWidth="1"/>
    <col min="21" max="257" width="9.140625" style="237"/>
    <col min="258" max="258" width="3.85546875" style="237" customWidth="1"/>
    <col min="259" max="259" width="5.140625" style="237" customWidth="1"/>
    <col min="260" max="260" width="33.42578125" style="237" customWidth="1"/>
    <col min="261" max="261" width="14.42578125" style="237" customWidth="1"/>
    <col min="262" max="262" width="10.42578125" style="237" bestFit="1" customWidth="1"/>
    <col min="263" max="263" width="12.85546875" style="237" customWidth="1"/>
    <col min="264" max="264" width="14.28515625" style="237" customWidth="1"/>
    <col min="265" max="265" width="11.28515625" style="237" customWidth="1"/>
    <col min="266" max="266" width="10.42578125" style="237" bestFit="1" customWidth="1"/>
    <col min="267" max="267" width="14.5703125" style="237" customWidth="1"/>
    <col min="268" max="268" width="14.85546875" style="237" customWidth="1"/>
    <col min="269" max="269" width="11" style="237" customWidth="1"/>
    <col min="270" max="270" width="13.7109375" style="237" customWidth="1"/>
    <col min="271" max="271" width="12.7109375" style="237" customWidth="1"/>
    <col min="272" max="272" width="13.7109375" style="237" customWidth="1"/>
    <col min="273" max="273" width="2.28515625" style="237" customWidth="1"/>
    <col min="274" max="274" width="2.140625" style="237" customWidth="1"/>
    <col min="275" max="275" width="13.140625" style="237" customWidth="1"/>
    <col min="276" max="513" width="9.140625" style="237"/>
    <col min="514" max="514" width="3.85546875" style="237" customWidth="1"/>
    <col min="515" max="515" width="5.140625" style="237" customWidth="1"/>
    <col min="516" max="516" width="33.42578125" style="237" customWidth="1"/>
    <col min="517" max="517" width="14.42578125" style="237" customWidth="1"/>
    <col min="518" max="518" width="10.42578125" style="237" bestFit="1" customWidth="1"/>
    <col min="519" max="519" width="12.85546875" style="237" customWidth="1"/>
    <col min="520" max="520" width="14.28515625" style="237" customWidth="1"/>
    <col min="521" max="521" width="11.28515625" style="237" customWidth="1"/>
    <col min="522" max="522" width="10.42578125" style="237" bestFit="1" customWidth="1"/>
    <col min="523" max="523" width="14.5703125" style="237" customWidth="1"/>
    <col min="524" max="524" width="14.85546875" style="237" customWidth="1"/>
    <col min="525" max="525" width="11" style="237" customWidth="1"/>
    <col min="526" max="526" width="13.7109375" style="237" customWidth="1"/>
    <col min="527" max="527" width="12.7109375" style="237" customWidth="1"/>
    <col min="528" max="528" width="13.7109375" style="237" customWidth="1"/>
    <col min="529" max="529" width="2.28515625" style="237" customWidth="1"/>
    <col min="530" max="530" width="2.140625" style="237" customWidth="1"/>
    <col min="531" max="531" width="13.140625" style="237" customWidth="1"/>
    <col min="532" max="769" width="9.140625" style="237"/>
    <col min="770" max="770" width="3.85546875" style="237" customWidth="1"/>
    <col min="771" max="771" width="5.140625" style="237" customWidth="1"/>
    <col min="772" max="772" width="33.42578125" style="237" customWidth="1"/>
    <col min="773" max="773" width="14.42578125" style="237" customWidth="1"/>
    <col min="774" max="774" width="10.42578125" style="237" bestFit="1" customWidth="1"/>
    <col min="775" max="775" width="12.85546875" style="237" customWidth="1"/>
    <col min="776" max="776" width="14.28515625" style="237" customWidth="1"/>
    <col min="777" max="777" width="11.28515625" style="237" customWidth="1"/>
    <col min="778" max="778" width="10.42578125" style="237" bestFit="1" customWidth="1"/>
    <col min="779" max="779" width="14.5703125" style="237" customWidth="1"/>
    <col min="780" max="780" width="14.85546875" style="237" customWidth="1"/>
    <col min="781" max="781" width="11" style="237" customWidth="1"/>
    <col min="782" max="782" width="13.7109375" style="237" customWidth="1"/>
    <col min="783" max="783" width="12.7109375" style="237" customWidth="1"/>
    <col min="784" max="784" width="13.7109375" style="237" customWidth="1"/>
    <col min="785" max="785" width="2.28515625" style="237" customWidth="1"/>
    <col min="786" max="786" width="2.140625" style="237" customWidth="1"/>
    <col min="787" max="787" width="13.140625" style="237" customWidth="1"/>
    <col min="788" max="1025" width="9.140625" style="237"/>
    <col min="1026" max="1026" width="3.85546875" style="237" customWidth="1"/>
    <col min="1027" max="1027" width="5.140625" style="237" customWidth="1"/>
    <col min="1028" max="1028" width="33.42578125" style="237" customWidth="1"/>
    <col min="1029" max="1029" width="14.42578125" style="237" customWidth="1"/>
    <col min="1030" max="1030" width="10.42578125" style="237" bestFit="1" customWidth="1"/>
    <col min="1031" max="1031" width="12.85546875" style="237" customWidth="1"/>
    <col min="1032" max="1032" width="14.28515625" style="237" customWidth="1"/>
    <col min="1033" max="1033" width="11.28515625" style="237" customWidth="1"/>
    <col min="1034" max="1034" width="10.42578125" style="237" bestFit="1" customWidth="1"/>
    <col min="1035" max="1035" width="14.5703125" style="237" customWidth="1"/>
    <col min="1036" max="1036" width="14.85546875" style="237" customWidth="1"/>
    <col min="1037" max="1037" width="11" style="237" customWidth="1"/>
    <col min="1038" max="1038" width="13.7109375" style="237" customWidth="1"/>
    <col min="1039" max="1039" width="12.7109375" style="237" customWidth="1"/>
    <col min="1040" max="1040" width="13.7109375" style="237" customWidth="1"/>
    <col min="1041" max="1041" width="2.28515625" style="237" customWidth="1"/>
    <col min="1042" max="1042" width="2.140625" style="237" customWidth="1"/>
    <col min="1043" max="1043" width="13.140625" style="237" customWidth="1"/>
    <col min="1044" max="1281" width="9.140625" style="237"/>
    <col min="1282" max="1282" width="3.85546875" style="237" customWidth="1"/>
    <col min="1283" max="1283" width="5.140625" style="237" customWidth="1"/>
    <col min="1284" max="1284" width="33.42578125" style="237" customWidth="1"/>
    <col min="1285" max="1285" width="14.42578125" style="237" customWidth="1"/>
    <col min="1286" max="1286" width="10.42578125" style="237" bestFit="1" customWidth="1"/>
    <col min="1287" max="1287" width="12.85546875" style="237" customWidth="1"/>
    <col min="1288" max="1288" width="14.28515625" style="237" customWidth="1"/>
    <col min="1289" max="1289" width="11.28515625" style="237" customWidth="1"/>
    <col min="1290" max="1290" width="10.42578125" style="237" bestFit="1" customWidth="1"/>
    <col min="1291" max="1291" width="14.5703125" style="237" customWidth="1"/>
    <col min="1292" max="1292" width="14.85546875" style="237" customWidth="1"/>
    <col min="1293" max="1293" width="11" style="237" customWidth="1"/>
    <col min="1294" max="1294" width="13.7109375" style="237" customWidth="1"/>
    <col min="1295" max="1295" width="12.7109375" style="237" customWidth="1"/>
    <col min="1296" max="1296" width="13.7109375" style="237" customWidth="1"/>
    <col min="1297" max="1297" width="2.28515625" style="237" customWidth="1"/>
    <col min="1298" max="1298" width="2.140625" style="237" customWidth="1"/>
    <col min="1299" max="1299" width="13.140625" style="237" customWidth="1"/>
    <col min="1300" max="1537" width="9.140625" style="237"/>
    <col min="1538" max="1538" width="3.85546875" style="237" customWidth="1"/>
    <col min="1539" max="1539" width="5.140625" style="237" customWidth="1"/>
    <col min="1540" max="1540" width="33.42578125" style="237" customWidth="1"/>
    <col min="1541" max="1541" width="14.42578125" style="237" customWidth="1"/>
    <col min="1542" max="1542" width="10.42578125" style="237" bestFit="1" customWidth="1"/>
    <col min="1543" max="1543" width="12.85546875" style="237" customWidth="1"/>
    <col min="1544" max="1544" width="14.28515625" style="237" customWidth="1"/>
    <col min="1545" max="1545" width="11.28515625" style="237" customWidth="1"/>
    <col min="1546" max="1546" width="10.42578125" style="237" bestFit="1" customWidth="1"/>
    <col min="1547" max="1547" width="14.5703125" style="237" customWidth="1"/>
    <col min="1548" max="1548" width="14.85546875" style="237" customWidth="1"/>
    <col min="1549" max="1549" width="11" style="237" customWidth="1"/>
    <col min="1550" max="1550" width="13.7109375" style="237" customWidth="1"/>
    <col min="1551" max="1551" width="12.7109375" style="237" customWidth="1"/>
    <col min="1552" max="1552" width="13.7109375" style="237" customWidth="1"/>
    <col min="1553" max="1553" width="2.28515625" style="237" customWidth="1"/>
    <col min="1554" max="1554" width="2.140625" style="237" customWidth="1"/>
    <col min="1555" max="1555" width="13.140625" style="237" customWidth="1"/>
    <col min="1556" max="1793" width="9.140625" style="237"/>
    <col min="1794" max="1794" width="3.85546875" style="237" customWidth="1"/>
    <col min="1795" max="1795" width="5.140625" style="237" customWidth="1"/>
    <col min="1796" max="1796" width="33.42578125" style="237" customWidth="1"/>
    <col min="1797" max="1797" width="14.42578125" style="237" customWidth="1"/>
    <col min="1798" max="1798" width="10.42578125" style="237" bestFit="1" customWidth="1"/>
    <col min="1799" max="1799" width="12.85546875" style="237" customWidth="1"/>
    <col min="1800" max="1800" width="14.28515625" style="237" customWidth="1"/>
    <col min="1801" max="1801" width="11.28515625" style="237" customWidth="1"/>
    <col min="1802" max="1802" width="10.42578125" style="237" bestFit="1" customWidth="1"/>
    <col min="1803" max="1803" width="14.5703125" style="237" customWidth="1"/>
    <col min="1804" max="1804" width="14.85546875" style="237" customWidth="1"/>
    <col min="1805" max="1805" width="11" style="237" customWidth="1"/>
    <col min="1806" max="1806" width="13.7109375" style="237" customWidth="1"/>
    <col min="1807" max="1807" width="12.7109375" style="237" customWidth="1"/>
    <col min="1808" max="1808" width="13.7109375" style="237" customWidth="1"/>
    <col min="1809" max="1809" width="2.28515625" style="237" customWidth="1"/>
    <col min="1810" max="1810" width="2.140625" style="237" customWidth="1"/>
    <col min="1811" max="1811" width="13.140625" style="237" customWidth="1"/>
    <col min="1812" max="2049" width="9.140625" style="237"/>
    <col min="2050" max="2050" width="3.85546875" style="237" customWidth="1"/>
    <col min="2051" max="2051" width="5.140625" style="237" customWidth="1"/>
    <col min="2052" max="2052" width="33.42578125" style="237" customWidth="1"/>
    <col min="2053" max="2053" width="14.42578125" style="237" customWidth="1"/>
    <col min="2054" max="2054" width="10.42578125" style="237" bestFit="1" customWidth="1"/>
    <col min="2055" max="2055" width="12.85546875" style="237" customWidth="1"/>
    <col min="2056" max="2056" width="14.28515625" style="237" customWidth="1"/>
    <col min="2057" max="2057" width="11.28515625" style="237" customWidth="1"/>
    <col min="2058" max="2058" width="10.42578125" style="237" bestFit="1" customWidth="1"/>
    <col min="2059" max="2059" width="14.5703125" style="237" customWidth="1"/>
    <col min="2060" max="2060" width="14.85546875" style="237" customWidth="1"/>
    <col min="2061" max="2061" width="11" style="237" customWidth="1"/>
    <col min="2062" max="2062" width="13.7109375" style="237" customWidth="1"/>
    <col min="2063" max="2063" width="12.7109375" style="237" customWidth="1"/>
    <col min="2064" max="2064" width="13.7109375" style="237" customWidth="1"/>
    <col min="2065" max="2065" width="2.28515625" style="237" customWidth="1"/>
    <col min="2066" max="2066" width="2.140625" style="237" customWidth="1"/>
    <col min="2067" max="2067" width="13.140625" style="237" customWidth="1"/>
    <col min="2068" max="2305" width="9.140625" style="237"/>
    <col min="2306" max="2306" width="3.85546875" style="237" customWidth="1"/>
    <col min="2307" max="2307" width="5.140625" style="237" customWidth="1"/>
    <col min="2308" max="2308" width="33.42578125" style="237" customWidth="1"/>
    <col min="2309" max="2309" width="14.42578125" style="237" customWidth="1"/>
    <col min="2310" max="2310" width="10.42578125" style="237" bestFit="1" customWidth="1"/>
    <col min="2311" max="2311" width="12.85546875" style="237" customWidth="1"/>
    <col min="2312" max="2312" width="14.28515625" style="237" customWidth="1"/>
    <col min="2313" max="2313" width="11.28515625" style="237" customWidth="1"/>
    <col min="2314" max="2314" width="10.42578125" style="237" bestFit="1" customWidth="1"/>
    <col min="2315" max="2315" width="14.5703125" style="237" customWidth="1"/>
    <col min="2316" max="2316" width="14.85546875" style="237" customWidth="1"/>
    <col min="2317" max="2317" width="11" style="237" customWidth="1"/>
    <col min="2318" max="2318" width="13.7109375" style="237" customWidth="1"/>
    <col min="2319" max="2319" width="12.7109375" style="237" customWidth="1"/>
    <col min="2320" max="2320" width="13.7109375" style="237" customWidth="1"/>
    <col min="2321" max="2321" width="2.28515625" style="237" customWidth="1"/>
    <col min="2322" max="2322" width="2.140625" style="237" customWidth="1"/>
    <col min="2323" max="2323" width="13.140625" style="237" customWidth="1"/>
    <col min="2324" max="2561" width="9.140625" style="237"/>
    <col min="2562" max="2562" width="3.85546875" style="237" customWidth="1"/>
    <col min="2563" max="2563" width="5.140625" style="237" customWidth="1"/>
    <col min="2564" max="2564" width="33.42578125" style="237" customWidth="1"/>
    <col min="2565" max="2565" width="14.42578125" style="237" customWidth="1"/>
    <col min="2566" max="2566" width="10.42578125" style="237" bestFit="1" customWidth="1"/>
    <col min="2567" max="2567" width="12.85546875" style="237" customWidth="1"/>
    <col min="2568" max="2568" width="14.28515625" style="237" customWidth="1"/>
    <col min="2569" max="2569" width="11.28515625" style="237" customWidth="1"/>
    <col min="2570" max="2570" width="10.42578125" style="237" bestFit="1" customWidth="1"/>
    <col min="2571" max="2571" width="14.5703125" style="237" customWidth="1"/>
    <col min="2572" max="2572" width="14.85546875" style="237" customWidth="1"/>
    <col min="2573" max="2573" width="11" style="237" customWidth="1"/>
    <col min="2574" max="2574" width="13.7109375" style="237" customWidth="1"/>
    <col min="2575" max="2575" width="12.7109375" style="237" customWidth="1"/>
    <col min="2576" max="2576" width="13.7109375" style="237" customWidth="1"/>
    <col min="2577" max="2577" width="2.28515625" style="237" customWidth="1"/>
    <col min="2578" max="2578" width="2.140625" style="237" customWidth="1"/>
    <col min="2579" max="2579" width="13.140625" style="237" customWidth="1"/>
    <col min="2580" max="2817" width="9.140625" style="237"/>
    <col min="2818" max="2818" width="3.85546875" style="237" customWidth="1"/>
    <col min="2819" max="2819" width="5.140625" style="237" customWidth="1"/>
    <col min="2820" max="2820" width="33.42578125" style="237" customWidth="1"/>
    <col min="2821" max="2821" width="14.42578125" style="237" customWidth="1"/>
    <col min="2822" max="2822" width="10.42578125" style="237" bestFit="1" customWidth="1"/>
    <col min="2823" max="2823" width="12.85546875" style="237" customWidth="1"/>
    <col min="2824" max="2824" width="14.28515625" style="237" customWidth="1"/>
    <col min="2825" max="2825" width="11.28515625" style="237" customWidth="1"/>
    <col min="2826" max="2826" width="10.42578125" style="237" bestFit="1" customWidth="1"/>
    <col min="2827" max="2827" width="14.5703125" style="237" customWidth="1"/>
    <col min="2828" max="2828" width="14.85546875" style="237" customWidth="1"/>
    <col min="2829" max="2829" width="11" style="237" customWidth="1"/>
    <col min="2830" max="2830" width="13.7109375" style="237" customWidth="1"/>
    <col min="2831" max="2831" width="12.7109375" style="237" customWidth="1"/>
    <col min="2832" max="2832" width="13.7109375" style="237" customWidth="1"/>
    <col min="2833" max="2833" width="2.28515625" style="237" customWidth="1"/>
    <col min="2834" max="2834" width="2.140625" style="237" customWidth="1"/>
    <col min="2835" max="2835" width="13.140625" style="237" customWidth="1"/>
    <col min="2836" max="3073" width="9.140625" style="237"/>
    <col min="3074" max="3074" width="3.85546875" style="237" customWidth="1"/>
    <col min="3075" max="3075" width="5.140625" style="237" customWidth="1"/>
    <col min="3076" max="3076" width="33.42578125" style="237" customWidth="1"/>
    <col min="3077" max="3077" width="14.42578125" style="237" customWidth="1"/>
    <col min="3078" max="3078" width="10.42578125" style="237" bestFit="1" customWidth="1"/>
    <col min="3079" max="3079" width="12.85546875" style="237" customWidth="1"/>
    <col min="3080" max="3080" width="14.28515625" style="237" customWidth="1"/>
    <col min="3081" max="3081" width="11.28515625" style="237" customWidth="1"/>
    <col min="3082" max="3082" width="10.42578125" style="237" bestFit="1" customWidth="1"/>
    <col min="3083" max="3083" width="14.5703125" style="237" customWidth="1"/>
    <col min="3084" max="3084" width="14.85546875" style="237" customWidth="1"/>
    <col min="3085" max="3085" width="11" style="237" customWidth="1"/>
    <col min="3086" max="3086" width="13.7109375" style="237" customWidth="1"/>
    <col min="3087" max="3087" width="12.7109375" style="237" customWidth="1"/>
    <col min="3088" max="3088" width="13.7109375" style="237" customWidth="1"/>
    <col min="3089" max="3089" width="2.28515625" style="237" customWidth="1"/>
    <col min="3090" max="3090" width="2.140625" style="237" customWidth="1"/>
    <col min="3091" max="3091" width="13.140625" style="237" customWidth="1"/>
    <col min="3092" max="3329" width="9.140625" style="237"/>
    <col min="3330" max="3330" width="3.85546875" style="237" customWidth="1"/>
    <col min="3331" max="3331" width="5.140625" style="237" customWidth="1"/>
    <col min="3332" max="3332" width="33.42578125" style="237" customWidth="1"/>
    <col min="3333" max="3333" width="14.42578125" style="237" customWidth="1"/>
    <col min="3334" max="3334" width="10.42578125" style="237" bestFit="1" customWidth="1"/>
    <col min="3335" max="3335" width="12.85546875" style="237" customWidth="1"/>
    <col min="3336" max="3336" width="14.28515625" style="237" customWidth="1"/>
    <col min="3337" max="3337" width="11.28515625" style="237" customWidth="1"/>
    <col min="3338" max="3338" width="10.42578125" style="237" bestFit="1" customWidth="1"/>
    <col min="3339" max="3339" width="14.5703125" style="237" customWidth="1"/>
    <col min="3340" max="3340" width="14.85546875" style="237" customWidth="1"/>
    <col min="3341" max="3341" width="11" style="237" customWidth="1"/>
    <col min="3342" max="3342" width="13.7109375" style="237" customWidth="1"/>
    <col min="3343" max="3343" width="12.7109375" style="237" customWidth="1"/>
    <col min="3344" max="3344" width="13.7109375" style="237" customWidth="1"/>
    <col min="3345" max="3345" width="2.28515625" style="237" customWidth="1"/>
    <col min="3346" max="3346" width="2.140625" style="237" customWidth="1"/>
    <col min="3347" max="3347" width="13.140625" style="237" customWidth="1"/>
    <col min="3348" max="3585" width="9.140625" style="237"/>
    <col min="3586" max="3586" width="3.85546875" style="237" customWidth="1"/>
    <col min="3587" max="3587" width="5.140625" style="237" customWidth="1"/>
    <col min="3588" max="3588" width="33.42578125" style="237" customWidth="1"/>
    <col min="3589" max="3589" width="14.42578125" style="237" customWidth="1"/>
    <col min="3590" max="3590" width="10.42578125" style="237" bestFit="1" customWidth="1"/>
    <col min="3591" max="3591" width="12.85546875" style="237" customWidth="1"/>
    <col min="3592" max="3592" width="14.28515625" style="237" customWidth="1"/>
    <col min="3593" max="3593" width="11.28515625" style="237" customWidth="1"/>
    <col min="3594" max="3594" width="10.42578125" style="237" bestFit="1" customWidth="1"/>
    <col min="3595" max="3595" width="14.5703125" style="237" customWidth="1"/>
    <col min="3596" max="3596" width="14.85546875" style="237" customWidth="1"/>
    <col min="3597" max="3597" width="11" style="237" customWidth="1"/>
    <col min="3598" max="3598" width="13.7109375" style="237" customWidth="1"/>
    <col min="3599" max="3599" width="12.7109375" style="237" customWidth="1"/>
    <col min="3600" max="3600" width="13.7109375" style="237" customWidth="1"/>
    <col min="3601" max="3601" width="2.28515625" style="237" customWidth="1"/>
    <col min="3602" max="3602" width="2.140625" style="237" customWidth="1"/>
    <col min="3603" max="3603" width="13.140625" style="237" customWidth="1"/>
    <col min="3604" max="3841" width="9.140625" style="237"/>
    <col min="3842" max="3842" width="3.85546875" style="237" customWidth="1"/>
    <col min="3843" max="3843" width="5.140625" style="237" customWidth="1"/>
    <col min="3844" max="3844" width="33.42578125" style="237" customWidth="1"/>
    <col min="3845" max="3845" width="14.42578125" style="237" customWidth="1"/>
    <col min="3846" max="3846" width="10.42578125" style="237" bestFit="1" customWidth="1"/>
    <col min="3847" max="3847" width="12.85546875" style="237" customWidth="1"/>
    <col min="3848" max="3848" width="14.28515625" style="237" customWidth="1"/>
    <col min="3849" max="3849" width="11.28515625" style="237" customWidth="1"/>
    <col min="3850" max="3850" width="10.42578125" style="237" bestFit="1" customWidth="1"/>
    <col min="3851" max="3851" width="14.5703125" style="237" customWidth="1"/>
    <col min="3852" max="3852" width="14.85546875" style="237" customWidth="1"/>
    <col min="3853" max="3853" width="11" style="237" customWidth="1"/>
    <col min="3854" max="3854" width="13.7109375" style="237" customWidth="1"/>
    <col min="3855" max="3855" width="12.7109375" style="237" customWidth="1"/>
    <col min="3856" max="3856" width="13.7109375" style="237" customWidth="1"/>
    <col min="3857" max="3857" width="2.28515625" style="237" customWidth="1"/>
    <col min="3858" max="3858" width="2.140625" style="237" customWidth="1"/>
    <col min="3859" max="3859" width="13.140625" style="237" customWidth="1"/>
    <col min="3860" max="4097" width="9.140625" style="237"/>
    <col min="4098" max="4098" width="3.85546875" style="237" customWidth="1"/>
    <col min="4099" max="4099" width="5.140625" style="237" customWidth="1"/>
    <col min="4100" max="4100" width="33.42578125" style="237" customWidth="1"/>
    <col min="4101" max="4101" width="14.42578125" style="237" customWidth="1"/>
    <col min="4102" max="4102" width="10.42578125" style="237" bestFit="1" customWidth="1"/>
    <col min="4103" max="4103" width="12.85546875" style="237" customWidth="1"/>
    <col min="4104" max="4104" width="14.28515625" style="237" customWidth="1"/>
    <col min="4105" max="4105" width="11.28515625" style="237" customWidth="1"/>
    <col min="4106" max="4106" width="10.42578125" style="237" bestFit="1" customWidth="1"/>
    <col min="4107" max="4107" width="14.5703125" style="237" customWidth="1"/>
    <col min="4108" max="4108" width="14.85546875" style="237" customWidth="1"/>
    <col min="4109" max="4109" width="11" style="237" customWidth="1"/>
    <col min="4110" max="4110" width="13.7109375" style="237" customWidth="1"/>
    <col min="4111" max="4111" width="12.7109375" style="237" customWidth="1"/>
    <col min="4112" max="4112" width="13.7109375" style="237" customWidth="1"/>
    <col min="4113" max="4113" width="2.28515625" style="237" customWidth="1"/>
    <col min="4114" max="4114" width="2.140625" style="237" customWidth="1"/>
    <col min="4115" max="4115" width="13.140625" style="237" customWidth="1"/>
    <col min="4116" max="4353" width="9.140625" style="237"/>
    <col min="4354" max="4354" width="3.85546875" style="237" customWidth="1"/>
    <col min="4355" max="4355" width="5.140625" style="237" customWidth="1"/>
    <col min="4356" max="4356" width="33.42578125" style="237" customWidth="1"/>
    <col min="4357" max="4357" width="14.42578125" style="237" customWidth="1"/>
    <col min="4358" max="4358" width="10.42578125" style="237" bestFit="1" customWidth="1"/>
    <col min="4359" max="4359" width="12.85546875" style="237" customWidth="1"/>
    <col min="4360" max="4360" width="14.28515625" style="237" customWidth="1"/>
    <col min="4361" max="4361" width="11.28515625" style="237" customWidth="1"/>
    <col min="4362" max="4362" width="10.42578125" style="237" bestFit="1" customWidth="1"/>
    <col min="4363" max="4363" width="14.5703125" style="237" customWidth="1"/>
    <col min="4364" max="4364" width="14.85546875" style="237" customWidth="1"/>
    <col min="4365" max="4365" width="11" style="237" customWidth="1"/>
    <col min="4366" max="4366" width="13.7109375" style="237" customWidth="1"/>
    <col min="4367" max="4367" width="12.7109375" style="237" customWidth="1"/>
    <col min="4368" max="4368" width="13.7109375" style="237" customWidth="1"/>
    <col min="4369" max="4369" width="2.28515625" style="237" customWidth="1"/>
    <col min="4370" max="4370" width="2.140625" style="237" customWidth="1"/>
    <col min="4371" max="4371" width="13.140625" style="237" customWidth="1"/>
    <col min="4372" max="4609" width="9.140625" style="237"/>
    <col min="4610" max="4610" width="3.85546875" style="237" customWidth="1"/>
    <col min="4611" max="4611" width="5.140625" style="237" customWidth="1"/>
    <col min="4612" max="4612" width="33.42578125" style="237" customWidth="1"/>
    <col min="4613" max="4613" width="14.42578125" style="237" customWidth="1"/>
    <col min="4614" max="4614" width="10.42578125" style="237" bestFit="1" customWidth="1"/>
    <col min="4615" max="4615" width="12.85546875" style="237" customWidth="1"/>
    <col min="4616" max="4616" width="14.28515625" style="237" customWidth="1"/>
    <col min="4617" max="4617" width="11.28515625" style="237" customWidth="1"/>
    <col min="4618" max="4618" width="10.42578125" style="237" bestFit="1" customWidth="1"/>
    <col min="4619" max="4619" width="14.5703125" style="237" customWidth="1"/>
    <col min="4620" max="4620" width="14.85546875" style="237" customWidth="1"/>
    <col min="4621" max="4621" width="11" style="237" customWidth="1"/>
    <col min="4622" max="4622" width="13.7109375" style="237" customWidth="1"/>
    <col min="4623" max="4623" width="12.7109375" style="237" customWidth="1"/>
    <col min="4624" max="4624" width="13.7109375" style="237" customWidth="1"/>
    <col min="4625" max="4625" width="2.28515625" style="237" customWidth="1"/>
    <col min="4626" max="4626" width="2.140625" style="237" customWidth="1"/>
    <col min="4627" max="4627" width="13.140625" style="237" customWidth="1"/>
    <col min="4628" max="4865" width="9.140625" style="237"/>
    <col min="4866" max="4866" width="3.85546875" style="237" customWidth="1"/>
    <col min="4867" max="4867" width="5.140625" style="237" customWidth="1"/>
    <col min="4868" max="4868" width="33.42578125" style="237" customWidth="1"/>
    <col min="4869" max="4869" width="14.42578125" style="237" customWidth="1"/>
    <col min="4870" max="4870" width="10.42578125" style="237" bestFit="1" customWidth="1"/>
    <col min="4871" max="4871" width="12.85546875" style="237" customWidth="1"/>
    <col min="4872" max="4872" width="14.28515625" style="237" customWidth="1"/>
    <col min="4873" max="4873" width="11.28515625" style="237" customWidth="1"/>
    <col min="4874" max="4874" width="10.42578125" style="237" bestFit="1" customWidth="1"/>
    <col min="4875" max="4875" width="14.5703125" style="237" customWidth="1"/>
    <col min="4876" max="4876" width="14.85546875" style="237" customWidth="1"/>
    <col min="4877" max="4877" width="11" style="237" customWidth="1"/>
    <col min="4878" max="4878" width="13.7109375" style="237" customWidth="1"/>
    <col min="4879" max="4879" width="12.7109375" style="237" customWidth="1"/>
    <col min="4880" max="4880" width="13.7109375" style="237" customWidth="1"/>
    <col min="4881" max="4881" width="2.28515625" style="237" customWidth="1"/>
    <col min="4882" max="4882" width="2.140625" style="237" customWidth="1"/>
    <col min="4883" max="4883" width="13.140625" style="237" customWidth="1"/>
    <col min="4884" max="5121" width="9.140625" style="237"/>
    <col min="5122" max="5122" width="3.85546875" style="237" customWidth="1"/>
    <col min="5123" max="5123" width="5.140625" style="237" customWidth="1"/>
    <col min="5124" max="5124" width="33.42578125" style="237" customWidth="1"/>
    <col min="5125" max="5125" width="14.42578125" style="237" customWidth="1"/>
    <col min="5126" max="5126" width="10.42578125" style="237" bestFit="1" customWidth="1"/>
    <col min="5127" max="5127" width="12.85546875" style="237" customWidth="1"/>
    <col min="5128" max="5128" width="14.28515625" style="237" customWidth="1"/>
    <col min="5129" max="5129" width="11.28515625" style="237" customWidth="1"/>
    <col min="5130" max="5130" width="10.42578125" style="237" bestFit="1" customWidth="1"/>
    <col min="5131" max="5131" width="14.5703125" style="237" customWidth="1"/>
    <col min="5132" max="5132" width="14.85546875" style="237" customWidth="1"/>
    <col min="5133" max="5133" width="11" style="237" customWidth="1"/>
    <col min="5134" max="5134" width="13.7109375" style="237" customWidth="1"/>
    <col min="5135" max="5135" width="12.7109375" style="237" customWidth="1"/>
    <col min="5136" max="5136" width="13.7109375" style="237" customWidth="1"/>
    <col min="5137" max="5137" width="2.28515625" style="237" customWidth="1"/>
    <col min="5138" max="5138" width="2.140625" style="237" customWidth="1"/>
    <col min="5139" max="5139" width="13.140625" style="237" customWidth="1"/>
    <col min="5140" max="5377" width="9.140625" style="237"/>
    <col min="5378" max="5378" width="3.85546875" style="237" customWidth="1"/>
    <col min="5379" max="5379" width="5.140625" style="237" customWidth="1"/>
    <col min="5380" max="5380" width="33.42578125" style="237" customWidth="1"/>
    <col min="5381" max="5381" width="14.42578125" style="237" customWidth="1"/>
    <col min="5382" max="5382" width="10.42578125" style="237" bestFit="1" customWidth="1"/>
    <col min="5383" max="5383" width="12.85546875" style="237" customWidth="1"/>
    <col min="5384" max="5384" width="14.28515625" style="237" customWidth="1"/>
    <col min="5385" max="5385" width="11.28515625" style="237" customWidth="1"/>
    <col min="5386" max="5386" width="10.42578125" style="237" bestFit="1" customWidth="1"/>
    <col min="5387" max="5387" width="14.5703125" style="237" customWidth="1"/>
    <col min="5388" max="5388" width="14.85546875" style="237" customWidth="1"/>
    <col min="5389" max="5389" width="11" style="237" customWidth="1"/>
    <col min="5390" max="5390" width="13.7109375" style="237" customWidth="1"/>
    <col min="5391" max="5391" width="12.7109375" style="237" customWidth="1"/>
    <col min="5392" max="5392" width="13.7109375" style="237" customWidth="1"/>
    <col min="5393" max="5393" width="2.28515625" style="237" customWidth="1"/>
    <col min="5394" max="5394" width="2.140625" style="237" customWidth="1"/>
    <col min="5395" max="5395" width="13.140625" style="237" customWidth="1"/>
    <col min="5396" max="5633" width="9.140625" style="237"/>
    <col min="5634" max="5634" width="3.85546875" style="237" customWidth="1"/>
    <col min="5635" max="5635" width="5.140625" style="237" customWidth="1"/>
    <col min="5636" max="5636" width="33.42578125" style="237" customWidth="1"/>
    <col min="5637" max="5637" width="14.42578125" style="237" customWidth="1"/>
    <col min="5638" max="5638" width="10.42578125" style="237" bestFit="1" customWidth="1"/>
    <col min="5639" max="5639" width="12.85546875" style="237" customWidth="1"/>
    <col min="5640" max="5640" width="14.28515625" style="237" customWidth="1"/>
    <col min="5641" max="5641" width="11.28515625" style="237" customWidth="1"/>
    <col min="5642" max="5642" width="10.42578125" style="237" bestFit="1" customWidth="1"/>
    <col min="5643" max="5643" width="14.5703125" style="237" customWidth="1"/>
    <col min="5644" max="5644" width="14.85546875" style="237" customWidth="1"/>
    <col min="5645" max="5645" width="11" style="237" customWidth="1"/>
    <col min="5646" max="5646" width="13.7109375" style="237" customWidth="1"/>
    <col min="5647" max="5647" width="12.7109375" style="237" customWidth="1"/>
    <col min="5648" max="5648" width="13.7109375" style="237" customWidth="1"/>
    <col min="5649" max="5649" width="2.28515625" style="237" customWidth="1"/>
    <col min="5650" max="5650" width="2.140625" style="237" customWidth="1"/>
    <col min="5651" max="5651" width="13.140625" style="237" customWidth="1"/>
    <col min="5652" max="5889" width="9.140625" style="237"/>
    <col min="5890" max="5890" width="3.85546875" style="237" customWidth="1"/>
    <col min="5891" max="5891" width="5.140625" style="237" customWidth="1"/>
    <col min="5892" max="5892" width="33.42578125" style="237" customWidth="1"/>
    <col min="5893" max="5893" width="14.42578125" style="237" customWidth="1"/>
    <col min="5894" max="5894" width="10.42578125" style="237" bestFit="1" customWidth="1"/>
    <col min="5895" max="5895" width="12.85546875" style="237" customWidth="1"/>
    <col min="5896" max="5896" width="14.28515625" style="237" customWidth="1"/>
    <col min="5897" max="5897" width="11.28515625" style="237" customWidth="1"/>
    <col min="5898" max="5898" width="10.42578125" style="237" bestFit="1" customWidth="1"/>
    <col min="5899" max="5899" width="14.5703125" style="237" customWidth="1"/>
    <col min="5900" max="5900" width="14.85546875" style="237" customWidth="1"/>
    <col min="5901" max="5901" width="11" style="237" customWidth="1"/>
    <col min="5902" max="5902" width="13.7109375" style="237" customWidth="1"/>
    <col min="5903" max="5903" width="12.7109375" style="237" customWidth="1"/>
    <col min="5904" max="5904" width="13.7109375" style="237" customWidth="1"/>
    <col min="5905" max="5905" width="2.28515625" style="237" customWidth="1"/>
    <col min="5906" max="5906" width="2.140625" style="237" customWidth="1"/>
    <col min="5907" max="5907" width="13.140625" style="237" customWidth="1"/>
    <col min="5908" max="6145" width="9.140625" style="237"/>
    <col min="6146" max="6146" width="3.85546875" style="237" customWidth="1"/>
    <col min="6147" max="6147" width="5.140625" style="237" customWidth="1"/>
    <col min="6148" max="6148" width="33.42578125" style="237" customWidth="1"/>
    <col min="6149" max="6149" width="14.42578125" style="237" customWidth="1"/>
    <col min="6150" max="6150" width="10.42578125" style="237" bestFit="1" customWidth="1"/>
    <col min="6151" max="6151" width="12.85546875" style="237" customWidth="1"/>
    <col min="6152" max="6152" width="14.28515625" style="237" customWidth="1"/>
    <col min="6153" max="6153" width="11.28515625" style="237" customWidth="1"/>
    <col min="6154" max="6154" width="10.42578125" style="237" bestFit="1" customWidth="1"/>
    <col min="6155" max="6155" width="14.5703125" style="237" customWidth="1"/>
    <col min="6156" max="6156" width="14.85546875" style="237" customWidth="1"/>
    <col min="6157" max="6157" width="11" style="237" customWidth="1"/>
    <col min="6158" max="6158" width="13.7109375" style="237" customWidth="1"/>
    <col min="6159" max="6159" width="12.7109375" style="237" customWidth="1"/>
    <col min="6160" max="6160" width="13.7109375" style="237" customWidth="1"/>
    <col min="6161" max="6161" width="2.28515625" style="237" customWidth="1"/>
    <col min="6162" max="6162" width="2.140625" style="237" customWidth="1"/>
    <col min="6163" max="6163" width="13.140625" style="237" customWidth="1"/>
    <col min="6164" max="6401" width="9.140625" style="237"/>
    <col min="6402" max="6402" width="3.85546875" style="237" customWidth="1"/>
    <col min="6403" max="6403" width="5.140625" style="237" customWidth="1"/>
    <col min="6404" max="6404" width="33.42578125" style="237" customWidth="1"/>
    <col min="6405" max="6405" width="14.42578125" style="237" customWidth="1"/>
    <col min="6406" max="6406" width="10.42578125" style="237" bestFit="1" customWidth="1"/>
    <col min="6407" max="6407" width="12.85546875" style="237" customWidth="1"/>
    <col min="6408" max="6408" width="14.28515625" style="237" customWidth="1"/>
    <col min="6409" max="6409" width="11.28515625" style="237" customWidth="1"/>
    <col min="6410" max="6410" width="10.42578125" style="237" bestFit="1" customWidth="1"/>
    <col min="6411" max="6411" width="14.5703125" style="237" customWidth="1"/>
    <col min="6412" max="6412" width="14.85546875" style="237" customWidth="1"/>
    <col min="6413" max="6413" width="11" style="237" customWidth="1"/>
    <col min="6414" max="6414" width="13.7109375" style="237" customWidth="1"/>
    <col min="6415" max="6415" width="12.7109375" style="237" customWidth="1"/>
    <col min="6416" max="6416" width="13.7109375" style="237" customWidth="1"/>
    <col min="6417" max="6417" width="2.28515625" style="237" customWidth="1"/>
    <col min="6418" max="6418" width="2.140625" style="237" customWidth="1"/>
    <col min="6419" max="6419" width="13.140625" style="237" customWidth="1"/>
    <col min="6420" max="6657" width="9.140625" style="237"/>
    <col min="6658" max="6658" width="3.85546875" style="237" customWidth="1"/>
    <col min="6659" max="6659" width="5.140625" style="237" customWidth="1"/>
    <col min="6660" max="6660" width="33.42578125" style="237" customWidth="1"/>
    <col min="6661" max="6661" width="14.42578125" style="237" customWidth="1"/>
    <col min="6662" max="6662" width="10.42578125" style="237" bestFit="1" customWidth="1"/>
    <col min="6663" max="6663" width="12.85546875" style="237" customWidth="1"/>
    <col min="6664" max="6664" width="14.28515625" style="237" customWidth="1"/>
    <col min="6665" max="6665" width="11.28515625" style="237" customWidth="1"/>
    <col min="6666" max="6666" width="10.42578125" style="237" bestFit="1" customWidth="1"/>
    <col min="6667" max="6667" width="14.5703125" style="237" customWidth="1"/>
    <col min="6668" max="6668" width="14.85546875" style="237" customWidth="1"/>
    <col min="6669" max="6669" width="11" style="237" customWidth="1"/>
    <col min="6670" max="6670" width="13.7109375" style="237" customWidth="1"/>
    <col min="6671" max="6671" width="12.7109375" style="237" customWidth="1"/>
    <col min="6672" max="6672" width="13.7109375" style="237" customWidth="1"/>
    <col min="6673" max="6673" width="2.28515625" style="237" customWidth="1"/>
    <col min="6674" max="6674" width="2.140625" style="237" customWidth="1"/>
    <col min="6675" max="6675" width="13.140625" style="237" customWidth="1"/>
    <col min="6676" max="6913" width="9.140625" style="237"/>
    <col min="6914" max="6914" width="3.85546875" style="237" customWidth="1"/>
    <col min="6915" max="6915" width="5.140625" style="237" customWidth="1"/>
    <col min="6916" max="6916" width="33.42578125" style="237" customWidth="1"/>
    <col min="6917" max="6917" width="14.42578125" style="237" customWidth="1"/>
    <col min="6918" max="6918" width="10.42578125" style="237" bestFit="1" customWidth="1"/>
    <col min="6919" max="6919" width="12.85546875" style="237" customWidth="1"/>
    <col min="6920" max="6920" width="14.28515625" style="237" customWidth="1"/>
    <col min="6921" max="6921" width="11.28515625" style="237" customWidth="1"/>
    <col min="6922" max="6922" width="10.42578125" style="237" bestFit="1" customWidth="1"/>
    <col min="6923" max="6923" width="14.5703125" style="237" customWidth="1"/>
    <col min="6924" max="6924" width="14.85546875" style="237" customWidth="1"/>
    <col min="6925" max="6925" width="11" style="237" customWidth="1"/>
    <col min="6926" max="6926" width="13.7109375" style="237" customWidth="1"/>
    <col min="6927" max="6927" width="12.7109375" style="237" customWidth="1"/>
    <col min="6928" max="6928" width="13.7109375" style="237" customWidth="1"/>
    <col min="6929" max="6929" width="2.28515625" style="237" customWidth="1"/>
    <col min="6930" max="6930" width="2.140625" style="237" customWidth="1"/>
    <col min="6931" max="6931" width="13.140625" style="237" customWidth="1"/>
    <col min="6932" max="7169" width="9.140625" style="237"/>
    <col min="7170" max="7170" width="3.85546875" style="237" customWidth="1"/>
    <col min="7171" max="7171" width="5.140625" style="237" customWidth="1"/>
    <col min="7172" max="7172" width="33.42578125" style="237" customWidth="1"/>
    <col min="7173" max="7173" width="14.42578125" style="237" customWidth="1"/>
    <col min="7174" max="7174" width="10.42578125" style="237" bestFit="1" customWidth="1"/>
    <col min="7175" max="7175" width="12.85546875" style="237" customWidth="1"/>
    <col min="7176" max="7176" width="14.28515625" style="237" customWidth="1"/>
    <col min="7177" max="7177" width="11.28515625" style="237" customWidth="1"/>
    <col min="7178" max="7178" width="10.42578125" style="237" bestFit="1" customWidth="1"/>
    <col min="7179" max="7179" width="14.5703125" style="237" customWidth="1"/>
    <col min="7180" max="7180" width="14.85546875" style="237" customWidth="1"/>
    <col min="7181" max="7181" width="11" style="237" customWidth="1"/>
    <col min="7182" max="7182" width="13.7109375" style="237" customWidth="1"/>
    <col min="7183" max="7183" width="12.7109375" style="237" customWidth="1"/>
    <col min="7184" max="7184" width="13.7109375" style="237" customWidth="1"/>
    <col min="7185" max="7185" width="2.28515625" style="237" customWidth="1"/>
    <col min="7186" max="7186" width="2.140625" style="237" customWidth="1"/>
    <col min="7187" max="7187" width="13.140625" style="237" customWidth="1"/>
    <col min="7188" max="7425" width="9.140625" style="237"/>
    <col min="7426" max="7426" width="3.85546875" style="237" customWidth="1"/>
    <col min="7427" max="7427" width="5.140625" style="237" customWidth="1"/>
    <col min="7428" max="7428" width="33.42578125" style="237" customWidth="1"/>
    <col min="7429" max="7429" width="14.42578125" style="237" customWidth="1"/>
    <col min="7430" max="7430" width="10.42578125" style="237" bestFit="1" customWidth="1"/>
    <col min="7431" max="7431" width="12.85546875" style="237" customWidth="1"/>
    <col min="7432" max="7432" width="14.28515625" style="237" customWidth="1"/>
    <col min="7433" max="7433" width="11.28515625" style="237" customWidth="1"/>
    <col min="7434" max="7434" width="10.42578125" style="237" bestFit="1" customWidth="1"/>
    <col min="7435" max="7435" width="14.5703125" style="237" customWidth="1"/>
    <col min="7436" max="7436" width="14.85546875" style="237" customWidth="1"/>
    <col min="7437" max="7437" width="11" style="237" customWidth="1"/>
    <col min="7438" max="7438" width="13.7109375" style="237" customWidth="1"/>
    <col min="7439" max="7439" width="12.7109375" style="237" customWidth="1"/>
    <col min="7440" max="7440" width="13.7109375" style="237" customWidth="1"/>
    <col min="7441" max="7441" width="2.28515625" style="237" customWidth="1"/>
    <col min="7442" max="7442" width="2.140625" style="237" customWidth="1"/>
    <col min="7443" max="7443" width="13.140625" style="237" customWidth="1"/>
    <col min="7444" max="7681" width="9.140625" style="237"/>
    <col min="7682" max="7682" width="3.85546875" style="237" customWidth="1"/>
    <col min="7683" max="7683" width="5.140625" style="237" customWidth="1"/>
    <col min="7684" max="7684" width="33.42578125" style="237" customWidth="1"/>
    <col min="7685" max="7685" width="14.42578125" style="237" customWidth="1"/>
    <col min="7686" max="7686" width="10.42578125" style="237" bestFit="1" customWidth="1"/>
    <col min="7687" max="7687" width="12.85546875" style="237" customWidth="1"/>
    <col min="7688" max="7688" width="14.28515625" style="237" customWidth="1"/>
    <col min="7689" max="7689" width="11.28515625" style="237" customWidth="1"/>
    <col min="7690" max="7690" width="10.42578125" style="237" bestFit="1" customWidth="1"/>
    <col min="7691" max="7691" width="14.5703125" style="237" customWidth="1"/>
    <col min="7692" max="7692" width="14.85546875" style="237" customWidth="1"/>
    <col min="7693" max="7693" width="11" style="237" customWidth="1"/>
    <col min="7694" max="7694" width="13.7109375" style="237" customWidth="1"/>
    <col min="7695" max="7695" width="12.7109375" style="237" customWidth="1"/>
    <col min="7696" max="7696" width="13.7109375" style="237" customWidth="1"/>
    <col min="7697" max="7697" width="2.28515625" style="237" customWidth="1"/>
    <col min="7698" max="7698" width="2.140625" style="237" customWidth="1"/>
    <col min="7699" max="7699" width="13.140625" style="237" customWidth="1"/>
    <col min="7700" max="7937" width="9.140625" style="237"/>
    <col min="7938" max="7938" width="3.85546875" style="237" customWidth="1"/>
    <col min="7939" max="7939" width="5.140625" style="237" customWidth="1"/>
    <col min="7940" max="7940" width="33.42578125" style="237" customWidth="1"/>
    <col min="7941" max="7941" width="14.42578125" style="237" customWidth="1"/>
    <col min="7942" max="7942" width="10.42578125" style="237" bestFit="1" customWidth="1"/>
    <col min="7943" max="7943" width="12.85546875" style="237" customWidth="1"/>
    <col min="7944" max="7944" width="14.28515625" style="237" customWidth="1"/>
    <col min="7945" max="7945" width="11.28515625" style="237" customWidth="1"/>
    <col min="7946" max="7946" width="10.42578125" style="237" bestFit="1" customWidth="1"/>
    <col min="7947" max="7947" width="14.5703125" style="237" customWidth="1"/>
    <col min="7948" max="7948" width="14.85546875" style="237" customWidth="1"/>
    <col min="7949" max="7949" width="11" style="237" customWidth="1"/>
    <col min="7950" max="7950" width="13.7109375" style="237" customWidth="1"/>
    <col min="7951" max="7951" width="12.7109375" style="237" customWidth="1"/>
    <col min="7952" max="7952" width="13.7109375" style="237" customWidth="1"/>
    <col min="7953" max="7953" width="2.28515625" style="237" customWidth="1"/>
    <col min="7954" max="7954" width="2.140625" style="237" customWidth="1"/>
    <col min="7955" max="7955" width="13.140625" style="237" customWidth="1"/>
    <col min="7956" max="8193" width="9.140625" style="237"/>
    <col min="8194" max="8194" width="3.85546875" style="237" customWidth="1"/>
    <col min="8195" max="8195" width="5.140625" style="237" customWidth="1"/>
    <col min="8196" max="8196" width="33.42578125" style="237" customWidth="1"/>
    <col min="8197" max="8197" width="14.42578125" style="237" customWidth="1"/>
    <col min="8198" max="8198" width="10.42578125" style="237" bestFit="1" customWidth="1"/>
    <col min="8199" max="8199" width="12.85546875" style="237" customWidth="1"/>
    <col min="8200" max="8200" width="14.28515625" style="237" customWidth="1"/>
    <col min="8201" max="8201" width="11.28515625" style="237" customWidth="1"/>
    <col min="8202" max="8202" width="10.42578125" style="237" bestFit="1" customWidth="1"/>
    <col min="8203" max="8203" width="14.5703125" style="237" customWidth="1"/>
    <col min="8204" max="8204" width="14.85546875" style="237" customWidth="1"/>
    <col min="8205" max="8205" width="11" style="237" customWidth="1"/>
    <col min="8206" max="8206" width="13.7109375" style="237" customWidth="1"/>
    <col min="8207" max="8207" width="12.7109375" style="237" customWidth="1"/>
    <col min="8208" max="8208" width="13.7109375" style="237" customWidth="1"/>
    <col min="8209" max="8209" width="2.28515625" style="237" customWidth="1"/>
    <col min="8210" max="8210" width="2.140625" style="237" customWidth="1"/>
    <col min="8211" max="8211" width="13.140625" style="237" customWidth="1"/>
    <col min="8212" max="8449" width="9.140625" style="237"/>
    <col min="8450" max="8450" width="3.85546875" style="237" customWidth="1"/>
    <col min="8451" max="8451" width="5.140625" style="237" customWidth="1"/>
    <col min="8452" max="8452" width="33.42578125" style="237" customWidth="1"/>
    <col min="8453" max="8453" width="14.42578125" style="237" customWidth="1"/>
    <col min="8454" max="8454" width="10.42578125" style="237" bestFit="1" customWidth="1"/>
    <col min="8455" max="8455" width="12.85546875" style="237" customWidth="1"/>
    <col min="8456" max="8456" width="14.28515625" style="237" customWidth="1"/>
    <col min="8457" max="8457" width="11.28515625" style="237" customWidth="1"/>
    <col min="8458" max="8458" width="10.42578125" style="237" bestFit="1" customWidth="1"/>
    <col min="8459" max="8459" width="14.5703125" style="237" customWidth="1"/>
    <col min="8460" max="8460" width="14.85546875" style="237" customWidth="1"/>
    <col min="8461" max="8461" width="11" style="237" customWidth="1"/>
    <col min="8462" max="8462" width="13.7109375" style="237" customWidth="1"/>
    <col min="8463" max="8463" width="12.7109375" style="237" customWidth="1"/>
    <col min="8464" max="8464" width="13.7109375" style="237" customWidth="1"/>
    <col min="8465" max="8465" width="2.28515625" style="237" customWidth="1"/>
    <col min="8466" max="8466" width="2.140625" style="237" customWidth="1"/>
    <col min="8467" max="8467" width="13.140625" style="237" customWidth="1"/>
    <col min="8468" max="8705" width="9.140625" style="237"/>
    <col min="8706" max="8706" width="3.85546875" style="237" customWidth="1"/>
    <col min="8707" max="8707" width="5.140625" style="237" customWidth="1"/>
    <col min="8708" max="8708" width="33.42578125" style="237" customWidth="1"/>
    <col min="8709" max="8709" width="14.42578125" style="237" customWidth="1"/>
    <col min="8710" max="8710" width="10.42578125" style="237" bestFit="1" customWidth="1"/>
    <col min="8711" max="8711" width="12.85546875" style="237" customWidth="1"/>
    <col min="8712" max="8712" width="14.28515625" style="237" customWidth="1"/>
    <col min="8713" max="8713" width="11.28515625" style="237" customWidth="1"/>
    <col min="8714" max="8714" width="10.42578125" style="237" bestFit="1" customWidth="1"/>
    <col min="8715" max="8715" width="14.5703125" style="237" customWidth="1"/>
    <col min="8716" max="8716" width="14.85546875" style="237" customWidth="1"/>
    <col min="8717" max="8717" width="11" style="237" customWidth="1"/>
    <col min="8718" max="8718" width="13.7109375" style="237" customWidth="1"/>
    <col min="8719" max="8719" width="12.7109375" style="237" customWidth="1"/>
    <col min="8720" max="8720" width="13.7109375" style="237" customWidth="1"/>
    <col min="8721" max="8721" width="2.28515625" style="237" customWidth="1"/>
    <col min="8722" max="8722" width="2.140625" style="237" customWidth="1"/>
    <col min="8723" max="8723" width="13.140625" style="237" customWidth="1"/>
    <col min="8724" max="8961" width="9.140625" style="237"/>
    <col min="8962" max="8962" width="3.85546875" style="237" customWidth="1"/>
    <col min="8963" max="8963" width="5.140625" style="237" customWidth="1"/>
    <col min="8964" max="8964" width="33.42578125" style="237" customWidth="1"/>
    <col min="8965" max="8965" width="14.42578125" style="237" customWidth="1"/>
    <col min="8966" max="8966" width="10.42578125" style="237" bestFit="1" customWidth="1"/>
    <col min="8967" max="8967" width="12.85546875" style="237" customWidth="1"/>
    <col min="8968" max="8968" width="14.28515625" style="237" customWidth="1"/>
    <col min="8969" max="8969" width="11.28515625" style="237" customWidth="1"/>
    <col min="8970" max="8970" width="10.42578125" style="237" bestFit="1" customWidth="1"/>
    <col min="8971" max="8971" width="14.5703125" style="237" customWidth="1"/>
    <col min="8972" max="8972" width="14.85546875" style="237" customWidth="1"/>
    <col min="8973" max="8973" width="11" style="237" customWidth="1"/>
    <col min="8974" max="8974" width="13.7109375" style="237" customWidth="1"/>
    <col min="8975" max="8975" width="12.7109375" style="237" customWidth="1"/>
    <col min="8976" max="8976" width="13.7109375" style="237" customWidth="1"/>
    <col min="8977" max="8977" width="2.28515625" style="237" customWidth="1"/>
    <col min="8978" max="8978" width="2.140625" style="237" customWidth="1"/>
    <col min="8979" max="8979" width="13.140625" style="237" customWidth="1"/>
    <col min="8980" max="9217" width="9.140625" style="237"/>
    <col min="9218" max="9218" width="3.85546875" style="237" customWidth="1"/>
    <col min="9219" max="9219" width="5.140625" style="237" customWidth="1"/>
    <col min="9220" max="9220" width="33.42578125" style="237" customWidth="1"/>
    <col min="9221" max="9221" width="14.42578125" style="237" customWidth="1"/>
    <col min="9222" max="9222" width="10.42578125" style="237" bestFit="1" customWidth="1"/>
    <col min="9223" max="9223" width="12.85546875" style="237" customWidth="1"/>
    <col min="9224" max="9224" width="14.28515625" style="237" customWidth="1"/>
    <col min="9225" max="9225" width="11.28515625" style="237" customWidth="1"/>
    <col min="9226" max="9226" width="10.42578125" style="237" bestFit="1" customWidth="1"/>
    <col min="9227" max="9227" width="14.5703125" style="237" customWidth="1"/>
    <col min="9228" max="9228" width="14.85546875" style="237" customWidth="1"/>
    <col min="9229" max="9229" width="11" style="237" customWidth="1"/>
    <col min="9230" max="9230" width="13.7109375" style="237" customWidth="1"/>
    <col min="9231" max="9231" width="12.7109375" style="237" customWidth="1"/>
    <col min="9232" max="9232" width="13.7109375" style="237" customWidth="1"/>
    <col min="9233" max="9233" width="2.28515625" style="237" customWidth="1"/>
    <col min="9234" max="9234" width="2.140625" style="237" customWidth="1"/>
    <col min="9235" max="9235" width="13.140625" style="237" customWidth="1"/>
    <col min="9236" max="9473" width="9.140625" style="237"/>
    <col min="9474" max="9474" width="3.85546875" style="237" customWidth="1"/>
    <col min="9475" max="9475" width="5.140625" style="237" customWidth="1"/>
    <col min="9476" max="9476" width="33.42578125" style="237" customWidth="1"/>
    <col min="9477" max="9477" width="14.42578125" style="237" customWidth="1"/>
    <col min="9478" max="9478" width="10.42578125" style="237" bestFit="1" customWidth="1"/>
    <col min="9479" max="9479" width="12.85546875" style="237" customWidth="1"/>
    <col min="9480" max="9480" width="14.28515625" style="237" customWidth="1"/>
    <col min="9481" max="9481" width="11.28515625" style="237" customWidth="1"/>
    <col min="9482" max="9482" width="10.42578125" style="237" bestFit="1" customWidth="1"/>
    <col min="9483" max="9483" width="14.5703125" style="237" customWidth="1"/>
    <col min="9484" max="9484" width="14.85546875" style="237" customWidth="1"/>
    <col min="9485" max="9485" width="11" style="237" customWidth="1"/>
    <col min="9486" max="9486" width="13.7109375" style="237" customWidth="1"/>
    <col min="9487" max="9487" width="12.7109375" style="237" customWidth="1"/>
    <col min="9488" max="9488" width="13.7109375" style="237" customWidth="1"/>
    <col min="9489" max="9489" width="2.28515625" style="237" customWidth="1"/>
    <col min="9490" max="9490" width="2.140625" style="237" customWidth="1"/>
    <col min="9491" max="9491" width="13.140625" style="237" customWidth="1"/>
    <col min="9492" max="9729" width="9.140625" style="237"/>
    <col min="9730" max="9730" width="3.85546875" style="237" customWidth="1"/>
    <col min="9731" max="9731" width="5.140625" style="237" customWidth="1"/>
    <col min="9732" max="9732" width="33.42578125" style="237" customWidth="1"/>
    <col min="9733" max="9733" width="14.42578125" style="237" customWidth="1"/>
    <col min="9734" max="9734" width="10.42578125" style="237" bestFit="1" customWidth="1"/>
    <col min="9735" max="9735" width="12.85546875" style="237" customWidth="1"/>
    <col min="9736" max="9736" width="14.28515625" style="237" customWidth="1"/>
    <col min="9737" max="9737" width="11.28515625" style="237" customWidth="1"/>
    <col min="9738" max="9738" width="10.42578125" style="237" bestFit="1" customWidth="1"/>
    <col min="9739" max="9739" width="14.5703125" style="237" customWidth="1"/>
    <col min="9740" max="9740" width="14.85546875" style="237" customWidth="1"/>
    <col min="9741" max="9741" width="11" style="237" customWidth="1"/>
    <col min="9742" max="9742" width="13.7109375" style="237" customWidth="1"/>
    <col min="9743" max="9743" width="12.7109375" style="237" customWidth="1"/>
    <col min="9744" max="9744" width="13.7109375" style="237" customWidth="1"/>
    <col min="9745" max="9745" width="2.28515625" style="237" customWidth="1"/>
    <col min="9746" max="9746" width="2.140625" style="237" customWidth="1"/>
    <col min="9747" max="9747" width="13.140625" style="237" customWidth="1"/>
    <col min="9748" max="9985" width="9.140625" style="237"/>
    <col min="9986" max="9986" width="3.85546875" style="237" customWidth="1"/>
    <col min="9987" max="9987" width="5.140625" style="237" customWidth="1"/>
    <col min="9988" max="9988" width="33.42578125" style="237" customWidth="1"/>
    <col min="9989" max="9989" width="14.42578125" style="237" customWidth="1"/>
    <col min="9990" max="9990" width="10.42578125" style="237" bestFit="1" customWidth="1"/>
    <col min="9991" max="9991" width="12.85546875" style="237" customWidth="1"/>
    <col min="9992" max="9992" width="14.28515625" style="237" customWidth="1"/>
    <col min="9993" max="9993" width="11.28515625" style="237" customWidth="1"/>
    <col min="9994" max="9994" width="10.42578125" style="237" bestFit="1" customWidth="1"/>
    <col min="9995" max="9995" width="14.5703125" style="237" customWidth="1"/>
    <col min="9996" max="9996" width="14.85546875" style="237" customWidth="1"/>
    <col min="9997" max="9997" width="11" style="237" customWidth="1"/>
    <col min="9998" max="9998" width="13.7109375" style="237" customWidth="1"/>
    <col min="9999" max="9999" width="12.7109375" style="237" customWidth="1"/>
    <col min="10000" max="10000" width="13.7109375" style="237" customWidth="1"/>
    <col min="10001" max="10001" width="2.28515625" style="237" customWidth="1"/>
    <col min="10002" max="10002" width="2.140625" style="237" customWidth="1"/>
    <col min="10003" max="10003" width="13.140625" style="237" customWidth="1"/>
    <col min="10004" max="10241" width="9.140625" style="237"/>
    <col min="10242" max="10242" width="3.85546875" style="237" customWidth="1"/>
    <col min="10243" max="10243" width="5.140625" style="237" customWidth="1"/>
    <col min="10244" max="10244" width="33.42578125" style="237" customWidth="1"/>
    <col min="10245" max="10245" width="14.42578125" style="237" customWidth="1"/>
    <col min="10246" max="10246" width="10.42578125" style="237" bestFit="1" customWidth="1"/>
    <col min="10247" max="10247" width="12.85546875" style="237" customWidth="1"/>
    <col min="10248" max="10248" width="14.28515625" style="237" customWidth="1"/>
    <col min="10249" max="10249" width="11.28515625" style="237" customWidth="1"/>
    <col min="10250" max="10250" width="10.42578125" style="237" bestFit="1" customWidth="1"/>
    <col min="10251" max="10251" width="14.5703125" style="237" customWidth="1"/>
    <col min="10252" max="10252" width="14.85546875" style="237" customWidth="1"/>
    <col min="10253" max="10253" width="11" style="237" customWidth="1"/>
    <col min="10254" max="10254" width="13.7109375" style="237" customWidth="1"/>
    <col min="10255" max="10255" width="12.7109375" style="237" customWidth="1"/>
    <col min="10256" max="10256" width="13.7109375" style="237" customWidth="1"/>
    <col min="10257" max="10257" width="2.28515625" style="237" customWidth="1"/>
    <col min="10258" max="10258" width="2.140625" style="237" customWidth="1"/>
    <col min="10259" max="10259" width="13.140625" style="237" customWidth="1"/>
    <col min="10260" max="10497" width="9.140625" style="237"/>
    <col min="10498" max="10498" width="3.85546875" style="237" customWidth="1"/>
    <col min="10499" max="10499" width="5.140625" style="237" customWidth="1"/>
    <col min="10500" max="10500" width="33.42578125" style="237" customWidth="1"/>
    <col min="10501" max="10501" width="14.42578125" style="237" customWidth="1"/>
    <col min="10502" max="10502" width="10.42578125" style="237" bestFit="1" customWidth="1"/>
    <col min="10503" max="10503" width="12.85546875" style="237" customWidth="1"/>
    <col min="10504" max="10504" width="14.28515625" style="237" customWidth="1"/>
    <col min="10505" max="10505" width="11.28515625" style="237" customWidth="1"/>
    <col min="10506" max="10506" width="10.42578125" style="237" bestFit="1" customWidth="1"/>
    <col min="10507" max="10507" width="14.5703125" style="237" customWidth="1"/>
    <col min="10508" max="10508" width="14.85546875" style="237" customWidth="1"/>
    <col min="10509" max="10509" width="11" style="237" customWidth="1"/>
    <col min="10510" max="10510" width="13.7109375" style="237" customWidth="1"/>
    <col min="10511" max="10511" width="12.7109375" style="237" customWidth="1"/>
    <col min="10512" max="10512" width="13.7109375" style="237" customWidth="1"/>
    <col min="10513" max="10513" width="2.28515625" style="237" customWidth="1"/>
    <col min="10514" max="10514" width="2.140625" style="237" customWidth="1"/>
    <col min="10515" max="10515" width="13.140625" style="237" customWidth="1"/>
    <col min="10516" max="10753" width="9.140625" style="237"/>
    <col min="10754" max="10754" width="3.85546875" style="237" customWidth="1"/>
    <col min="10755" max="10755" width="5.140625" style="237" customWidth="1"/>
    <col min="10756" max="10756" width="33.42578125" style="237" customWidth="1"/>
    <col min="10757" max="10757" width="14.42578125" style="237" customWidth="1"/>
    <col min="10758" max="10758" width="10.42578125" style="237" bestFit="1" customWidth="1"/>
    <col min="10759" max="10759" width="12.85546875" style="237" customWidth="1"/>
    <col min="10760" max="10760" width="14.28515625" style="237" customWidth="1"/>
    <col min="10761" max="10761" width="11.28515625" style="237" customWidth="1"/>
    <col min="10762" max="10762" width="10.42578125" style="237" bestFit="1" customWidth="1"/>
    <col min="10763" max="10763" width="14.5703125" style="237" customWidth="1"/>
    <col min="10764" max="10764" width="14.85546875" style="237" customWidth="1"/>
    <col min="10765" max="10765" width="11" style="237" customWidth="1"/>
    <col min="10766" max="10766" width="13.7109375" style="237" customWidth="1"/>
    <col min="10767" max="10767" width="12.7109375" style="237" customWidth="1"/>
    <col min="10768" max="10768" width="13.7109375" style="237" customWidth="1"/>
    <col min="10769" max="10769" width="2.28515625" style="237" customWidth="1"/>
    <col min="10770" max="10770" width="2.140625" style="237" customWidth="1"/>
    <col min="10771" max="10771" width="13.140625" style="237" customWidth="1"/>
    <col min="10772" max="11009" width="9.140625" style="237"/>
    <col min="11010" max="11010" width="3.85546875" style="237" customWidth="1"/>
    <col min="11011" max="11011" width="5.140625" style="237" customWidth="1"/>
    <col min="11012" max="11012" width="33.42578125" style="237" customWidth="1"/>
    <col min="11013" max="11013" width="14.42578125" style="237" customWidth="1"/>
    <col min="11014" max="11014" width="10.42578125" style="237" bestFit="1" customWidth="1"/>
    <col min="11015" max="11015" width="12.85546875" style="237" customWidth="1"/>
    <col min="11016" max="11016" width="14.28515625" style="237" customWidth="1"/>
    <col min="11017" max="11017" width="11.28515625" style="237" customWidth="1"/>
    <col min="11018" max="11018" width="10.42578125" style="237" bestFit="1" customWidth="1"/>
    <col min="11019" max="11019" width="14.5703125" style="237" customWidth="1"/>
    <col min="11020" max="11020" width="14.85546875" style="237" customWidth="1"/>
    <col min="11021" max="11021" width="11" style="237" customWidth="1"/>
    <col min="11022" max="11022" width="13.7109375" style="237" customWidth="1"/>
    <col min="11023" max="11023" width="12.7109375" style="237" customWidth="1"/>
    <col min="11024" max="11024" width="13.7109375" style="237" customWidth="1"/>
    <col min="11025" max="11025" width="2.28515625" style="237" customWidth="1"/>
    <col min="11026" max="11026" width="2.140625" style="237" customWidth="1"/>
    <col min="11027" max="11027" width="13.140625" style="237" customWidth="1"/>
    <col min="11028" max="11265" width="9.140625" style="237"/>
    <col min="11266" max="11266" width="3.85546875" style="237" customWidth="1"/>
    <col min="11267" max="11267" width="5.140625" style="237" customWidth="1"/>
    <col min="11268" max="11268" width="33.42578125" style="237" customWidth="1"/>
    <col min="11269" max="11269" width="14.42578125" style="237" customWidth="1"/>
    <col min="11270" max="11270" width="10.42578125" style="237" bestFit="1" customWidth="1"/>
    <col min="11271" max="11271" width="12.85546875" style="237" customWidth="1"/>
    <col min="11272" max="11272" width="14.28515625" style="237" customWidth="1"/>
    <col min="11273" max="11273" width="11.28515625" style="237" customWidth="1"/>
    <col min="11274" max="11274" width="10.42578125" style="237" bestFit="1" customWidth="1"/>
    <col min="11275" max="11275" width="14.5703125" style="237" customWidth="1"/>
    <col min="11276" max="11276" width="14.85546875" style="237" customWidth="1"/>
    <col min="11277" max="11277" width="11" style="237" customWidth="1"/>
    <col min="11278" max="11278" width="13.7109375" style="237" customWidth="1"/>
    <col min="11279" max="11279" width="12.7109375" style="237" customWidth="1"/>
    <col min="11280" max="11280" width="13.7109375" style="237" customWidth="1"/>
    <col min="11281" max="11281" width="2.28515625" style="237" customWidth="1"/>
    <col min="11282" max="11282" width="2.140625" style="237" customWidth="1"/>
    <col min="11283" max="11283" width="13.140625" style="237" customWidth="1"/>
    <col min="11284" max="11521" width="9.140625" style="237"/>
    <col min="11522" max="11522" width="3.85546875" style="237" customWidth="1"/>
    <col min="11523" max="11523" width="5.140625" style="237" customWidth="1"/>
    <col min="11524" max="11524" width="33.42578125" style="237" customWidth="1"/>
    <col min="11525" max="11525" width="14.42578125" style="237" customWidth="1"/>
    <col min="11526" max="11526" width="10.42578125" style="237" bestFit="1" customWidth="1"/>
    <col min="11527" max="11527" width="12.85546875" style="237" customWidth="1"/>
    <col min="11528" max="11528" width="14.28515625" style="237" customWidth="1"/>
    <col min="11529" max="11529" width="11.28515625" style="237" customWidth="1"/>
    <col min="11530" max="11530" width="10.42578125" style="237" bestFit="1" customWidth="1"/>
    <col min="11531" max="11531" width="14.5703125" style="237" customWidth="1"/>
    <col min="11532" max="11532" width="14.85546875" style="237" customWidth="1"/>
    <col min="11533" max="11533" width="11" style="237" customWidth="1"/>
    <col min="11534" max="11534" width="13.7109375" style="237" customWidth="1"/>
    <col min="11535" max="11535" width="12.7109375" style="237" customWidth="1"/>
    <col min="11536" max="11536" width="13.7109375" style="237" customWidth="1"/>
    <col min="11537" max="11537" width="2.28515625" style="237" customWidth="1"/>
    <col min="11538" max="11538" width="2.140625" style="237" customWidth="1"/>
    <col min="11539" max="11539" width="13.140625" style="237" customWidth="1"/>
    <col min="11540" max="11777" width="9.140625" style="237"/>
    <col min="11778" max="11778" width="3.85546875" style="237" customWidth="1"/>
    <col min="11779" max="11779" width="5.140625" style="237" customWidth="1"/>
    <col min="11780" max="11780" width="33.42578125" style="237" customWidth="1"/>
    <col min="11781" max="11781" width="14.42578125" style="237" customWidth="1"/>
    <col min="11782" max="11782" width="10.42578125" style="237" bestFit="1" customWidth="1"/>
    <col min="11783" max="11783" width="12.85546875" style="237" customWidth="1"/>
    <col min="11784" max="11784" width="14.28515625" style="237" customWidth="1"/>
    <col min="11785" max="11785" width="11.28515625" style="237" customWidth="1"/>
    <col min="11786" max="11786" width="10.42578125" style="237" bestFit="1" customWidth="1"/>
    <col min="11787" max="11787" width="14.5703125" style="237" customWidth="1"/>
    <col min="11788" max="11788" width="14.85546875" style="237" customWidth="1"/>
    <col min="11789" max="11789" width="11" style="237" customWidth="1"/>
    <col min="11790" max="11790" width="13.7109375" style="237" customWidth="1"/>
    <col min="11791" max="11791" width="12.7109375" style="237" customWidth="1"/>
    <col min="11792" max="11792" width="13.7109375" style="237" customWidth="1"/>
    <col min="11793" max="11793" width="2.28515625" style="237" customWidth="1"/>
    <col min="11794" max="11794" width="2.140625" style="237" customWidth="1"/>
    <col min="11795" max="11795" width="13.140625" style="237" customWidth="1"/>
    <col min="11796" max="12033" width="9.140625" style="237"/>
    <col min="12034" max="12034" width="3.85546875" style="237" customWidth="1"/>
    <col min="12035" max="12035" width="5.140625" style="237" customWidth="1"/>
    <col min="12036" max="12036" width="33.42578125" style="237" customWidth="1"/>
    <col min="12037" max="12037" width="14.42578125" style="237" customWidth="1"/>
    <col min="12038" max="12038" width="10.42578125" style="237" bestFit="1" customWidth="1"/>
    <col min="12039" max="12039" width="12.85546875" style="237" customWidth="1"/>
    <col min="12040" max="12040" width="14.28515625" style="237" customWidth="1"/>
    <col min="12041" max="12041" width="11.28515625" style="237" customWidth="1"/>
    <col min="12042" max="12042" width="10.42578125" style="237" bestFit="1" customWidth="1"/>
    <col min="12043" max="12043" width="14.5703125" style="237" customWidth="1"/>
    <col min="12044" max="12044" width="14.85546875" style="237" customWidth="1"/>
    <col min="12045" max="12045" width="11" style="237" customWidth="1"/>
    <col min="12046" max="12046" width="13.7109375" style="237" customWidth="1"/>
    <col min="12047" max="12047" width="12.7109375" style="237" customWidth="1"/>
    <col min="12048" max="12048" width="13.7109375" style="237" customWidth="1"/>
    <col min="12049" max="12049" width="2.28515625" style="237" customWidth="1"/>
    <col min="12050" max="12050" width="2.140625" style="237" customWidth="1"/>
    <col min="12051" max="12051" width="13.140625" style="237" customWidth="1"/>
    <col min="12052" max="12289" width="9.140625" style="237"/>
    <col min="12290" max="12290" width="3.85546875" style="237" customWidth="1"/>
    <col min="12291" max="12291" width="5.140625" style="237" customWidth="1"/>
    <col min="12292" max="12292" width="33.42578125" style="237" customWidth="1"/>
    <col min="12293" max="12293" width="14.42578125" style="237" customWidth="1"/>
    <col min="12294" max="12294" width="10.42578125" style="237" bestFit="1" customWidth="1"/>
    <col min="12295" max="12295" width="12.85546875" style="237" customWidth="1"/>
    <col min="12296" max="12296" width="14.28515625" style="237" customWidth="1"/>
    <col min="12297" max="12297" width="11.28515625" style="237" customWidth="1"/>
    <col min="12298" max="12298" width="10.42578125" style="237" bestFit="1" customWidth="1"/>
    <col min="12299" max="12299" width="14.5703125" style="237" customWidth="1"/>
    <col min="12300" max="12300" width="14.85546875" style="237" customWidth="1"/>
    <col min="12301" max="12301" width="11" style="237" customWidth="1"/>
    <col min="12302" max="12302" width="13.7109375" style="237" customWidth="1"/>
    <col min="12303" max="12303" width="12.7109375" style="237" customWidth="1"/>
    <col min="12304" max="12304" width="13.7109375" style="237" customWidth="1"/>
    <col min="12305" max="12305" width="2.28515625" style="237" customWidth="1"/>
    <col min="12306" max="12306" width="2.140625" style="237" customWidth="1"/>
    <col min="12307" max="12307" width="13.140625" style="237" customWidth="1"/>
    <col min="12308" max="12545" width="9.140625" style="237"/>
    <col min="12546" max="12546" width="3.85546875" style="237" customWidth="1"/>
    <col min="12547" max="12547" width="5.140625" style="237" customWidth="1"/>
    <col min="12548" max="12548" width="33.42578125" style="237" customWidth="1"/>
    <col min="12549" max="12549" width="14.42578125" style="237" customWidth="1"/>
    <col min="12550" max="12550" width="10.42578125" style="237" bestFit="1" customWidth="1"/>
    <col min="12551" max="12551" width="12.85546875" style="237" customWidth="1"/>
    <col min="12552" max="12552" width="14.28515625" style="237" customWidth="1"/>
    <col min="12553" max="12553" width="11.28515625" style="237" customWidth="1"/>
    <col min="12554" max="12554" width="10.42578125" style="237" bestFit="1" customWidth="1"/>
    <col min="12555" max="12555" width="14.5703125" style="237" customWidth="1"/>
    <col min="12556" max="12556" width="14.85546875" style="237" customWidth="1"/>
    <col min="12557" max="12557" width="11" style="237" customWidth="1"/>
    <col min="12558" max="12558" width="13.7109375" style="237" customWidth="1"/>
    <col min="12559" max="12559" width="12.7109375" style="237" customWidth="1"/>
    <col min="12560" max="12560" width="13.7109375" style="237" customWidth="1"/>
    <col min="12561" max="12561" width="2.28515625" style="237" customWidth="1"/>
    <col min="12562" max="12562" width="2.140625" style="237" customWidth="1"/>
    <col min="12563" max="12563" width="13.140625" style="237" customWidth="1"/>
    <col min="12564" max="12801" width="9.140625" style="237"/>
    <col min="12802" max="12802" width="3.85546875" style="237" customWidth="1"/>
    <col min="12803" max="12803" width="5.140625" style="237" customWidth="1"/>
    <col min="12804" max="12804" width="33.42578125" style="237" customWidth="1"/>
    <col min="12805" max="12805" width="14.42578125" style="237" customWidth="1"/>
    <col min="12806" max="12806" width="10.42578125" style="237" bestFit="1" customWidth="1"/>
    <col min="12807" max="12807" width="12.85546875" style="237" customWidth="1"/>
    <col min="12808" max="12808" width="14.28515625" style="237" customWidth="1"/>
    <col min="12809" max="12809" width="11.28515625" style="237" customWidth="1"/>
    <col min="12810" max="12810" width="10.42578125" style="237" bestFit="1" customWidth="1"/>
    <col min="12811" max="12811" width="14.5703125" style="237" customWidth="1"/>
    <col min="12812" max="12812" width="14.85546875" style="237" customWidth="1"/>
    <col min="12813" max="12813" width="11" style="237" customWidth="1"/>
    <col min="12814" max="12814" width="13.7109375" style="237" customWidth="1"/>
    <col min="12815" max="12815" width="12.7109375" style="237" customWidth="1"/>
    <col min="12816" max="12816" width="13.7109375" style="237" customWidth="1"/>
    <col min="12817" max="12817" width="2.28515625" style="237" customWidth="1"/>
    <col min="12818" max="12818" width="2.140625" style="237" customWidth="1"/>
    <col min="12819" max="12819" width="13.140625" style="237" customWidth="1"/>
    <col min="12820" max="13057" width="9.140625" style="237"/>
    <col min="13058" max="13058" width="3.85546875" style="237" customWidth="1"/>
    <col min="13059" max="13059" width="5.140625" style="237" customWidth="1"/>
    <col min="13060" max="13060" width="33.42578125" style="237" customWidth="1"/>
    <col min="13061" max="13061" width="14.42578125" style="237" customWidth="1"/>
    <col min="13062" max="13062" width="10.42578125" style="237" bestFit="1" customWidth="1"/>
    <col min="13063" max="13063" width="12.85546875" style="237" customWidth="1"/>
    <col min="13064" max="13064" width="14.28515625" style="237" customWidth="1"/>
    <col min="13065" max="13065" width="11.28515625" style="237" customWidth="1"/>
    <col min="13066" max="13066" width="10.42578125" style="237" bestFit="1" customWidth="1"/>
    <col min="13067" max="13067" width="14.5703125" style="237" customWidth="1"/>
    <col min="13068" max="13068" width="14.85546875" style="237" customWidth="1"/>
    <col min="13069" max="13069" width="11" style="237" customWidth="1"/>
    <col min="13070" max="13070" width="13.7109375" style="237" customWidth="1"/>
    <col min="13071" max="13071" width="12.7109375" style="237" customWidth="1"/>
    <col min="13072" max="13072" width="13.7109375" style="237" customWidth="1"/>
    <col min="13073" max="13073" width="2.28515625" style="237" customWidth="1"/>
    <col min="13074" max="13074" width="2.140625" style="237" customWidth="1"/>
    <col min="13075" max="13075" width="13.140625" style="237" customWidth="1"/>
    <col min="13076" max="13313" width="9.140625" style="237"/>
    <col min="13314" max="13314" width="3.85546875" style="237" customWidth="1"/>
    <col min="13315" max="13315" width="5.140625" style="237" customWidth="1"/>
    <col min="13316" max="13316" width="33.42578125" style="237" customWidth="1"/>
    <col min="13317" max="13317" width="14.42578125" style="237" customWidth="1"/>
    <col min="13318" max="13318" width="10.42578125" style="237" bestFit="1" customWidth="1"/>
    <col min="13319" max="13319" width="12.85546875" style="237" customWidth="1"/>
    <col min="13320" max="13320" width="14.28515625" style="237" customWidth="1"/>
    <col min="13321" max="13321" width="11.28515625" style="237" customWidth="1"/>
    <col min="13322" max="13322" width="10.42578125" style="237" bestFit="1" customWidth="1"/>
    <col min="13323" max="13323" width="14.5703125" style="237" customWidth="1"/>
    <col min="13324" max="13324" width="14.85546875" style="237" customWidth="1"/>
    <col min="13325" max="13325" width="11" style="237" customWidth="1"/>
    <col min="13326" max="13326" width="13.7109375" style="237" customWidth="1"/>
    <col min="13327" max="13327" width="12.7109375" style="237" customWidth="1"/>
    <col min="13328" max="13328" width="13.7109375" style="237" customWidth="1"/>
    <col min="13329" max="13329" width="2.28515625" style="237" customWidth="1"/>
    <col min="13330" max="13330" width="2.140625" style="237" customWidth="1"/>
    <col min="13331" max="13331" width="13.140625" style="237" customWidth="1"/>
    <col min="13332" max="13569" width="9.140625" style="237"/>
    <col min="13570" max="13570" width="3.85546875" style="237" customWidth="1"/>
    <col min="13571" max="13571" width="5.140625" style="237" customWidth="1"/>
    <col min="13572" max="13572" width="33.42578125" style="237" customWidth="1"/>
    <col min="13573" max="13573" width="14.42578125" style="237" customWidth="1"/>
    <col min="13574" max="13574" width="10.42578125" style="237" bestFit="1" customWidth="1"/>
    <col min="13575" max="13575" width="12.85546875" style="237" customWidth="1"/>
    <col min="13576" max="13576" width="14.28515625" style="237" customWidth="1"/>
    <col min="13577" max="13577" width="11.28515625" style="237" customWidth="1"/>
    <col min="13578" max="13578" width="10.42578125" style="237" bestFit="1" customWidth="1"/>
    <col min="13579" max="13579" width="14.5703125" style="237" customWidth="1"/>
    <col min="13580" max="13580" width="14.85546875" style="237" customWidth="1"/>
    <col min="13581" max="13581" width="11" style="237" customWidth="1"/>
    <col min="13582" max="13582" width="13.7109375" style="237" customWidth="1"/>
    <col min="13583" max="13583" width="12.7109375" style="237" customWidth="1"/>
    <col min="13584" max="13584" width="13.7109375" style="237" customWidth="1"/>
    <col min="13585" max="13585" width="2.28515625" style="237" customWidth="1"/>
    <col min="13586" max="13586" width="2.140625" style="237" customWidth="1"/>
    <col min="13587" max="13587" width="13.140625" style="237" customWidth="1"/>
    <col min="13588" max="13825" width="9.140625" style="237"/>
    <col min="13826" max="13826" width="3.85546875" style="237" customWidth="1"/>
    <col min="13827" max="13827" width="5.140625" style="237" customWidth="1"/>
    <col min="13828" max="13828" width="33.42578125" style="237" customWidth="1"/>
    <col min="13829" max="13829" width="14.42578125" style="237" customWidth="1"/>
    <col min="13830" max="13830" width="10.42578125" style="237" bestFit="1" customWidth="1"/>
    <col min="13831" max="13831" width="12.85546875" style="237" customWidth="1"/>
    <col min="13832" max="13832" width="14.28515625" style="237" customWidth="1"/>
    <col min="13833" max="13833" width="11.28515625" style="237" customWidth="1"/>
    <col min="13834" max="13834" width="10.42578125" style="237" bestFit="1" customWidth="1"/>
    <col min="13835" max="13835" width="14.5703125" style="237" customWidth="1"/>
    <col min="13836" max="13836" width="14.85546875" style="237" customWidth="1"/>
    <col min="13837" max="13837" width="11" style="237" customWidth="1"/>
    <col min="13838" max="13838" width="13.7109375" style="237" customWidth="1"/>
    <col min="13839" max="13839" width="12.7109375" style="237" customWidth="1"/>
    <col min="13840" max="13840" width="13.7109375" style="237" customWidth="1"/>
    <col min="13841" max="13841" width="2.28515625" style="237" customWidth="1"/>
    <col min="13842" max="13842" width="2.140625" style="237" customWidth="1"/>
    <col min="13843" max="13843" width="13.140625" style="237" customWidth="1"/>
    <col min="13844" max="14081" width="9.140625" style="237"/>
    <col min="14082" max="14082" width="3.85546875" style="237" customWidth="1"/>
    <col min="14083" max="14083" width="5.140625" style="237" customWidth="1"/>
    <col min="14084" max="14084" width="33.42578125" style="237" customWidth="1"/>
    <col min="14085" max="14085" width="14.42578125" style="237" customWidth="1"/>
    <col min="14086" max="14086" width="10.42578125" style="237" bestFit="1" customWidth="1"/>
    <col min="14087" max="14087" width="12.85546875" style="237" customWidth="1"/>
    <col min="14088" max="14088" width="14.28515625" style="237" customWidth="1"/>
    <col min="14089" max="14089" width="11.28515625" style="237" customWidth="1"/>
    <col min="14090" max="14090" width="10.42578125" style="237" bestFit="1" customWidth="1"/>
    <col min="14091" max="14091" width="14.5703125" style="237" customWidth="1"/>
    <col min="14092" max="14092" width="14.85546875" style="237" customWidth="1"/>
    <col min="14093" max="14093" width="11" style="237" customWidth="1"/>
    <col min="14094" max="14094" width="13.7109375" style="237" customWidth="1"/>
    <col min="14095" max="14095" width="12.7109375" style="237" customWidth="1"/>
    <col min="14096" max="14096" width="13.7109375" style="237" customWidth="1"/>
    <col min="14097" max="14097" width="2.28515625" style="237" customWidth="1"/>
    <col min="14098" max="14098" width="2.140625" style="237" customWidth="1"/>
    <col min="14099" max="14099" width="13.140625" style="237" customWidth="1"/>
    <col min="14100" max="14337" width="9.140625" style="237"/>
    <col min="14338" max="14338" width="3.85546875" style="237" customWidth="1"/>
    <col min="14339" max="14339" width="5.140625" style="237" customWidth="1"/>
    <col min="14340" max="14340" width="33.42578125" style="237" customWidth="1"/>
    <col min="14341" max="14341" width="14.42578125" style="237" customWidth="1"/>
    <col min="14342" max="14342" width="10.42578125" style="237" bestFit="1" customWidth="1"/>
    <col min="14343" max="14343" width="12.85546875" style="237" customWidth="1"/>
    <col min="14344" max="14344" width="14.28515625" style="237" customWidth="1"/>
    <col min="14345" max="14345" width="11.28515625" style="237" customWidth="1"/>
    <col min="14346" max="14346" width="10.42578125" style="237" bestFit="1" customWidth="1"/>
    <col min="14347" max="14347" width="14.5703125" style="237" customWidth="1"/>
    <col min="14348" max="14348" width="14.85546875" style="237" customWidth="1"/>
    <col min="14349" max="14349" width="11" style="237" customWidth="1"/>
    <col min="14350" max="14350" width="13.7109375" style="237" customWidth="1"/>
    <col min="14351" max="14351" width="12.7109375" style="237" customWidth="1"/>
    <col min="14352" max="14352" width="13.7109375" style="237" customWidth="1"/>
    <col min="14353" max="14353" width="2.28515625" style="237" customWidth="1"/>
    <col min="14354" max="14354" width="2.140625" style="237" customWidth="1"/>
    <col min="14355" max="14355" width="13.140625" style="237" customWidth="1"/>
    <col min="14356" max="14593" width="9.140625" style="237"/>
    <col min="14594" max="14594" width="3.85546875" style="237" customWidth="1"/>
    <col min="14595" max="14595" width="5.140625" style="237" customWidth="1"/>
    <col min="14596" max="14596" width="33.42578125" style="237" customWidth="1"/>
    <col min="14597" max="14597" width="14.42578125" style="237" customWidth="1"/>
    <col min="14598" max="14598" width="10.42578125" style="237" bestFit="1" customWidth="1"/>
    <col min="14599" max="14599" width="12.85546875" style="237" customWidth="1"/>
    <col min="14600" max="14600" width="14.28515625" style="237" customWidth="1"/>
    <col min="14601" max="14601" width="11.28515625" style="237" customWidth="1"/>
    <col min="14602" max="14602" width="10.42578125" style="237" bestFit="1" customWidth="1"/>
    <col min="14603" max="14603" width="14.5703125" style="237" customWidth="1"/>
    <col min="14604" max="14604" width="14.85546875" style="237" customWidth="1"/>
    <col min="14605" max="14605" width="11" style="237" customWidth="1"/>
    <col min="14606" max="14606" width="13.7109375" style="237" customWidth="1"/>
    <col min="14607" max="14607" width="12.7109375" style="237" customWidth="1"/>
    <col min="14608" max="14608" width="13.7109375" style="237" customWidth="1"/>
    <col min="14609" max="14609" width="2.28515625" style="237" customWidth="1"/>
    <col min="14610" max="14610" width="2.140625" style="237" customWidth="1"/>
    <col min="14611" max="14611" width="13.140625" style="237" customWidth="1"/>
    <col min="14612" max="14849" width="9.140625" style="237"/>
    <col min="14850" max="14850" width="3.85546875" style="237" customWidth="1"/>
    <col min="14851" max="14851" width="5.140625" style="237" customWidth="1"/>
    <col min="14852" max="14852" width="33.42578125" style="237" customWidth="1"/>
    <col min="14853" max="14853" width="14.42578125" style="237" customWidth="1"/>
    <col min="14854" max="14854" width="10.42578125" style="237" bestFit="1" customWidth="1"/>
    <col min="14855" max="14855" width="12.85546875" style="237" customWidth="1"/>
    <col min="14856" max="14856" width="14.28515625" style="237" customWidth="1"/>
    <col min="14857" max="14857" width="11.28515625" style="237" customWidth="1"/>
    <col min="14858" max="14858" width="10.42578125" style="237" bestFit="1" customWidth="1"/>
    <col min="14859" max="14859" width="14.5703125" style="237" customWidth="1"/>
    <col min="14860" max="14860" width="14.85546875" style="237" customWidth="1"/>
    <col min="14861" max="14861" width="11" style="237" customWidth="1"/>
    <col min="14862" max="14862" width="13.7109375" style="237" customWidth="1"/>
    <col min="14863" max="14863" width="12.7109375" style="237" customWidth="1"/>
    <col min="14864" max="14864" width="13.7109375" style="237" customWidth="1"/>
    <col min="14865" max="14865" width="2.28515625" style="237" customWidth="1"/>
    <col min="14866" max="14866" width="2.140625" style="237" customWidth="1"/>
    <col min="14867" max="14867" width="13.140625" style="237" customWidth="1"/>
    <col min="14868" max="15105" width="9.140625" style="237"/>
    <col min="15106" max="15106" width="3.85546875" style="237" customWidth="1"/>
    <col min="15107" max="15107" width="5.140625" style="237" customWidth="1"/>
    <col min="15108" max="15108" width="33.42578125" style="237" customWidth="1"/>
    <col min="15109" max="15109" width="14.42578125" style="237" customWidth="1"/>
    <col min="15110" max="15110" width="10.42578125" style="237" bestFit="1" customWidth="1"/>
    <col min="15111" max="15111" width="12.85546875" style="237" customWidth="1"/>
    <col min="15112" max="15112" width="14.28515625" style="237" customWidth="1"/>
    <col min="15113" max="15113" width="11.28515625" style="237" customWidth="1"/>
    <col min="15114" max="15114" width="10.42578125" style="237" bestFit="1" customWidth="1"/>
    <col min="15115" max="15115" width="14.5703125" style="237" customWidth="1"/>
    <col min="15116" max="15116" width="14.85546875" style="237" customWidth="1"/>
    <col min="15117" max="15117" width="11" style="237" customWidth="1"/>
    <col min="15118" max="15118" width="13.7109375" style="237" customWidth="1"/>
    <col min="15119" max="15119" width="12.7109375" style="237" customWidth="1"/>
    <col min="15120" max="15120" width="13.7109375" style="237" customWidth="1"/>
    <col min="15121" max="15121" width="2.28515625" style="237" customWidth="1"/>
    <col min="15122" max="15122" width="2.140625" style="237" customWidth="1"/>
    <col min="15123" max="15123" width="13.140625" style="237" customWidth="1"/>
    <col min="15124" max="15361" width="9.140625" style="237"/>
    <col min="15362" max="15362" width="3.85546875" style="237" customWidth="1"/>
    <col min="15363" max="15363" width="5.140625" style="237" customWidth="1"/>
    <col min="15364" max="15364" width="33.42578125" style="237" customWidth="1"/>
    <col min="15365" max="15365" width="14.42578125" style="237" customWidth="1"/>
    <col min="15366" max="15366" width="10.42578125" style="237" bestFit="1" customWidth="1"/>
    <col min="15367" max="15367" width="12.85546875" style="237" customWidth="1"/>
    <col min="15368" max="15368" width="14.28515625" style="237" customWidth="1"/>
    <col min="15369" max="15369" width="11.28515625" style="237" customWidth="1"/>
    <col min="15370" max="15370" width="10.42578125" style="237" bestFit="1" customWidth="1"/>
    <col min="15371" max="15371" width="14.5703125" style="237" customWidth="1"/>
    <col min="15372" max="15372" width="14.85546875" style="237" customWidth="1"/>
    <col min="15373" max="15373" width="11" style="237" customWidth="1"/>
    <col min="15374" max="15374" width="13.7109375" style="237" customWidth="1"/>
    <col min="15375" max="15375" width="12.7109375" style="237" customWidth="1"/>
    <col min="15376" max="15376" width="13.7109375" style="237" customWidth="1"/>
    <col min="15377" max="15377" width="2.28515625" style="237" customWidth="1"/>
    <col min="15378" max="15378" width="2.140625" style="237" customWidth="1"/>
    <col min="15379" max="15379" width="13.140625" style="237" customWidth="1"/>
    <col min="15380" max="15617" width="9.140625" style="237"/>
    <col min="15618" max="15618" width="3.85546875" style="237" customWidth="1"/>
    <col min="15619" max="15619" width="5.140625" style="237" customWidth="1"/>
    <col min="15620" max="15620" width="33.42578125" style="237" customWidth="1"/>
    <col min="15621" max="15621" width="14.42578125" style="237" customWidth="1"/>
    <col min="15622" max="15622" width="10.42578125" style="237" bestFit="1" customWidth="1"/>
    <col min="15623" max="15623" width="12.85546875" style="237" customWidth="1"/>
    <col min="15624" max="15624" width="14.28515625" style="237" customWidth="1"/>
    <col min="15625" max="15625" width="11.28515625" style="237" customWidth="1"/>
    <col min="15626" max="15626" width="10.42578125" style="237" bestFit="1" customWidth="1"/>
    <col min="15627" max="15627" width="14.5703125" style="237" customWidth="1"/>
    <col min="15628" max="15628" width="14.85546875" style="237" customWidth="1"/>
    <col min="15629" max="15629" width="11" style="237" customWidth="1"/>
    <col min="15630" max="15630" width="13.7109375" style="237" customWidth="1"/>
    <col min="15631" max="15631" width="12.7109375" style="237" customWidth="1"/>
    <col min="15632" max="15632" width="13.7109375" style="237" customWidth="1"/>
    <col min="15633" max="15633" width="2.28515625" style="237" customWidth="1"/>
    <col min="15634" max="15634" width="2.140625" style="237" customWidth="1"/>
    <col min="15635" max="15635" width="13.140625" style="237" customWidth="1"/>
    <col min="15636" max="15873" width="9.140625" style="237"/>
    <col min="15874" max="15874" width="3.85546875" style="237" customWidth="1"/>
    <col min="15875" max="15875" width="5.140625" style="237" customWidth="1"/>
    <col min="15876" max="15876" width="33.42578125" style="237" customWidth="1"/>
    <col min="15877" max="15877" width="14.42578125" style="237" customWidth="1"/>
    <col min="15878" max="15878" width="10.42578125" style="237" bestFit="1" customWidth="1"/>
    <col min="15879" max="15879" width="12.85546875" style="237" customWidth="1"/>
    <col min="15880" max="15880" width="14.28515625" style="237" customWidth="1"/>
    <col min="15881" max="15881" width="11.28515625" style="237" customWidth="1"/>
    <col min="15882" max="15882" width="10.42578125" style="237" bestFit="1" customWidth="1"/>
    <col min="15883" max="15883" width="14.5703125" style="237" customWidth="1"/>
    <col min="15884" max="15884" width="14.85546875" style="237" customWidth="1"/>
    <col min="15885" max="15885" width="11" style="237" customWidth="1"/>
    <col min="15886" max="15886" width="13.7109375" style="237" customWidth="1"/>
    <col min="15887" max="15887" width="12.7109375" style="237" customWidth="1"/>
    <col min="15888" max="15888" width="13.7109375" style="237" customWidth="1"/>
    <col min="15889" max="15889" width="2.28515625" style="237" customWidth="1"/>
    <col min="15890" max="15890" width="2.140625" style="237" customWidth="1"/>
    <col min="15891" max="15891" width="13.140625" style="237" customWidth="1"/>
    <col min="15892" max="16129" width="9.140625" style="237"/>
    <col min="16130" max="16130" width="3.85546875" style="237" customWidth="1"/>
    <col min="16131" max="16131" width="5.140625" style="237" customWidth="1"/>
    <col min="16132" max="16132" width="33.42578125" style="237" customWidth="1"/>
    <col min="16133" max="16133" width="14.42578125" style="237" customWidth="1"/>
    <col min="16134" max="16134" width="10.42578125" style="237" bestFit="1" customWidth="1"/>
    <col min="16135" max="16135" width="12.85546875" style="237" customWidth="1"/>
    <col min="16136" max="16136" width="14.28515625" style="237" customWidth="1"/>
    <col min="16137" max="16137" width="11.28515625" style="237" customWidth="1"/>
    <col min="16138" max="16138" width="10.42578125" style="237" bestFit="1" customWidth="1"/>
    <col min="16139" max="16139" width="14.5703125" style="237" customWidth="1"/>
    <col min="16140" max="16140" width="14.85546875" style="237" customWidth="1"/>
    <col min="16141" max="16141" width="11" style="237" customWidth="1"/>
    <col min="16142" max="16142" width="13.7109375" style="237" customWidth="1"/>
    <col min="16143" max="16143" width="12.7109375" style="237" customWidth="1"/>
    <col min="16144" max="16144" width="13.7109375" style="237" customWidth="1"/>
    <col min="16145" max="16145" width="2.28515625" style="237" customWidth="1"/>
    <col min="16146" max="16146" width="2.140625" style="237" customWidth="1"/>
    <col min="16147" max="16147" width="13.140625" style="237" customWidth="1"/>
    <col min="16148" max="16384" width="9.140625" style="237"/>
  </cols>
  <sheetData>
    <row r="2" spans="2:19" x14ac:dyDescent="0.25">
      <c r="B2" s="434" t="s">
        <v>661</v>
      </c>
      <c r="C2" s="434"/>
      <c r="D2" s="434"/>
      <c r="M2" s="435"/>
      <c r="N2" s="435"/>
      <c r="O2" s="435"/>
    </row>
    <row r="3" spans="2:19" x14ac:dyDescent="0.25">
      <c r="B3" s="434"/>
      <c r="C3" s="434"/>
      <c r="D3" s="434"/>
      <c r="M3" s="435"/>
      <c r="N3" s="435"/>
      <c r="O3" s="435"/>
    </row>
    <row r="4" spans="2:19" ht="17.25" x14ac:dyDescent="0.3">
      <c r="B4" s="436" t="s">
        <v>40</v>
      </c>
      <c r="C4" s="436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238"/>
    </row>
    <row r="5" spans="2:19" ht="1.1499999999999999" customHeight="1" thickBot="1" x14ac:dyDescent="0.3">
      <c r="B5" s="437"/>
      <c r="C5" s="437"/>
      <c r="D5" s="437"/>
      <c r="E5" s="437"/>
      <c r="F5" s="437"/>
      <c r="G5" s="437"/>
      <c r="H5" s="437"/>
      <c r="I5" s="437"/>
      <c r="J5" s="437"/>
      <c r="K5" s="437"/>
      <c r="M5" s="239"/>
    </row>
    <row r="6" spans="2:19" ht="14.45" customHeight="1" thickTop="1" thickBot="1" x14ac:dyDescent="0.3">
      <c r="B6" s="438" t="s">
        <v>41</v>
      </c>
      <c r="C6" s="423" t="s">
        <v>42</v>
      </c>
      <c r="D6" s="423" t="s">
        <v>43</v>
      </c>
      <c r="E6" s="423" t="s">
        <v>44</v>
      </c>
      <c r="F6" s="423"/>
      <c r="G6" s="423"/>
      <c r="H6" s="423"/>
      <c r="I6" s="423" t="s">
        <v>45</v>
      </c>
      <c r="J6" s="423"/>
      <c r="K6" s="423"/>
      <c r="L6" s="423"/>
      <c r="M6" s="423" t="s">
        <v>46</v>
      </c>
      <c r="N6" s="425" t="s">
        <v>47</v>
      </c>
      <c r="O6" s="427" t="s">
        <v>48</v>
      </c>
    </row>
    <row r="7" spans="2:19" ht="31.5" customHeight="1" thickBot="1" x14ac:dyDescent="0.3">
      <c r="B7" s="439"/>
      <c r="C7" s="424"/>
      <c r="D7" s="424"/>
      <c r="E7" s="240" t="s">
        <v>49</v>
      </c>
      <c r="F7" s="240" t="s">
        <v>50</v>
      </c>
      <c r="G7" s="240" t="s">
        <v>51</v>
      </c>
      <c r="H7" s="240" t="s">
        <v>52</v>
      </c>
      <c r="I7" s="240" t="s">
        <v>49</v>
      </c>
      <c r="J7" s="240" t="s">
        <v>53</v>
      </c>
      <c r="K7" s="240" t="s">
        <v>51</v>
      </c>
      <c r="L7" s="240" t="s">
        <v>52</v>
      </c>
      <c r="M7" s="424"/>
      <c r="N7" s="426"/>
      <c r="O7" s="428"/>
    </row>
    <row r="8" spans="2:19" ht="19.149999999999999" customHeight="1" thickBot="1" x14ac:dyDescent="0.3">
      <c r="B8" s="241" t="s">
        <v>14</v>
      </c>
      <c r="C8" s="242" t="s">
        <v>54</v>
      </c>
      <c r="D8" s="243">
        <f>SUM(D9:D14)</f>
        <v>5788346.5199999996</v>
      </c>
      <c r="E8" s="243">
        <f t="shared" ref="E8:L8" si="0">SUM(E9:E14)</f>
        <v>0</v>
      </c>
      <c r="F8" s="243">
        <f t="shared" si="0"/>
        <v>317512.26</v>
      </c>
      <c r="G8" s="243">
        <f t="shared" si="0"/>
        <v>0</v>
      </c>
      <c r="H8" s="243">
        <f t="shared" si="0"/>
        <v>3064887.1</v>
      </c>
      <c r="I8" s="243">
        <f t="shared" si="0"/>
        <v>0</v>
      </c>
      <c r="J8" s="243">
        <f t="shared" si="0"/>
        <v>159720.73000000001</v>
      </c>
      <c r="K8" s="243">
        <f t="shared" si="0"/>
        <v>0</v>
      </c>
      <c r="L8" s="243">
        <f t="shared" si="0"/>
        <v>67074.880000000005</v>
      </c>
      <c r="M8" s="244">
        <f>D8+F8+G8+H8-J8-K8-L8</f>
        <v>8943950.2699999977</v>
      </c>
      <c r="N8" s="243">
        <f>SUM(N9:N14)</f>
        <v>7016192.6300000008</v>
      </c>
      <c r="O8" s="245">
        <f>M8-N8</f>
        <v>1927757.6399999969</v>
      </c>
      <c r="R8" s="246"/>
      <c r="S8" s="246"/>
    </row>
    <row r="9" spans="2:19" ht="20.45" customHeight="1" thickBot="1" x14ac:dyDescent="0.3">
      <c r="B9" s="241" t="s">
        <v>55</v>
      </c>
      <c r="C9" s="242" t="s">
        <v>56</v>
      </c>
      <c r="D9" s="243"/>
      <c r="E9" s="243">
        <v>0</v>
      </c>
      <c r="F9" s="243">
        <v>0</v>
      </c>
      <c r="G9" s="243">
        <v>0</v>
      </c>
      <c r="H9" s="243">
        <v>0</v>
      </c>
      <c r="I9" s="243">
        <v>0</v>
      </c>
      <c r="J9" s="243">
        <v>0</v>
      </c>
      <c r="K9" s="243">
        <v>0</v>
      </c>
      <c r="L9" s="243">
        <v>0</v>
      </c>
      <c r="M9" s="244">
        <f t="shared" ref="M9:M17" si="1">D9+F9+G9+H9-J9-K9-L9</f>
        <v>0</v>
      </c>
      <c r="N9" s="243">
        <v>0</v>
      </c>
      <c r="O9" s="245">
        <f t="shared" ref="O9:O18" si="2">M9-N9</f>
        <v>0</v>
      </c>
      <c r="R9" s="246"/>
      <c r="S9" s="246"/>
    </row>
    <row r="10" spans="2:19" ht="51.6" customHeight="1" thickBot="1" x14ac:dyDescent="0.3">
      <c r="B10" s="241" t="s">
        <v>57</v>
      </c>
      <c r="C10" s="247" t="s">
        <v>58</v>
      </c>
      <c r="D10" s="243">
        <v>0</v>
      </c>
      <c r="E10" s="243">
        <v>0</v>
      </c>
      <c r="F10" s="243">
        <v>0</v>
      </c>
      <c r="G10" s="243">
        <v>0</v>
      </c>
      <c r="H10" s="243">
        <v>0</v>
      </c>
      <c r="I10" s="243">
        <v>0</v>
      </c>
      <c r="J10" s="243">
        <v>0</v>
      </c>
      <c r="K10" s="243">
        <v>0</v>
      </c>
      <c r="L10" s="243">
        <v>0</v>
      </c>
      <c r="M10" s="244">
        <f t="shared" si="1"/>
        <v>0</v>
      </c>
      <c r="N10" s="243">
        <v>0</v>
      </c>
      <c r="O10" s="245">
        <f t="shared" si="2"/>
        <v>0</v>
      </c>
      <c r="R10" s="246"/>
      <c r="S10" s="246"/>
    </row>
    <row r="11" spans="2:19" ht="30.75" thickBot="1" x14ac:dyDescent="0.3">
      <c r="B11" s="241" t="s">
        <v>59</v>
      </c>
      <c r="C11" s="242" t="s">
        <v>60</v>
      </c>
      <c r="D11" s="243">
        <v>514123.23000000045</v>
      </c>
      <c r="E11" s="243">
        <v>0</v>
      </c>
      <c r="F11" s="254">
        <f>[3]MSK!F11+[3]AOIA!F11+'[3]Dom Literatury'!F11</f>
        <v>16496.009999999998</v>
      </c>
      <c r="G11" s="243">
        <v>0</v>
      </c>
      <c r="H11" s="254">
        <v>3064887.1</v>
      </c>
      <c r="I11" s="243">
        <v>0</v>
      </c>
      <c r="J11" s="243">
        <v>0</v>
      </c>
      <c r="K11" s="243">
        <v>0</v>
      </c>
      <c r="L11" s="254">
        <f>[3]MSK!L11+[3]AOIA!L11+'[3]Dom Literatury'!L11</f>
        <v>67074.880000000005</v>
      </c>
      <c r="M11" s="244">
        <f t="shared" si="1"/>
        <v>3528431.4600000009</v>
      </c>
      <c r="N11" s="254">
        <v>1959095.28</v>
      </c>
      <c r="O11" s="245">
        <f t="shared" si="2"/>
        <v>1569336.1800000009</v>
      </c>
      <c r="R11" s="246"/>
      <c r="S11" s="246"/>
    </row>
    <row r="12" spans="2:19" ht="24.6" customHeight="1" thickBot="1" x14ac:dyDescent="0.3">
      <c r="B12" s="241" t="s">
        <v>61</v>
      </c>
      <c r="C12" s="242" t="s">
        <v>62</v>
      </c>
      <c r="D12" s="243">
        <v>1095943.72</v>
      </c>
      <c r="E12" s="243">
        <v>0</v>
      </c>
      <c r="F12" s="254">
        <f>[3]MSK!F12+[3]AOIA!F12+'[3]Dom Literatury'!F12</f>
        <v>202269</v>
      </c>
      <c r="G12" s="243">
        <v>0</v>
      </c>
      <c r="H12" s="243">
        <v>0</v>
      </c>
      <c r="I12" s="243">
        <v>0</v>
      </c>
      <c r="J12" s="254">
        <f>[3]MSK!J12+[3]AOIA!J12+'[3]Dom Literatury'!J12</f>
        <v>107730.6</v>
      </c>
      <c r="K12" s="243">
        <v>0</v>
      </c>
      <c r="L12" s="254">
        <f>[3]MSK!L12+[3]AOIA!L12+'[3]Dom Literatury'!L12</f>
        <v>0</v>
      </c>
      <c r="M12" s="244">
        <f t="shared" si="1"/>
        <v>1190482.1199999999</v>
      </c>
      <c r="N12" s="254">
        <v>932024.8</v>
      </c>
      <c r="O12" s="245">
        <f t="shared" si="2"/>
        <v>258457.31999999983</v>
      </c>
      <c r="R12" s="246"/>
      <c r="S12" s="246"/>
    </row>
    <row r="13" spans="2:19" ht="24.6" customHeight="1" thickBot="1" x14ac:dyDescent="0.3">
      <c r="B13" s="241" t="s">
        <v>63</v>
      </c>
      <c r="C13" s="242" t="s">
        <v>64</v>
      </c>
      <c r="D13" s="243">
        <v>16999.999999999993</v>
      </c>
      <c r="E13" s="243">
        <v>0</v>
      </c>
      <c r="F13" s="254">
        <f>[3]MSK!F13+[3]AOIA!F13+'[3]Dom Literatury'!F13</f>
        <v>0</v>
      </c>
      <c r="G13" s="243">
        <v>0</v>
      </c>
      <c r="H13" s="243">
        <v>0</v>
      </c>
      <c r="I13" s="243">
        <v>0</v>
      </c>
      <c r="J13" s="254">
        <f>[3]MSK!J13+[3]AOIA!J13+'[3]Dom Literatury'!J13</f>
        <v>0</v>
      </c>
      <c r="K13" s="243">
        <v>0</v>
      </c>
      <c r="L13" s="254">
        <f>[3]MSK!L13+[3]AOIA!L13+'[3]Dom Literatury'!L13</f>
        <v>0</v>
      </c>
      <c r="M13" s="244">
        <f t="shared" si="1"/>
        <v>16999.999999999993</v>
      </c>
      <c r="N13" s="254">
        <v>6233.37</v>
      </c>
      <c r="O13" s="245">
        <f t="shared" si="2"/>
        <v>10766.629999999994</v>
      </c>
      <c r="R13" s="246"/>
      <c r="S13" s="246"/>
    </row>
    <row r="14" spans="2:19" ht="24.6" customHeight="1" thickBot="1" x14ac:dyDescent="0.3">
      <c r="B14" s="241" t="s">
        <v>65</v>
      </c>
      <c r="C14" s="242" t="s">
        <v>66</v>
      </c>
      <c r="D14" s="243">
        <v>4161279.5699999994</v>
      </c>
      <c r="E14" s="243">
        <v>0</v>
      </c>
      <c r="F14" s="254">
        <f>[3]MSK!F14+[3]AOIA!F14+'[3]Dom Literatury'!F14</f>
        <v>98747.25</v>
      </c>
      <c r="G14" s="243">
        <v>0</v>
      </c>
      <c r="H14" s="243">
        <v>0</v>
      </c>
      <c r="I14" s="243">
        <v>0</v>
      </c>
      <c r="J14" s="254">
        <f>[3]MSK!J14+[3]AOIA!J14+'[3]Dom Literatury'!J14</f>
        <v>51990.13</v>
      </c>
      <c r="K14" s="243">
        <v>0</v>
      </c>
      <c r="L14" s="254">
        <f>[3]MSK!L14+[3]AOIA!L14+'[3]Dom Literatury'!L14</f>
        <v>0</v>
      </c>
      <c r="M14" s="244">
        <f t="shared" si="1"/>
        <v>4208036.6899999995</v>
      </c>
      <c r="N14" s="254">
        <v>4118839.18</v>
      </c>
      <c r="O14" s="245">
        <f t="shared" si="2"/>
        <v>89197.509999999311</v>
      </c>
      <c r="R14" s="246"/>
      <c r="S14" s="246"/>
    </row>
    <row r="15" spans="2:19" ht="22.15" customHeight="1" thickBot="1" x14ac:dyDescent="0.3">
      <c r="B15" s="248" t="s">
        <v>19</v>
      </c>
      <c r="C15" s="242" t="s">
        <v>67</v>
      </c>
      <c r="D15" s="243">
        <v>0</v>
      </c>
      <c r="E15" s="243">
        <v>0</v>
      </c>
      <c r="F15" s="254">
        <f>[3]MSK!F15+[3]AOIA!F15+'[3]Dom Literatury'!F15</f>
        <v>124444.34</v>
      </c>
      <c r="G15" s="243">
        <v>0</v>
      </c>
      <c r="H15" s="243">
        <v>0</v>
      </c>
      <c r="I15" s="243">
        <v>0</v>
      </c>
      <c r="J15" s="243">
        <v>0</v>
      </c>
      <c r="K15" s="243">
        <v>0</v>
      </c>
      <c r="L15" s="254">
        <f>[3]MSK!L15+[3]AOIA!L15+'[3]Dom Literatury'!L15</f>
        <v>0</v>
      </c>
      <c r="M15" s="244">
        <f t="shared" si="1"/>
        <v>124444.34</v>
      </c>
      <c r="N15" s="254">
        <v>0</v>
      </c>
      <c r="O15" s="245">
        <f t="shared" si="2"/>
        <v>124444.34</v>
      </c>
      <c r="R15" s="246"/>
      <c r="S15" s="246"/>
    </row>
    <row r="16" spans="2:19" ht="31.9" customHeight="1" thickBot="1" x14ac:dyDescent="0.3">
      <c r="B16" s="248" t="s">
        <v>21</v>
      </c>
      <c r="C16" s="242" t="s">
        <v>68</v>
      </c>
      <c r="D16" s="243">
        <v>0</v>
      </c>
      <c r="E16" s="243">
        <v>0</v>
      </c>
      <c r="F16" s="254">
        <f>[3]MSK!F16+[3]AOIA!F16+'[3]Dom Literatury'!F16</f>
        <v>0</v>
      </c>
      <c r="G16" s="243">
        <v>0</v>
      </c>
      <c r="H16" s="243">
        <v>0</v>
      </c>
      <c r="I16" s="243">
        <v>0</v>
      </c>
      <c r="J16" s="243">
        <v>0</v>
      </c>
      <c r="K16" s="243">
        <v>0</v>
      </c>
      <c r="L16" s="243">
        <v>0</v>
      </c>
      <c r="M16" s="244">
        <f t="shared" si="1"/>
        <v>0</v>
      </c>
      <c r="N16" s="254">
        <v>0</v>
      </c>
      <c r="O16" s="245">
        <f t="shared" si="2"/>
        <v>0</v>
      </c>
      <c r="R16" s="246"/>
      <c r="S16" s="246"/>
    </row>
    <row r="17" spans="2:19" ht="20.45" customHeight="1" thickBot="1" x14ac:dyDescent="0.3">
      <c r="B17" s="248" t="s">
        <v>23</v>
      </c>
      <c r="C17" s="242" t="s">
        <v>69</v>
      </c>
      <c r="D17" s="243">
        <v>92052.659999999974</v>
      </c>
      <c r="E17" s="243">
        <v>0</v>
      </c>
      <c r="F17" s="254">
        <f>[3]MSK!F17+[3]AOIA!F17+'[3]Dom Literatury'!F17</f>
        <v>1090</v>
      </c>
      <c r="G17" s="243">
        <v>0</v>
      </c>
      <c r="H17" s="243">
        <v>0</v>
      </c>
      <c r="I17" s="243">
        <v>0</v>
      </c>
      <c r="J17" s="243">
        <v>0</v>
      </c>
      <c r="K17" s="243">
        <v>0</v>
      </c>
      <c r="L17" s="243">
        <v>0</v>
      </c>
      <c r="M17" s="244">
        <f t="shared" si="1"/>
        <v>93142.659999999974</v>
      </c>
      <c r="N17" s="254">
        <v>41141.879999999997</v>
      </c>
      <c r="O17" s="245">
        <f t="shared" si="2"/>
        <v>52000.779999999977</v>
      </c>
      <c r="R17" s="246"/>
      <c r="S17" s="246"/>
    </row>
    <row r="18" spans="2:19" ht="22.15" customHeight="1" thickBot="1" x14ac:dyDescent="0.3">
      <c r="B18" s="429" t="s">
        <v>70</v>
      </c>
      <c r="C18" s="430"/>
      <c r="D18" s="244">
        <f>D8+D15+D16+D17</f>
        <v>5880399.1799999997</v>
      </c>
      <c r="E18" s="244">
        <f t="shared" ref="E18:N18" si="3">E8+E15+E16+E17</f>
        <v>0</v>
      </c>
      <c r="F18" s="244">
        <f t="shared" si="3"/>
        <v>443046.6</v>
      </c>
      <c r="G18" s="244">
        <f t="shared" si="3"/>
        <v>0</v>
      </c>
      <c r="H18" s="244">
        <f t="shared" si="3"/>
        <v>3064887.1</v>
      </c>
      <c r="I18" s="244">
        <f t="shared" si="3"/>
        <v>0</v>
      </c>
      <c r="J18" s="244">
        <f t="shared" si="3"/>
        <v>159720.73000000001</v>
      </c>
      <c r="K18" s="244">
        <f t="shared" si="3"/>
        <v>0</v>
      </c>
      <c r="L18" s="244">
        <f t="shared" si="3"/>
        <v>67074.880000000005</v>
      </c>
      <c r="M18" s="244">
        <f>D18+F18+G18+H18-J18-K18-L18</f>
        <v>9161537.2699999977</v>
      </c>
      <c r="N18" s="244">
        <f t="shared" si="3"/>
        <v>7057334.5100000007</v>
      </c>
      <c r="O18" s="245">
        <f t="shared" si="2"/>
        <v>2104202.759999997</v>
      </c>
      <c r="R18" s="246"/>
      <c r="S18" s="246"/>
    </row>
    <row r="19" spans="2:19" ht="51" customHeight="1" thickBot="1" x14ac:dyDescent="0.3">
      <c r="B19" s="431" t="s">
        <v>71</v>
      </c>
      <c r="C19" s="432"/>
      <c r="D19" s="249" t="s">
        <v>72</v>
      </c>
      <c r="E19" s="249" t="s">
        <v>72</v>
      </c>
      <c r="F19" s="249" t="s">
        <v>72</v>
      </c>
      <c r="G19" s="250">
        <v>0</v>
      </c>
      <c r="H19" s="249" t="s">
        <v>72</v>
      </c>
      <c r="I19" s="249" t="s">
        <v>72</v>
      </c>
      <c r="J19" s="249" t="s">
        <v>72</v>
      </c>
      <c r="K19" s="250">
        <v>0</v>
      </c>
      <c r="L19" s="249" t="s">
        <v>72</v>
      </c>
      <c r="M19" s="249" t="s">
        <v>72</v>
      </c>
      <c r="N19" s="249" t="s">
        <v>72</v>
      </c>
      <c r="O19" s="251" t="s">
        <v>72</v>
      </c>
    </row>
    <row r="20" spans="2:19" ht="6" customHeight="1" thickTop="1" x14ac:dyDescent="0.25"/>
    <row r="21" spans="2:19" ht="9.6" customHeight="1" x14ac:dyDescent="0.25">
      <c r="B21" s="252" t="s">
        <v>73</v>
      </c>
    </row>
    <row r="22" spans="2:19" ht="10.9" customHeight="1" x14ac:dyDescent="0.25">
      <c r="B22" s="252" t="s">
        <v>74</v>
      </c>
    </row>
    <row r="23" spans="2:19" ht="10.15" customHeight="1" x14ac:dyDescent="0.25">
      <c r="B23" s="252" t="s">
        <v>75</v>
      </c>
    </row>
    <row r="24" spans="2:19" ht="38.450000000000003" customHeight="1" x14ac:dyDescent="0.25"/>
    <row r="25" spans="2:19" x14ac:dyDescent="0.25">
      <c r="C25" s="433" t="s">
        <v>76</v>
      </c>
      <c r="D25" s="433"/>
      <c r="G25" s="433" t="s">
        <v>76</v>
      </c>
      <c r="H25" s="433"/>
      <c r="I25" s="433"/>
      <c r="L25" s="433" t="s">
        <v>77</v>
      </c>
      <c r="M25" s="433"/>
      <c r="N25" s="433"/>
    </row>
    <row r="26" spans="2:19" ht="30" customHeight="1" x14ac:dyDescent="0.25">
      <c r="C26" s="421" t="s">
        <v>78</v>
      </c>
      <c r="D26" s="421"/>
      <c r="E26" s="253"/>
      <c r="F26" s="253"/>
      <c r="G26" s="421" t="s">
        <v>79</v>
      </c>
      <c r="H26" s="421"/>
      <c r="I26" s="421"/>
      <c r="J26" s="253"/>
      <c r="K26" s="253"/>
      <c r="L26" s="422" t="s">
        <v>80</v>
      </c>
      <c r="M26" s="422"/>
      <c r="N26" s="422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70866141732283472" right="0.70866141732283472" top="0.74803149606299213" bottom="0.74803149606299213" header="0.31496062992125984" footer="0.31496062992125984"/>
  <pageSetup scale="61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B2:T26"/>
  <sheetViews>
    <sheetView showGridLines="0" showOutlineSymbols="0" zoomScale="70" zoomScaleNormal="70" workbookViewId="0">
      <selection activeCell="M2" sqref="M2:O2"/>
    </sheetView>
  </sheetViews>
  <sheetFormatPr defaultColWidth="9.140625" defaultRowHeight="15" x14ac:dyDescent="0.25"/>
  <cols>
    <col min="1" max="1" width="3.85546875" style="237" customWidth="1"/>
    <col min="2" max="2" width="5.140625" style="237" customWidth="1"/>
    <col min="3" max="3" width="37" style="237" customWidth="1"/>
    <col min="4" max="4" width="15.5703125" style="237" customWidth="1"/>
    <col min="5" max="5" width="10.42578125" style="237" bestFit="1" customWidth="1"/>
    <col min="6" max="6" width="14" style="237" bestFit="1" customWidth="1"/>
    <col min="7" max="7" width="14.28515625" style="237" customWidth="1"/>
    <col min="8" max="8" width="15.28515625" style="237" bestFit="1" customWidth="1"/>
    <col min="9" max="9" width="10.42578125" style="237" bestFit="1" customWidth="1"/>
    <col min="10" max="10" width="14.5703125" style="237" customWidth="1"/>
    <col min="11" max="11" width="14.85546875" style="237" customWidth="1"/>
    <col min="12" max="12" width="15.28515625" style="237" bestFit="1" customWidth="1"/>
    <col min="13" max="13" width="16.7109375" style="237" customWidth="1"/>
    <col min="14" max="14" width="17" style="237" customWidth="1"/>
    <col min="15" max="15" width="16.42578125" style="237" customWidth="1"/>
    <col min="16" max="16" width="2.28515625" style="237" customWidth="1"/>
    <col min="17" max="17" width="2.140625" style="237" customWidth="1"/>
    <col min="18" max="18" width="15.28515625" style="237" customWidth="1"/>
    <col min="19" max="19" width="9.140625" style="237"/>
    <col min="20" max="20" width="13.5703125" style="237" bestFit="1" customWidth="1"/>
    <col min="21" max="256" width="9.140625" style="237"/>
    <col min="257" max="257" width="3.85546875" style="237" customWidth="1"/>
    <col min="258" max="258" width="5.140625" style="237" customWidth="1"/>
    <col min="259" max="259" width="33.42578125" style="237" customWidth="1"/>
    <col min="260" max="260" width="14.42578125" style="237" customWidth="1"/>
    <col min="261" max="261" width="10.42578125" style="237" bestFit="1" customWidth="1"/>
    <col min="262" max="262" width="12.85546875" style="237" customWidth="1"/>
    <col min="263" max="263" width="14.28515625" style="237" customWidth="1"/>
    <col min="264" max="264" width="11.28515625" style="237" customWidth="1"/>
    <col min="265" max="265" width="10.42578125" style="237" bestFit="1" customWidth="1"/>
    <col min="266" max="266" width="14.5703125" style="237" customWidth="1"/>
    <col min="267" max="267" width="14.85546875" style="237" customWidth="1"/>
    <col min="268" max="268" width="11" style="237" customWidth="1"/>
    <col min="269" max="269" width="13.7109375" style="237" customWidth="1"/>
    <col min="270" max="270" width="12.7109375" style="237" customWidth="1"/>
    <col min="271" max="271" width="13.7109375" style="237" customWidth="1"/>
    <col min="272" max="272" width="2.28515625" style="237" customWidth="1"/>
    <col min="273" max="273" width="2.140625" style="237" customWidth="1"/>
    <col min="274" max="274" width="13.140625" style="237" customWidth="1"/>
    <col min="275" max="512" width="9.140625" style="237"/>
    <col min="513" max="513" width="3.85546875" style="237" customWidth="1"/>
    <col min="514" max="514" width="5.140625" style="237" customWidth="1"/>
    <col min="515" max="515" width="33.42578125" style="237" customWidth="1"/>
    <col min="516" max="516" width="14.42578125" style="237" customWidth="1"/>
    <col min="517" max="517" width="10.42578125" style="237" bestFit="1" customWidth="1"/>
    <col min="518" max="518" width="12.85546875" style="237" customWidth="1"/>
    <col min="519" max="519" width="14.28515625" style="237" customWidth="1"/>
    <col min="520" max="520" width="11.28515625" style="237" customWidth="1"/>
    <col min="521" max="521" width="10.42578125" style="237" bestFit="1" customWidth="1"/>
    <col min="522" max="522" width="14.5703125" style="237" customWidth="1"/>
    <col min="523" max="523" width="14.85546875" style="237" customWidth="1"/>
    <col min="524" max="524" width="11" style="237" customWidth="1"/>
    <col min="525" max="525" width="13.7109375" style="237" customWidth="1"/>
    <col min="526" max="526" width="12.7109375" style="237" customWidth="1"/>
    <col min="527" max="527" width="13.7109375" style="237" customWidth="1"/>
    <col min="528" max="528" width="2.28515625" style="237" customWidth="1"/>
    <col min="529" max="529" width="2.140625" style="237" customWidth="1"/>
    <col min="530" max="530" width="13.140625" style="237" customWidth="1"/>
    <col min="531" max="768" width="9.140625" style="237"/>
    <col min="769" max="769" width="3.85546875" style="237" customWidth="1"/>
    <col min="770" max="770" width="5.140625" style="237" customWidth="1"/>
    <col min="771" max="771" width="33.42578125" style="237" customWidth="1"/>
    <col min="772" max="772" width="14.42578125" style="237" customWidth="1"/>
    <col min="773" max="773" width="10.42578125" style="237" bestFit="1" customWidth="1"/>
    <col min="774" max="774" width="12.85546875" style="237" customWidth="1"/>
    <col min="775" max="775" width="14.28515625" style="237" customWidth="1"/>
    <col min="776" max="776" width="11.28515625" style="237" customWidth="1"/>
    <col min="777" max="777" width="10.42578125" style="237" bestFit="1" customWidth="1"/>
    <col min="778" max="778" width="14.5703125" style="237" customWidth="1"/>
    <col min="779" max="779" width="14.85546875" style="237" customWidth="1"/>
    <col min="780" max="780" width="11" style="237" customWidth="1"/>
    <col min="781" max="781" width="13.7109375" style="237" customWidth="1"/>
    <col min="782" max="782" width="12.7109375" style="237" customWidth="1"/>
    <col min="783" max="783" width="13.7109375" style="237" customWidth="1"/>
    <col min="784" max="784" width="2.28515625" style="237" customWidth="1"/>
    <col min="785" max="785" width="2.140625" style="237" customWidth="1"/>
    <col min="786" max="786" width="13.140625" style="237" customWidth="1"/>
    <col min="787" max="1024" width="9.140625" style="237"/>
    <col min="1025" max="1025" width="3.85546875" style="237" customWidth="1"/>
    <col min="1026" max="1026" width="5.140625" style="237" customWidth="1"/>
    <col min="1027" max="1027" width="33.42578125" style="237" customWidth="1"/>
    <col min="1028" max="1028" width="14.42578125" style="237" customWidth="1"/>
    <col min="1029" max="1029" width="10.42578125" style="237" bestFit="1" customWidth="1"/>
    <col min="1030" max="1030" width="12.85546875" style="237" customWidth="1"/>
    <col min="1031" max="1031" width="14.28515625" style="237" customWidth="1"/>
    <col min="1032" max="1032" width="11.28515625" style="237" customWidth="1"/>
    <col min="1033" max="1033" width="10.42578125" style="237" bestFit="1" customWidth="1"/>
    <col min="1034" max="1034" width="14.5703125" style="237" customWidth="1"/>
    <col min="1035" max="1035" width="14.85546875" style="237" customWidth="1"/>
    <col min="1036" max="1036" width="11" style="237" customWidth="1"/>
    <col min="1037" max="1037" width="13.7109375" style="237" customWidth="1"/>
    <col min="1038" max="1038" width="12.7109375" style="237" customWidth="1"/>
    <col min="1039" max="1039" width="13.7109375" style="237" customWidth="1"/>
    <col min="1040" max="1040" width="2.28515625" style="237" customWidth="1"/>
    <col min="1041" max="1041" width="2.140625" style="237" customWidth="1"/>
    <col min="1042" max="1042" width="13.140625" style="237" customWidth="1"/>
    <col min="1043" max="1280" width="9.140625" style="237"/>
    <col min="1281" max="1281" width="3.85546875" style="237" customWidth="1"/>
    <col min="1282" max="1282" width="5.140625" style="237" customWidth="1"/>
    <col min="1283" max="1283" width="33.42578125" style="237" customWidth="1"/>
    <col min="1284" max="1284" width="14.42578125" style="237" customWidth="1"/>
    <col min="1285" max="1285" width="10.42578125" style="237" bestFit="1" customWidth="1"/>
    <col min="1286" max="1286" width="12.85546875" style="237" customWidth="1"/>
    <col min="1287" max="1287" width="14.28515625" style="237" customWidth="1"/>
    <col min="1288" max="1288" width="11.28515625" style="237" customWidth="1"/>
    <col min="1289" max="1289" width="10.42578125" style="237" bestFit="1" customWidth="1"/>
    <col min="1290" max="1290" width="14.5703125" style="237" customWidth="1"/>
    <col min="1291" max="1291" width="14.85546875" style="237" customWidth="1"/>
    <col min="1292" max="1292" width="11" style="237" customWidth="1"/>
    <col min="1293" max="1293" width="13.7109375" style="237" customWidth="1"/>
    <col min="1294" max="1294" width="12.7109375" style="237" customWidth="1"/>
    <col min="1295" max="1295" width="13.7109375" style="237" customWidth="1"/>
    <col min="1296" max="1296" width="2.28515625" style="237" customWidth="1"/>
    <col min="1297" max="1297" width="2.140625" style="237" customWidth="1"/>
    <col min="1298" max="1298" width="13.140625" style="237" customWidth="1"/>
    <col min="1299" max="1536" width="9.140625" style="237"/>
    <col min="1537" max="1537" width="3.85546875" style="237" customWidth="1"/>
    <col min="1538" max="1538" width="5.140625" style="237" customWidth="1"/>
    <col min="1539" max="1539" width="33.42578125" style="237" customWidth="1"/>
    <col min="1540" max="1540" width="14.42578125" style="237" customWidth="1"/>
    <col min="1541" max="1541" width="10.42578125" style="237" bestFit="1" customWidth="1"/>
    <col min="1542" max="1542" width="12.85546875" style="237" customWidth="1"/>
    <col min="1543" max="1543" width="14.28515625" style="237" customWidth="1"/>
    <col min="1544" max="1544" width="11.28515625" style="237" customWidth="1"/>
    <col min="1545" max="1545" width="10.42578125" style="237" bestFit="1" customWidth="1"/>
    <col min="1546" max="1546" width="14.5703125" style="237" customWidth="1"/>
    <col min="1547" max="1547" width="14.85546875" style="237" customWidth="1"/>
    <col min="1548" max="1548" width="11" style="237" customWidth="1"/>
    <col min="1549" max="1549" width="13.7109375" style="237" customWidth="1"/>
    <col min="1550" max="1550" width="12.7109375" style="237" customWidth="1"/>
    <col min="1551" max="1551" width="13.7109375" style="237" customWidth="1"/>
    <col min="1552" max="1552" width="2.28515625" style="237" customWidth="1"/>
    <col min="1553" max="1553" width="2.140625" style="237" customWidth="1"/>
    <col min="1554" max="1554" width="13.140625" style="237" customWidth="1"/>
    <col min="1555" max="1792" width="9.140625" style="237"/>
    <col min="1793" max="1793" width="3.85546875" style="237" customWidth="1"/>
    <col min="1794" max="1794" width="5.140625" style="237" customWidth="1"/>
    <col min="1795" max="1795" width="33.42578125" style="237" customWidth="1"/>
    <col min="1796" max="1796" width="14.42578125" style="237" customWidth="1"/>
    <col min="1797" max="1797" width="10.42578125" style="237" bestFit="1" customWidth="1"/>
    <col min="1798" max="1798" width="12.85546875" style="237" customWidth="1"/>
    <col min="1799" max="1799" width="14.28515625" style="237" customWidth="1"/>
    <col min="1800" max="1800" width="11.28515625" style="237" customWidth="1"/>
    <col min="1801" max="1801" width="10.42578125" style="237" bestFit="1" customWidth="1"/>
    <col min="1802" max="1802" width="14.5703125" style="237" customWidth="1"/>
    <col min="1803" max="1803" width="14.85546875" style="237" customWidth="1"/>
    <col min="1804" max="1804" width="11" style="237" customWidth="1"/>
    <col min="1805" max="1805" width="13.7109375" style="237" customWidth="1"/>
    <col min="1806" max="1806" width="12.7109375" style="237" customWidth="1"/>
    <col min="1807" max="1807" width="13.7109375" style="237" customWidth="1"/>
    <col min="1808" max="1808" width="2.28515625" style="237" customWidth="1"/>
    <col min="1809" max="1809" width="2.140625" style="237" customWidth="1"/>
    <col min="1810" max="1810" width="13.140625" style="237" customWidth="1"/>
    <col min="1811" max="2048" width="9.140625" style="237"/>
    <col min="2049" max="2049" width="3.85546875" style="237" customWidth="1"/>
    <col min="2050" max="2050" width="5.140625" style="237" customWidth="1"/>
    <col min="2051" max="2051" width="33.42578125" style="237" customWidth="1"/>
    <col min="2052" max="2052" width="14.42578125" style="237" customWidth="1"/>
    <col min="2053" max="2053" width="10.42578125" style="237" bestFit="1" customWidth="1"/>
    <col min="2054" max="2054" width="12.85546875" style="237" customWidth="1"/>
    <col min="2055" max="2055" width="14.28515625" style="237" customWidth="1"/>
    <col min="2056" max="2056" width="11.28515625" style="237" customWidth="1"/>
    <col min="2057" max="2057" width="10.42578125" style="237" bestFit="1" customWidth="1"/>
    <col min="2058" max="2058" width="14.5703125" style="237" customWidth="1"/>
    <col min="2059" max="2059" width="14.85546875" style="237" customWidth="1"/>
    <col min="2060" max="2060" width="11" style="237" customWidth="1"/>
    <col min="2061" max="2061" width="13.7109375" style="237" customWidth="1"/>
    <col min="2062" max="2062" width="12.7109375" style="237" customWidth="1"/>
    <col min="2063" max="2063" width="13.7109375" style="237" customWidth="1"/>
    <col min="2064" max="2064" width="2.28515625" style="237" customWidth="1"/>
    <col min="2065" max="2065" width="2.140625" style="237" customWidth="1"/>
    <col min="2066" max="2066" width="13.140625" style="237" customWidth="1"/>
    <col min="2067" max="2304" width="9.140625" style="237"/>
    <col min="2305" max="2305" width="3.85546875" style="237" customWidth="1"/>
    <col min="2306" max="2306" width="5.140625" style="237" customWidth="1"/>
    <col min="2307" max="2307" width="33.42578125" style="237" customWidth="1"/>
    <col min="2308" max="2308" width="14.42578125" style="237" customWidth="1"/>
    <col min="2309" max="2309" width="10.42578125" style="237" bestFit="1" customWidth="1"/>
    <col min="2310" max="2310" width="12.85546875" style="237" customWidth="1"/>
    <col min="2311" max="2311" width="14.28515625" style="237" customWidth="1"/>
    <col min="2312" max="2312" width="11.28515625" style="237" customWidth="1"/>
    <col min="2313" max="2313" width="10.42578125" style="237" bestFit="1" customWidth="1"/>
    <col min="2314" max="2314" width="14.5703125" style="237" customWidth="1"/>
    <col min="2315" max="2315" width="14.85546875" style="237" customWidth="1"/>
    <col min="2316" max="2316" width="11" style="237" customWidth="1"/>
    <col min="2317" max="2317" width="13.7109375" style="237" customWidth="1"/>
    <col min="2318" max="2318" width="12.7109375" style="237" customWidth="1"/>
    <col min="2319" max="2319" width="13.7109375" style="237" customWidth="1"/>
    <col min="2320" max="2320" width="2.28515625" style="237" customWidth="1"/>
    <col min="2321" max="2321" width="2.140625" style="237" customWidth="1"/>
    <col min="2322" max="2322" width="13.140625" style="237" customWidth="1"/>
    <col min="2323" max="2560" width="9.140625" style="237"/>
    <col min="2561" max="2561" width="3.85546875" style="237" customWidth="1"/>
    <col min="2562" max="2562" width="5.140625" style="237" customWidth="1"/>
    <col min="2563" max="2563" width="33.42578125" style="237" customWidth="1"/>
    <col min="2564" max="2564" width="14.42578125" style="237" customWidth="1"/>
    <col min="2565" max="2565" width="10.42578125" style="237" bestFit="1" customWidth="1"/>
    <col min="2566" max="2566" width="12.85546875" style="237" customWidth="1"/>
    <col min="2567" max="2567" width="14.28515625" style="237" customWidth="1"/>
    <col min="2568" max="2568" width="11.28515625" style="237" customWidth="1"/>
    <col min="2569" max="2569" width="10.42578125" style="237" bestFit="1" customWidth="1"/>
    <col min="2570" max="2570" width="14.5703125" style="237" customWidth="1"/>
    <col min="2571" max="2571" width="14.85546875" style="237" customWidth="1"/>
    <col min="2572" max="2572" width="11" style="237" customWidth="1"/>
    <col min="2573" max="2573" width="13.7109375" style="237" customWidth="1"/>
    <col min="2574" max="2574" width="12.7109375" style="237" customWidth="1"/>
    <col min="2575" max="2575" width="13.7109375" style="237" customWidth="1"/>
    <col min="2576" max="2576" width="2.28515625" style="237" customWidth="1"/>
    <col min="2577" max="2577" width="2.140625" style="237" customWidth="1"/>
    <col min="2578" max="2578" width="13.140625" style="237" customWidth="1"/>
    <col min="2579" max="2816" width="9.140625" style="237"/>
    <col min="2817" max="2817" width="3.85546875" style="237" customWidth="1"/>
    <col min="2818" max="2818" width="5.140625" style="237" customWidth="1"/>
    <col min="2819" max="2819" width="33.42578125" style="237" customWidth="1"/>
    <col min="2820" max="2820" width="14.42578125" style="237" customWidth="1"/>
    <col min="2821" max="2821" width="10.42578125" style="237" bestFit="1" customWidth="1"/>
    <col min="2822" max="2822" width="12.85546875" style="237" customWidth="1"/>
    <col min="2823" max="2823" width="14.28515625" style="237" customWidth="1"/>
    <col min="2824" max="2824" width="11.28515625" style="237" customWidth="1"/>
    <col min="2825" max="2825" width="10.42578125" style="237" bestFit="1" customWidth="1"/>
    <col min="2826" max="2826" width="14.5703125" style="237" customWidth="1"/>
    <col min="2827" max="2827" width="14.85546875" style="237" customWidth="1"/>
    <col min="2828" max="2828" width="11" style="237" customWidth="1"/>
    <col min="2829" max="2829" width="13.7109375" style="237" customWidth="1"/>
    <col min="2830" max="2830" width="12.7109375" style="237" customWidth="1"/>
    <col min="2831" max="2831" width="13.7109375" style="237" customWidth="1"/>
    <col min="2832" max="2832" width="2.28515625" style="237" customWidth="1"/>
    <col min="2833" max="2833" width="2.140625" style="237" customWidth="1"/>
    <col min="2834" max="2834" width="13.140625" style="237" customWidth="1"/>
    <col min="2835" max="3072" width="9.140625" style="237"/>
    <col min="3073" max="3073" width="3.85546875" style="237" customWidth="1"/>
    <col min="3074" max="3074" width="5.140625" style="237" customWidth="1"/>
    <col min="3075" max="3075" width="33.42578125" style="237" customWidth="1"/>
    <col min="3076" max="3076" width="14.42578125" style="237" customWidth="1"/>
    <col min="3077" max="3077" width="10.42578125" style="237" bestFit="1" customWidth="1"/>
    <col min="3078" max="3078" width="12.85546875" style="237" customWidth="1"/>
    <col min="3079" max="3079" width="14.28515625" style="237" customWidth="1"/>
    <col min="3080" max="3080" width="11.28515625" style="237" customWidth="1"/>
    <col min="3081" max="3081" width="10.42578125" style="237" bestFit="1" customWidth="1"/>
    <col min="3082" max="3082" width="14.5703125" style="237" customWidth="1"/>
    <col min="3083" max="3083" width="14.85546875" style="237" customWidth="1"/>
    <col min="3084" max="3084" width="11" style="237" customWidth="1"/>
    <col min="3085" max="3085" width="13.7109375" style="237" customWidth="1"/>
    <col min="3086" max="3086" width="12.7109375" style="237" customWidth="1"/>
    <col min="3087" max="3087" width="13.7109375" style="237" customWidth="1"/>
    <col min="3088" max="3088" width="2.28515625" style="237" customWidth="1"/>
    <col min="3089" max="3089" width="2.140625" style="237" customWidth="1"/>
    <col min="3090" max="3090" width="13.140625" style="237" customWidth="1"/>
    <col min="3091" max="3328" width="9.140625" style="237"/>
    <col min="3329" max="3329" width="3.85546875" style="237" customWidth="1"/>
    <col min="3330" max="3330" width="5.140625" style="237" customWidth="1"/>
    <col min="3331" max="3331" width="33.42578125" style="237" customWidth="1"/>
    <col min="3332" max="3332" width="14.42578125" style="237" customWidth="1"/>
    <col min="3333" max="3333" width="10.42578125" style="237" bestFit="1" customWidth="1"/>
    <col min="3334" max="3334" width="12.85546875" style="237" customWidth="1"/>
    <col min="3335" max="3335" width="14.28515625" style="237" customWidth="1"/>
    <col min="3336" max="3336" width="11.28515625" style="237" customWidth="1"/>
    <col min="3337" max="3337" width="10.42578125" style="237" bestFit="1" customWidth="1"/>
    <col min="3338" max="3338" width="14.5703125" style="237" customWidth="1"/>
    <col min="3339" max="3339" width="14.85546875" style="237" customWidth="1"/>
    <col min="3340" max="3340" width="11" style="237" customWidth="1"/>
    <col min="3341" max="3341" width="13.7109375" style="237" customWidth="1"/>
    <col min="3342" max="3342" width="12.7109375" style="237" customWidth="1"/>
    <col min="3343" max="3343" width="13.7109375" style="237" customWidth="1"/>
    <col min="3344" max="3344" width="2.28515625" style="237" customWidth="1"/>
    <col min="3345" max="3345" width="2.140625" style="237" customWidth="1"/>
    <col min="3346" max="3346" width="13.140625" style="237" customWidth="1"/>
    <col min="3347" max="3584" width="9.140625" style="237"/>
    <col min="3585" max="3585" width="3.85546875" style="237" customWidth="1"/>
    <col min="3586" max="3586" width="5.140625" style="237" customWidth="1"/>
    <col min="3587" max="3587" width="33.42578125" style="237" customWidth="1"/>
    <col min="3588" max="3588" width="14.42578125" style="237" customWidth="1"/>
    <col min="3589" max="3589" width="10.42578125" style="237" bestFit="1" customWidth="1"/>
    <col min="3590" max="3590" width="12.85546875" style="237" customWidth="1"/>
    <col min="3591" max="3591" width="14.28515625" style="237" customWidth="1"/>
    <col min="3592" max="3592" width="11.28515625" style="237" customWidth="1"/>
    <col min="3593" max="3593" width="10.42578125" style="237" bestFit="1" customWidth="1"/>
    <col min="3594" max="3594" width="14.5703125" style="237" customWidth="1"/>
    <col min="3595" max="3595" width="14.85546875" style="237" customWidth="1"/>
    <col min="3596" max="3596" width="11" style="237" customWidth="1"/>
    <col min="3597" max="3597" width="13.7109375" style="237" customWidth="1"/>
    <col min="3598" max="3598" width="12.7109375" style="237" customWidth="1"/>
    <col min="3599" max="3599" width="13.7109375" style="237" customWidth="1"/>
    <col min="3600" max="3600" width="2.28515625" style="237" customWidth="1"/>
    <col min="3601" max="3601" width="2.140625" style="237" customWidth="1"/>
    <col min="3602" max="3602" width="13.140625" style="237" customWidth="1"/>
    <col min="3603" max="3840" width="9.140625" style="237"/>
    <col min="3841" max="3841" width="3.85546875" style="237" customWidth="1"/>
    <col min="3842" max="3842" width="5.140625" style="237" customWidth="1"/>
    <col min="3843" max="3843" width="33.42578125" style="237" customWidth="1"/>
    <col min="3844" max="3844" width="14.42578125" style="237" customWidth="1"/>
    <col min="3845" max="3845" width="10.42578125" style="237" bestFit="1" customWidth="1"/>
    <col min="3846" max="3846" width="12.85546875" style="237" customWidth="1"/>
    <col min="3847" max="3847" width="14.28515625" style="237" customWidth="1"/>
    <col min="3848" max="3848" width="11.28515625" style="237" customWidth="1"/>
    <col min="3849" max="3849" width="10.42578125" style="237" bestFit="1" customWidth="1"/>
    <col min="3850" max="3850" width="14.5703125" style="237" customWidth="1"/>
    <col min="3851" max="3851" width="14.85546875" style="237" customWidth="1"/>
    <col min="3852" max="3852" width="11" style="237" customWidth="1"/>
    <col min="3853" max="3853" width="13.7109375" style="237" customWidth="1"/>
    <col min="3854" max="3854" width="12.7109375" style="237" customWidth="1"/>
    <col min="3855" max="3855" width="13.7109375" style="237" customWidth="1"/>
    <col min="3856" max="3856" width="2.28515625" style="237" customWidth="1"/>
    <col min="3857" max="3857" width="2.140625" style="237" customWidth="1"/>
    <col min="3858" max="3858" width="13.140625" style="237" customWidth="1"/>
    <col min="3859" max="4096" width="9.140625" style="237"/>
    <col min="4097" max="4097" width="3.85546875" style="237" customWidth="1"/>
    <col min="4098" max="4098" width="5.140625" style="237" customWidth="1"/>
    <col min="4099" max="4099" width="33.42578125" style="237" customWidth="1"/>
    <col min="4100" max="4100" width="14.42578125" style="237" customWidth="1"/>
    <col min="4101" max="4101" width="10.42578125" style="237" bestFit="1" customWidth="1"/>
    <col min="4102" max="4102" width="12.85546875" style="237" customWidth="1"/>
    <col min="4103" max="4103" width="14.28515625" style="237" customWidth="1"/>
    <col min="4104" max="4104" width="11.28515625" style="237" customWidth="1"/>
    <col min="4105" max="4105" width="10.42578125" style="237" bestFit="1" customWidth="1"/>
    <col min="4106" max="4106" width="14.5703125" style="237" customWidth="1"/>
    <col min="4107" max="4107" width="14.85546875" style="237" customWidth="1"/>
    <col min="4108" max="4108" width="11" style="237" customWidth="1"/>
    <col min="4109" max="4109" width="13.7109375" style="237" customWidth="1"/>
    <col min="4110" max="4110" width="12.7109375" style="237" customWidth="1"/>
    <col min="4111" max="4111" width="13.7109375" style="237" customWidth="1"/>
    <col min="4112" max="4112" width="2.28515625" style="237" customWidth="1"/>
    <col min="4113" max="4113" width="2.140625" style="237" customWidth="1"/>
    <col min="4114" max="4114" width="13.140625" style="237" customWidth="1"/>
    <col min="4115" max="4352" width="9.140625" style="237"/>
    <col min="4353" max="4353" width="3.85546875" style="237" customWidth="1"/>
    <col min="4354" max="4354" width="5.140625" style="237" customWidth="1"/>
    <col min="4355" max="4355" width="33.42578125" style="237" customWidth="1"/>
    <col min="4356" max="4356" width="14.42578125" style="237" customWidth="1"/>
    <col min="4357" max="4357" width="10.42578125" style="237" bestFit="1" customWidth="1"/>
    <col min="4358" max="4358" width="12.85546875" style="237" customWidth="1"/>
    <col min="4359" max="4359" width="14.28515625" style="237" customWidth="1"/>
    <col min="4360" max="4360" width="11.28515625" style="237" customWidth="1"/>
    <col min="4361" max="4361" width="10.42578125" style="237" bestFit="1" customWidth="1"/>
    <col min="4362" max="4362" width="14.5703125" style="237" customWidth="1"/>
    <col min="4363" max="4363" width="14.85546875" style="237" customWidth="1"/>
    <col min="4364" max="4364" width="11" style="237" customWidth="1"/>
    <col min="4365" max="4365" width="13.7109375" style="237" customWidth="1"/>
    <col min="4366" max="4366" width="12.7109375" style="237" customWidth="1"/>
    <col min="4367" max="4367" width="13.7109375" style="237" customWidth="1"/>
    <col min="4368" max="4368" width="2.28515625" style="237" customWidth="1"/>
    <col min="4369" max="4369" width="2.140625" style="237" customWidth="1"/>
    <col min="4370" max="4370" width="13.140625" style="237" customWidth="1"/>
    <col min="4371" max="4608" width="9.140625" style="237"/>
    <col min="4609" max="4609" width="3.85546875" style="237" customWidth="1"/>
    <col min="4610" max="4610" width="5.140625" style="237" customWidth="1"/>
    <col min="4611" max="4611" width="33.42578125" style="237" customWidth="1"/>
    <col min="4612" max="4612" width="14.42578125" style="237" customWidth="1"/>
    <col min="4613" max="4613" width="10.42578125" style="237" bestFit="1" customWidth="1"/>
    <col min="4614" max="4614" width="12.85546875" style="237" customWidth="1"/>
    <col min="4615" max="4615" width="14.28515625" style="237" customWidth="1"/>
    <col min="4616" max="4616" width="11.28515625" style="237" customWidth="1"/>
    <col min="4617" max="4617" width="10.42578125" style="237" bestFit="1" customWidth="1"/>
    <col min="4618" max="4618" width="14.5703125" style="237" customWidth="1"/>
    <col min="4619" max="4619" width="14.85546875" style="237" customWidth="1"/>
    <col min="4620" max="4620" width="11" style="237" customWidth="1"/>
    <col min="4621" max="4621" width="13.7109375" style="237" customWidth="1"/>
    <col min="4622" max="4622" width="12.7109375" style="237" customWidth="1"/>
    <col min="4623" max="4623" width="13.7109375" style="237" customWidth="1"/>
    <col min="4624" max="4624" width="2.28515625" style="237" customWidth="1"/>
    <col min="4625" max="4625" width="2.140625" style="237" customWidth="1"/>
    <col min="4626" max="4626" width="13.140625" style="237" customWidth="1"/>
    <col min="4627" max="4864" width="9.140625" style="237"/>
    <col min="4865" max="4865" width="3.85546875" style="237" customWidth="1"/>
    <col min="4866" max="4866" width="5.140625" style="237" customWidth="1"/>
    <col min="4867" max="4867" width="33.42578125" style="237" customWidth="1"/>
    <col min="4868" max="4868" width="14.42578125" style="237" customWidth="1"/>
    <col min="4869" max="4869" width="10.42578125" style="237" bestFit="1" customWidth="1"/>
    <col min="4870" max="4870" width="12.85546875" style="237" customWidth="1"/>
    <col min="4871" max="4871" width="14.28515625" style="237" customWidth="1"/>
    <col min="4872" max="4872" width="11.28515625" style="237" customWidth="1"/>
    <col min="4873" max="4873" width="10.42578125" style="237" bestFit="1" customWidth="1"/>
    <col min="4874" max="4874" width="14.5703125" style="237" customWidth="1"/>
    <col min="4875" max="4875" width="14.85546875" style="237" customWidth="1"/>
    <col min="4876" max="4876" width="11" style="237" customWidth="1"/>
    <col min="4877" max="4877" width="13.7109375" style="237" customWidth="1"/>
    <col min="4878" max="4878" width="12.7109375" style="237" customWidth="1"/>
    <col min="4879" max="4879" width="13.7109375" style="237" customWidth="1"/>
    <col min="4880" max="4880" width="2.28515625" style="237" customWidth="1"/>
    <col min="4881" max="4881" width="2.140625" style="237" customWidth="1"/>
    <col min="4882" max="4882" width="13.140625" style="237" customWidth="1"/>
    <col min="4883" max="5120" width="9.140625" style="237"/>
    <col min="5121" max="5121" width="3.85546875" style="237" customWidth="1"/>
    <col min="5122" max="5122" width="5.140625" style="237" customWidth="1"/>
    <col min="5123" max="5123" width="33.42578125" style="237" customWidth="1"/>
    <col min="5124" max="5124" width="14.42578125" style="237" customWidth="1"/>
    <col min="5125" max="5125" width="10.42578125" style="237" bestFit="1" customWidth="1"/>
    <col min="5126" max="5126" width="12.85546875" style="237" customWidth="1"/>
    <col min="5127" max="5127" width="14.28515625" style="237" customWidth="1"/>
    <col min="5128" max="5128" width="11.28515625" style="237" customWidth="1"/>
    <col min="5129" max="5129" width="10.42578125" style="237" bestFit="1" customWidth="1"/>
    <col min="5130" max="5130" width="14.5703125" style="237" customWidth="1"/>
    <col min="5131" max="5131" width="14.85546875" style="237" customWidth="1"/>
    <col min="5132" max="5132" width="11" style="237" customWidth="1"/>
    <col min="5133" max="5133" width="13.7109375" style="237" customWidth="1"/>
    <col min="5134" max="5134" width="12.7109375" style="237" customWidth="1"/>
    <col min="5135" max="5135" width="13.7109375" style="237" customWidth="1"/>
    <col min="5136" max="5136" width="2.28515625" style="237" customWidth="1"/>
    <col min="5137" max="5137" width="2.140625" style="237" customWidth="1"/>
    <col min="5138" max="5138" width="13.140625" style="237" customWidth="1"/>
    <col min="5139" max="5376" width="9.140625" style="237"/>
    <col min="5377" max="5377" width="3.85546875" style="237" customWidth="1"/>
    <col min="5378" max="5378" width="5.140625" style="237" customWidth="1"/>
    <col min="5379" max="5379" width="33.42578125" style="237" customWidth="1"/>
    <col min="5380" max="5380" width="14.42578125" style="237" customWidth="1"/>
    <col min="5381" max="5381" width="10.42578125" style="237" bestFit="1" customWidth="1"/>
    <col min="5382" max="5382" width="12.85546875" style="237" customWidth="1"/>
    <col min="5383" max="5383" width="14.28515625" style="237" customWidth="1"/>
    <col min="5384" max="5384" width="11.28515625" style="237" customWidth="1"/>
    <col min="5385" max="5385" width="10.42578125" style="237" bestFit="1" customWidth="1"/>
    <col min="5386" max="5386" width="14.5703125" style="237" customWidth="1"/>
    <col min="5387" max="5387" width="14.85546875" style="237" customWidth="1"/>
    <col min="5388" max="5388" width="11" style="237" customWidth="1"/>
    <col min="5389" max="5389" width="13.7109375" style="237" customWidth="1"/>
    <col min="5390" max="5390" width="12.7109375" style="237" customWidth="1"/>
    <col min="5391" max="5391" width="13.7109375" style="237" customWidth="1"/>
    <col min="5392" max="5392" width="2.28515625" style="237" customWidth="1"/>
    <col min="5393" max="5393" width="2.140625" style="237" customWidth="1"/>
    <col min="5394" max="5394" width="13.140625" style="237" customWidth="1"/>
    <col min="5395" max="5632" width="9.140625" style="237"/>
    <col min="5633" max="5633" width="3.85546875" style="237" customWidth="1"/>
    <col min="5634" max="5634" width="5.140625" style="237" customWidth="1"/>
    <col min="5635" max="5635" width="33.42578125" style="237" customWidth="1"/>
    <col min="5636" max="5636" width="14.42578125" style="237" customWidth="1"/>
    <col min="5637" max="5637" width="10.42578125" style="237" bestFit="1" customWidth="1"/>
    <col min="5638" max="5638" width="12.85546875" style="237" customWidth="1"/>
    <col min="5639" max="5639" width="14.28515625" style="237" customWidth="1"/>
    <col min="5640" max="5640" width="11.28515625" style="237" customWidth="1"/>
    <col min="5641" max="5641" width="10.42578125" style="237" bestFit="1" customWidth="1"/>
    <col min="5642" max="5642" width="14.5703125" style="237" customWidth="1"/>
    <col min="5643" max="5643" width="14.85546875" style="237" customWidth="1"/>
    <col min="5644" max="5644" width="11" style="237" customWidth="1"/>
    <col min="5645" max="5645" width="13.7109375" style="237" customWidth="1"/>
    <col min="5646" max="5646" width="12.7109375" style="237" customWidth="1"/>
    <col min="5647" max="5647" width="13.7109375" style="237" customWidth="1"/>
    <col min="5648" max="5648" width="2.28515625" style="237" customWidth="1"/>
    <col min="5649" max="5649" width="2.140625" style="237" customWidth="1"/>
    <col min="5650" max="5650" width="13.140625" style="237" customWidth="1"/>
    <col min="5651" max="5888" width="9.140625" style="237"/>
    <col min="5889" max="5889" width="3.85546875" style="237" customWidth="1"/>
    <col min="5890" max="5890" width="5.140625" style="237" customWidth="1"/>
    <col min="5891" max="5891" width="33.42578125" style="237" customWidth="1"/>
    <col min="5892" max="5892" width="14.42578125" style="237" customWidth="1"/>
    <col min="5893" max="5893" width="10.42578125" style="237" bestFit="1" customWidth="1"/>
    <col min="5894" max="5894" width="12.85546875" style="237" customWidth="1"/>
    <col min="5895" max="5895" width="14.28515625" style="237" customWidth="1"/>
    <col min="5896" max="5896" width="11.28515625" style="237" customWidth="1"/>
    <col min="5897" max="5897" width="10.42578125" style="237" bestFit="1" customWidth="1"/>
    <col min="5898" max="5898" width="14.5703125" style="237" customWidth="1"/>
    <col min="5899" max="5899" width="14.85546875" style="237" customWidth="1"/>
    <col min="5900" max="5900" width="11" style="237" customWidth="1"/>
    <col min="5901" max="5901" width="13.7109375" style="237" customWidth="1"/>
    <col min="5902" max="5902" width="12.7109375" style="237" customWidth="1"/>
    <col min="5903" max="5903" width="13.7109375" style="237" customWidth="1"/>
    <col min="5904" max="5904" width="2.28515625" style="237" customWidth="1"/>
    <col min="5905" max="5905" width="2.140625" style="237" customWidth="1"/>
    <col min="5906" max="5906" width="13.140625" style="237" customWidth="1"/>
    <col min="5907" max="6144" width="9.140625" style="237"/>
    <col min="6145" max="6145" width="3.85546875" style="237" customWidth="1"/>
    <col min="6146" max="6146" width="5.140625" style="237" customWidth="1"/>
    <col min="6147" max="6147" width="33.42578125" style="237" customWidth="1"/>
    <col min="6148" max="6148" width="14.42578125" style="237" customWidth="1"/>
    <col min="6149" max="6149" width="10.42578125" style="237" bestFit="1" customWidth="1"/>
    <col min="6150" max="6150" width="12.85546875" style="237" customWidth="1"/>
    <col min="6151" max="6151" width="14.28515625" style="237" customWidth="1"/>
    <col min="6152" max="6152" width="11.28515625" style="237" customWidth="1"/>
    <col min="6153" max="6153" width="10.42578125" style="237" bestFit="1" customWidth="1"/>
    <col min="6154" max="6154" width="14.5703125" style="237" customWidth="1"/>
    <col min="6155" max="6155" width="14.85546875" style="237" customWidth="1"/>
    <col min="6156" max="6156" width="11" style="237" customWidth="1"/>
    <col min="6157" max="6157" width="13.7109375" style="237" customWidth="1"/>
    <col min="6158" max="6158" width="12.7109375" style="237" customWidth="1"/>
    <col min="6159" max="6159" width="13.7109375" style="237" customWidth="1"/>
    <col min="6160" max="6160" width="2.28515625" style="237" customWidth="1"/>
    <col min="6161" max="6161" width="2.140625" style="237" customWidth="1"/>
    <col min="6162" max="6162" width="13.140625" style="237" customWidth="1"/>
    <col min="6163" max="6400" width="9.140625" style="237"/>
    <col min="6401" max="6401" width="3.85546875" style="237" customWidth="1"/>
    <col min="6402" max="6402" width="5.140625" style="237" customWidth="1"/>
    <col min="6403" max="6403" width="33.42578125" style="237" customWidth="1"/>
    <col min="6404" max="6404" width="14.42578125" style="237" customWidth="1"/>
    <col min="6405" max="6405" width="10.42578125" style="237" bestFit="1" customWidth="1"/>
    <col min="6406" max="6406" width="12.85546875" style="237" customWidth="1"/>
    <col min="6407" max="6407" width="14.28515625" style="237" customWidth="1"/>
    <col min="6408" max="6408" width="11.28515625" style="237" customWidth="1"/>
    <col min="6409" max="6409" width="10.42578125" style="237" bestFit="1" customWidth="1"/>
    <col min="6410" max="6410" width="14.5703125" style="237" customWidth="1"/>
    <col min="6411" max="6411" width="14.85546875" style="237" customWidth="1"/>
    <col min="6412" max="6412" width="11" style="237" customWidth="1"/>
    <col min="6413" max="6413" width="13.7109375" style="237" customWidth="1"/>
    <col min="6414" max="6414" width="12.7109375" style="237" customWidth="1"/>
    <col min="6415" max="6415" width="13.7109375" style="237" customWidth="1"/>
    <col min="6416" max="6416" width="2.28515625" style="237" customWidth="1"/>
    <col min="6417" max="6417" width="2.140625" style="237" customWidth="1"/>
    <col min="6418" max="6418" width="13.140625" style="237" customWidth="1"/>
    <col min="6419" max="6656" width="9.140625" style="237"/>
    <col min="6657" max="6657" width="3.85546875" style="237" customWidth="1"/>
    <col min="6658" max="6658" width="5.140625" style="237" customWidth="1"/>
    <col min="6659" max="6659" width="33.42578125" style="237" customWidth="1"/>
    <col min="6660" max="6660" width="14.42578125" style="237" customWidth="1"/>
    <col min="6661" max="6661" width="10.42578125" style="237" bestFit="1" customWidth="1"/>
    <col min="6662" max="6662" width="12.85546875" style="237" customWidth="1"/>
    <col min="6663" max="6663" width="14.28515625" style="237" customWidth="1"/>
    <col min="6664" max="6664" width="11.28515625" style="237" customWidth="1"/>
    <col min="6665" max="6665" width="10.42578125" style="237" bestFit="1" customWidth="1"/>
    <col min="6666" max="6666" width="14.5703125" style="237" customWidth="1"/>
    <col min="6667" max="6667" width="14.85546875" style="237" customWidth="1"/>
    <col min="6668" max="6668" width="11" style="237" customWidth="1"/>
    <col min="6669" max="6669" width="13.7109375" style="237" customWidth="1"/>
    <col min="6670" max="6670" width="12.7109375" style="237" customWidth="1"/>
    <col min="6671" max="6671" width="13.7109375" style="237" customWidth="1"/>
    <col min="6672" max="6672" width="2.28515625" style="237" customWidth="1"/>
    <col min="6673" max="6673" width="2.140625" style="237" customWidth="1"/>
    <col min="6674" max="6674" width="13.140625" style="237" customWidth="1"/>
    <col min="6675" max="6912" width="9.140625" style="237"/>
    <col min="6913" max="6913" width="3.85546875" style="237" customWidth="1"/>
    <col min="6914" max="6914" width="5.140625" style="237" customWidth="1"/>
    <col min="6915" max="6915" width="33.42578125" style="237" customWidth="1"/>
    <col min="6916" max="6916" width="14.42578125" style="237" customWidth="1"/>
    <col min="6917" max="6917" width="10.42578125" style="237" bestFit="1" customWidth="1"/>
    <col min="6918" max="6918" width="12.85546875" style="237" customWidth="1"/>
    <col min="6919" max="6919" width="14.28515625" style="237" customWidth="1"/>
    <col min="6920" max="6920" width="11.28515625" style="237" customWidth="1"/>
    <col min="6921" max="6921" width="10.42578125" style="237" bestFit="1" customWidth="1"/>
    <col min="6922" max="6922" width="14.5703125" style="237" customWidth="1"/>
    <col min="6923" max="6923" width="14.85546875" style="237" customWidth="1"/>
    <col min="6924" max="6924" width="11" style="237" customWidth="1"/>
    <col min="6925" max="6925" width="13.7109375" style="237" customWidth="1"/>
    <col min="6926" max="6926" width="12.7109375" style="237" customWidth="1"/>
    <col min="6927" max="6927" width="13.7109375" style="237" customWidth="1"/>
    <col min="6928" max="6928" width="2.28515625" style="237" customWidth="1"/>
    <col min="6929" max="6929" width="2.140625" style="237" customWidth="1"/>
    <col min="6930" max="6930" width="13.140625" style="237" customWidth="1"/>
    <col min="6931" max="7168" width="9.140625" style="237"/>
    <col min="7169" max="7169" width="3.85546875" style="237" customWidth="1"/>
    <col min="7170" max="7170" width="5.140625" style="237" customWidth="1"/>
    <col min="7171" max="7171" width="33.42578125" style="237" customWidth="1"/>
    <col min="7172" max="7172" width="14.42578125" style="237" customWidth="1"/>
    <col min="7173" max="7173" width="10.42578125" style="237" bestFit="1" customWidth="1"/>
    <col min="7174" max="7174" width="12.85546875" style="237" customWidth="1"/>
    <col min="7175" max="7175" width="14.28515625" style="237" customWidth="1"/>
    <col min="7176" max="7176" width="11.28515625" style="237" customWidth="1"/>
    <col min="7177" max="7177" width="10.42578125" style="237" bestFit="1" customWidth="1"/>
    <col min="7178" max="7178" width="14.5703125" style="237" customWidth="1"/>
    <col min="7179" max="7179" width="14.85546875" style="237" customWidth="1"/>
    <col min="7180" max="7180" width="11" style="237" customWidth="1"/>
    <col min="7181" max="7181" width="13.7109375" style="237" customWidth="1"/>
    <col min="7182" max="7182" width="12.7109375" style="237" customWidth="1"/>
    <col min="7183" max="7183" width="13.7109375" style="237" customWidth="1"/>
    <col min="7184" max="7184" width="2.28515625" style="237" customWidth="1"/>
    <col min="7185" max="7185" width="2.140625" style="237" customWidth="1"/>
    <col min="7186" max="7186" width="13.140625" style="237" customWidth="1"/>
    <col min="7187" max="7424" width="9.140625" style="237"/>
    <col min="7425" max="7425" width="3.85546875" style="237" customWidth="1"/>
    <col min="7426" max="7426" width="5.140625" style="237" customWidth="1"/>
    <col min="7427" max="7427" width="33.42578125" style="237" customWidth="1"/>
    <col min="7428" max="7428" width="14.42578125" style="237" customWidth="1"/>
    <col min="7429" max="7429" width="10.42578125" style="237" bestFit="1" customWidth="1"/>
    <col min="7430" max="7430" width="12.85546875" style="237" customWidth="1"/>
    <col min="7431" max="7431" width="14.28515625" style="237" customWidth="1"/>
    <col min="7432" max="7432" width="11.28515625" style="237" customWidth="1"/>
    <col min="7433" max="7433" width="10.42578125" style="237" bestFit="1" customWidth="1"/>
    <col min="7434" max="7434" width="14.5703125" style="237" customWidth="1"/>
    <col min="7435" max="7435" width="14.85546875" style="237" customWidth="1"/>
    <col min="7436" max="7436" width="11" style="237" customWidth="1"/>
    <col min="7437" max="7437" width="13.7109375" style="237" customWidth="1"/>
    <col min="7438" max="7438" width="12.7109375" style="237" customWidth="1"/>
    <col min="7439" max="7439" width="13.7109375" style="237" customWidth="1"/>
    <col min="7440" max="7440" width="2.28515625" style="237" customWidth="1"/>
    <col min="7441" max="7441" width="2.140625" style="237" customWidth="1"/>
    <col min="7442" max="7442" width="13.140625" style="237" customWidth="1"/>
    <col min="7443" max="7680" width="9.140625" style="237"/>
    <col min="7681" max="7681" width="3.85546875" style="237" customWidth="1"/>
    <col min="7682" max="7682" width="5.140625" style="237" customWidth="1"/>
    <col min="7683" max="7683" width="33.42578125" style="237" customWidth="1"/>
    <col min="7684" max="7684" width="14.42578125" style="237" customWidth="1"/>
    <col min="7685" max="7685" width="10.42578125" style="237" bestFit="1" customWidth="1"/>
    <col min="7686" max="7686" width="12.85546875" style="237" customWidth="1"/>
    <col min="7687" max="7687" width="14.28515625" style="237" customWidth="1"/>
    <col min="7688" max="7688" width="11.28515625" style="237" customWidth="1"/>
    <col min="7689" max="7689" width="10.42578125" style="237" bestFit="1" customWidth="1"/>
    <col min="7690" max="7690" width="14.5703125" style="237" customWidth="1"/>
    <col min="7691" max="7691" width="14.85546875" style="237" customWidth="1"/>
    <col min="7692" max="7692" width="11" style="237" customWidth="1"/>
    <col min="7693" max="7693" width="13.7109375" style="237" customWidth="1"/>
    <col min="7694" max="7694" width="12.7109375" style="237" customWidth="1"/>
    <col min="7695" max="7695" width="13.7109375" style="237" customWidth="1"/>
    <col min="7696" max="7696" width="2.28515625" style="237" customWidth="1"/>
    <col min="7697" max="7697" width="2.140625" style="237" customWidth="1"/>
    <col min="7698" max="7698" width="13.140625" style="237" customWidth="1"/>
    <col min="7699" max="7936" width="9.140625" style="237"/>
    <col min="7937" max="7937" width="3.85546875" style="237" customWidth="1"/>
    <col min="7938" max="7938" width="5.140625" style="237" customWidth="1"/>
    <col min="7939" max="7939" width="33.42578125" style="237" customWidth="1"/>
    <col min="7940" max="7940" width="14.42578125" style="237" customWidth="1"/>
    <col min="7941" max="7941" width="10.42578125" style="237" bestFit="1" customWidth="1"/>
    <col min="7942" max="7942" width="12.85546875" style="237" customWidth="1"/>
    <col min="7943" max="7943" width="14.28515625" style="237" customWidth="1"/>
    <col min="7944" max="7944" width="11.28515625" style="237" customWidth="1"/>
    <col min="7945" max="7945" width="10.42578125" style="237" bestFit="1" customWidth="1"/>
    <col min="7946" max="7946" width="14.5703125" style="237" customWidth="1"/>
    <col min="7947" max="7947" width="14.85546875" style="237" customWidth="1"/>
    <col min="7948" max="7948" width="11" style="237" customWidth="1"/>
    <col min="7949" max="7949" width="13.7109375" style="237" customWidth="1"/>
    <col min="7950" max="7950" width="12.7109375" style="237" customWidth="1"/>
    <col min="7951" max="7951" width="13.7109375" style="237" customWidth="1"/>
    <col min="7952" max="7952" width="2.28515625" style="237" customWidth="1"/>
    <col min="7953" max="7953" width="2.140625" style="237" customWidth="1"/>
    <col min="7954" max="7954" width="13.140625" style="237" customWidth="1"/>
    <col min="7955" max="8192" width="9.140625" style="237"/>
    <col min="8193" max="8193" width="3.85546875" style="237" customWidth="1"/>
    <col min="8194" max="8194" width="5.140625" style="237" customWidth="1"/>
    <col min="8195" max="8195" width="33.42578125" style="237" customWidth="1"/>
    <col min="8196" max="8196" width="14.42578125" style="237" customWidth="1"/>
    <col min="8197" max="8197" width="10.42578125" style="237" bestFit="1" customWidth="1"/>
    <col min="8198" max="8198" width="12.85546875" style="237" customWidth="1"/>
    <col min="8199" max="8199" width="14.28515625" style="237" customWidth="1"/>
    <col min="8200" max="8200" width="11.28515625" style="237" customWidth="1"/>
    <col min="8201" max="8201" width="10.42578125" style="237" bestFit="1" customWidth="1"/>
    <col min="8202" max="8202" width="14.5703125" style="237" customWidth="1"/>
    <col min="8203" max="8203" width="14.85546875" style="237" customWidth="1"/>
    <col min="8204" max="8204" width="11" style="237" customWidth="1"/>
    <col min="8205" max="8205" width="13.7109375" style="237" customWidth="1"/>
    <col min="8206" max="8206" width="12.7109375" style="237" customWidth="1"/>
    <col min="8207" max="8207" width="13.7109375" style="237" customWidth="1"/>
    <col min="8208" max="8208" width="2.28515625" style="237" customWidth="1"/>
    <col min="8209" max="8209" width="2.140625" style="237" customWidth="1"/>
    <col min="8210" max="8210" width="13.140625" style="237" customWidth="1"/>
    <col min="8211" max="8448" width="9.140625" style="237"/>
    <col min="8449" max="8449" width="3.85546875" style="237" customWidth="1"/>
    <col min="8450" max="8450" width="5.140625" style="237" customWidth="1"/>
    <col min="8451" max="8451" width="33.42578125" style="237" customWidth="1"/>
    <col min="8452" max="8452" width="14.42578125" style="237" customWidth="1"/>
    <col min="8453" max="8453" width="10.42578125" style="237" bestFit="1" customWidth="1"/>
    <col min="8454" max="8454" width="12.85546875" style="237" customWidth="1"/>
    <col min="8455" max="8455" width="14.28515625" style="237" customWidth="1"/>
    <col min="8456" max="8456" width="11.28515625" style="237" customWidth="1"/>
    <col min="8457" max="8457" width="10.42578125" style="237" bestFit="1" customWidth="1"/>
    <col min="8458" max="8458" width="14.5703125" style="237" customWidth="1"/>
    <col min="8459" max="8459" width="14.85546875" style="237" customWidth="1"/>
    <col min="8460" max="8460" width="11" style="237" customWidth="1"/>
    <col min="8461" max="8461" width="13.7109375" style="237" customWidth="1"/>
    <col min="8462" max="8462" width="12.7109375" style="237" customWidth="1"/>
    <col min="8463" max="8463" width="13.7109375" style="237" customWidth="1"/>
    <col min="8464" max="8464" width="2.28515625" style="237" customWidth="1"/>
    <col min="8465" max="8465" width="2.140625" style="237" customWidth="1"/>
    <col min="8466" max="8466" width="13.140625" style="237" customWidth="1"/>
    <col min="8467" max="8704" width="9.140625" style="237"/>
    <col min="8705" max="8705" width="3.85546875" style="237" customWidth="1"/>
    <col min="8706" max="8706" width="5.140625" style="237" customWidth="1"/>
    <col min="8707" max="8707" width="33.42578125" style="237" customWidth="1"/>
    <col min="8708" max="8708" width="14.42578125" style="237" customWidth="1"/>
    <col min="8709" max="8709" width="10.42578125" style="237" bestFit="1" customWidth="1"/>
    <col min="8710" max="8710" width="12.85546875" style="237" customWidth="1"/>
    <col min="8711" max="8711" width="14.28515625" style="237" customWidth="1"/>
    <col min="8712" max="8712" width="11.28515625" style="237" customWidth="1"/>
    <col min="8713" max="8713" width="10.42578125" style="237" bestFit="1" customWidth="1"/>
    <col min="8714" max="8714" width="14.5703125" style="237" customWidth="1"/>
    <col min="8715" max="8715" width="14.85546875" style="237" customWidth="1"/>
    <col min="8716" max="8716" width="11" style="237" customWidth="1"/>
    <col min="8717" max="8717" width="13.7109375" style="237" customWidth="1"/>
    <col min="8718" max="8718" width="12.7109375" style="237" customWidth="1"/>
    <col min="8719" max="8719" width="13.7109375" style="237" customWidth="1"/>
    <col min="8720" max="8720" width="2.28515625" style="237" customWidth="1"/>
    <col min="8721" max="8721" width="2.140625" style="237" customWidth="1"/>
    <col min="8722" max="8722" width="13.140625" style="237" customWidth="1"/>
    <col min="8723" max="8960" width="9.140625" style="237"/>
    <col min="8961" max="8961" width="3.85546875" style="237" customWidth="1"/>
    <col min="8962" max="8962" width="5.140625" style="237" customWidth="1"/>
    <col min="8963" max="8963" width="33.42578125" style="237" customWidth="1"/>
    <col min="8964" max="8964" width="14.42578125" style="237" customWidth="1"/>
    <col min="8965" max="8965" width="10.42578125" style="237" bestFit="1" customWidth="1"/>
    <col min="8966" max="8966" width="12.85546875" style="237" customWidth="1"/>
    <col min="8967" max="8967" width="14.28515625" style="237" customWidth="1"/>
    <col min="8968" max="8968" width="11.28515625" style="237" customWidth="1"/>
    <col min="8969" max="8969" width="10.42578125" style="237" bestFit="1" customWidth="1"/>
    <col min="8970" max="8970" width="14.5703125" style="237" customWidth="1"/>
    <col min="8971" max="8971" width="14.85546875" style="237" customWidth="1"/>
    <col min="8972" max="8972" width="11" style="237" customWidth="1"/>
    <col min="8973" max="8973" width="13.7109375" style="237" customWidth="1"/>
    <col min="8974" max="8974" width="12.7109375" style="237" customWidth="1"/>
    <col min="8975" max="8975" width="13.7109375" style="237" customWidth="1"/>
    <col min="8976" max="8976" width="2.28515625" style="237" customWidth="1"/>
    <col min="8977" max="8977" width="2.140625" style="237" customWidth="1"/>
    <col min="8978" max="8978" width="13.140625" style="237" customWidth="1"/>
    <col min="8979" max="9216" width="9.140625" style="237"/>
    <col min="9217" max="9217" width="3.85546875" style="237" customWidth="1"/>
    <col min="9218" max="9218" width="5.140625" style="237" customWidth="1"/>
    <col min="9219" max="9219" width="33.42578125" style="237" customWidth="1"/>
    <col min="9220" max="9220" width="14.42578125" style="237" customWidth="1"/>
    <col min="9221" max="9221" width="10.42578125" style="237" bestFit="1" customWidth="1"/>
    <col min="9222" max="9222" width="12.85546875" style="237" customWidth="1"/>
    <col min="9223" max="9223" width="14.28515625" style="237" customWidth="1"/>
    <col min="9224" max="9224" width="11.28515625" style="237" customWidth="1"/>
    <col min="9225" max="9225" width="10.42578125" style="237" bestFit="1" customWidth="1"/>
    <col min="9226" max="9226" width="14.5703125" style="237" customWidth="1"/>
    <col min="9227" max="9227" width="14.85546875" style="237" customWidth="1"/>
    <col min="9228" max="9228" width="11" style="237" customWidth="1"/>
    <col min="9229" max="9229" width="13.7109375" style="237" customWidth="1"/>
    <col min="9230" max="9230" width="12.7109375" style="237" customWidth="1"/>
    <col min="9231" max="9231" width="13.7109375" style="237" customWidth="1"/>
    <col min="9232" max="9232" width="2.28515625" style="237" customWidth="1"/>
    <col min="9233" max="9233" width="2.140625" style="237" customWidth="1"/>
    <col min="9234" max="9234" width="13.140625" style="237" customWidth="1"/>
    <col min="9235" max="9472" width="9.140625" style="237"/>
    <col min="9473" max="9473" width="3.85546875" style="237" customWidth="1"/>
    <col min="9474" max="9474" width="5.140625" style="237" customWidth="1"/>
    <col min="9475" max="9475" width="33.42578125" style="237" customWidth="1"/>
    <col min="9476" max="9476" width="14.42578125" style="237" customWidth="1"/>
    <col min="9477" max="9477" width="10.42578125" style="237" bestFit="1" customWidth="1"/>
    <col min="9478" max="9478" width="12.85546875" style="237" customWidth="1"/>
    <col min="9479" max="9479" width="14.28515625" style="237" customWidth="1"/>
    <col min="9480" max="9480" width="11.28515625" style="237" customWidth="1"/>
    <col min="9481" max="9481" width="10.42578125" style="237" bestFit="1" customWidth="1"/>
    <col min="9482" max="9482" width="14.5703125" style="237" customWidth="1"/>
    <col min="9483" max="9483" width="14.85546875" style="237" customWidth="1"/>
    <col min="9484" max="9484" width="11" style="237" customWidth="1"/>
    <col min="9485" max="9485" width="13.7109375" style="237" customWidth="1"/>
    <col min="9486" max="9486" width="12.7109375" style="237" customWidth="1"/>
    <col min="9487" max="9487" width="13.7109375" style="237" customWidth="1"/>
    <col min="9488" max="9488" width="2.28515625" style="237" customWidth="1"/>
    <col min="9489" max="9489" width="2.140625" style="237" customWidth="1"/>
    <col min="9490" max="9490" width="13.140625" style="237" customWidth="1"/>
    <col min="9491" max="9728" width="9.140625" style="237"/>
    <col min="9729" max="9729" width="3.85546875" style="237" customWidth="1"/>
    <col min="9730" max="9730" width="5.140625" style="237" customWidth="1"/>
    <col min="9731" max="9731" width="33.42578125" style="237" customWidth="1"/>
    <col min="9732" max="9732" width="14.42578125" style="237" customWidth="1"/>
    <col min="9733" max="9733" width="10.42578125" style="237" bestFit="1" customWidth="1"/>
    <col min="9734" max="9734" width="12.85546875" style="237" customWidth="1"/>
    <col min="9735" max="9735" width="14.28515625" style="237" customWidth="1"/>
    <col min="9736" max="9736" width="11.28515625" style="237" customWidth="1"/>
    <col min="9737" max="9737" width="10.42578125" style="237" bestFit="1" customWidth="1"/>
    <col min="9738" max="9738" width="14.5703125" style="237" customWidth="1"/>
    <col min="9739" max="9739" width="14.85546875" style="237" customWidth="1"/>
    <col min="9740" max="9740" width="11" style="237" customWidth="1"/>
    <col min="9741" max="9741" width="13.7109375" style="237" customWidth="1"/>
    <col min="9742" max="9742" width="12.7109375" style="237" customWidth="1"/>
    <col min="9743" max="9743" width="13.7109375" style="237" customWidth="1"/>
    <col min="9744" max="9744" width="2.28515625" style="237" customWidth="1"/>
    <col min="9745" max="9745" width="2.140625" style="237" customWidth="1"/>
    <col min="9746" max="9746" width="13.140625" style="237" customWidth="1"/>
    <col min="9747" max="9984" width="9.140625" style="237"/>
    <col min="9985" max="9985" width="3.85546875" style="237" customWidth="1"/>
    <col min="9986" max="9986" width="5.140625" style="237" customWidth="1"/>
    <col min="9987" max="9987" width="33.42578125" style="237" customWidth="1"/>
    <col min="9988" max="9988" width="14.42578125" style="237" customWidth="1"/>
    <col min="9989" max="9989" width="10.42578125" style="237" bestFit="1" customWidth="1"/>
    <col min="9990" max="9990" width="12.85546875" style="237" customWidth="1"/>
    <col min="9991" max="9991" width="14.28515625" style="237" customWidth="1"/>
    <col min="9992" max="9992" width="11.28515625" style="237" customWidth="1"/>
    <col min="9993" max="9993" width="10.42578125" style="237" bestFit="1" customWidth="1"/>
    <col min="9994" max="9994" width="14.5703125" style="237" customWidth="1"/>
    <col min="9995" max="9995" width="14.85546875" style="237" customWidth="1"/>
    <col min="9996" max="9996" width="11" style="237" customWidth="1"/>
    <col min="9997" max="9997" width="13.7109375" style="237" customWidth="1"/>
    <col min="9998" max="9998" width="12.7109375" style="237" customWidth="1"/>
    <col min="9999" max="9999" width="13.7109375" style="237" customWidth="1"/>
    <col min="10000" max="10000" width="2.28515625" style="237" customWidth="1"/>
    <col min="10001" max="10001" width="2.140625" style="237" customWidth="1"/>
    <col min="10002" max="10002" width="13.140625" style="237" customWidth="1"/>
    <col min="10003" max="10240" width="9.140625" style="237"/>
    <col min="10241" max="10241" width="3.85546875" style="237" customWidth="1"/>
    <col min="10242" max="10242" width="5.140625" style="237" customWidth="1"/>
    <col min="10243" max="10243" width="33.42578125" style="237" customWidth="1"/>
    <col min="10244" max="10244" width="14.42578125" style="237" customWidth="1"/>
    <col min="10245" max="10245" width="10.42578125" style="237" bestFit="1" customWidth="1"/>
    <col min="10246" max="10246" width="12.85546875" style="237" customWidth="1"/>
    <col min="10247" max="10247" width="14.28515625" style="237" customWidth="1"/>
    <col min="10248" max="10248" width="11.28515625" style="237" customWidth="1"/>
    <col min="10249" max="10249" width="10.42578125" style="237" bestFit="1" customWidth="1"/>
    <col min="10250" max="10250" width="14.5703125" style="237" customWidth="1"/>
    <col min="10251" max="10251" width="14.85546875" style="237" customWidth="1"/>
    <col min="10252" max="10252" width="11" style="237" customWidth="1"/>
    <col min="10253" max="10253" width="13.7109375" style="237" customWidth="1"/>
    <col min="10254" max="10254" width="12.7109375" style="237" customWidth="1"/>
    <col min="10255" max="10255" width="13.7109375" style="237" customWidth="1"/>
    <col min="10256" max="10256" width="2.28515625" style="237" customWidth="1"/>
    <col min="10257" max="10257" width="2.140625" style="237" customWidth="1"/>
    <col min="10258" max="10258" width="13.140625" style="237" customWidth="1"/>
    <col min="10259" max="10496" width="9.140625" style="237"/>
    <col min="10497" max="10497" width="3.85546875" style="237" customWidth="1"/>
    <col min="10498" max="10498" width="5.140625" style="237" customWidth="1"/>
    <col min="10499" max="10499" width="33.42578125" style="237" customWidth="1"/>
    <col min="10500" max="10500" width="14.42578125" style="237" customWidth="1"/>
    <col min="10501" max="10501" width="10.42578125" style="237" bestFit="1" customWidth="1"/>
    <col min="10502" max="10502" width="12.85546875" style="237" customWidth="1"/>
    <col min="10503" max="10503" width="14.28515625" style="237" customWidth="1"/>
    <col min="10504" max="10504" width="11.28515625" style="237" customWidth="1"/>
    <col min="10505" max="10505" width="10.42578125" style="237" bestFit="1" customWidth="1"/>
    <col min="10506" max="10506" width="14.5703125" style="237" customWidth="1"/>
    <col min="10507" max="10507" width="14.85546875" style="237" customWidth="1"/>
    <col min="10508" max="10508" width="11" style="237" customWidth="1"/>
    <col min="10509" max="10509" width="13.7109375" style="237" customWidth="1"/>
    <col min="10510" max="10510" width="12.7109375" style="237" customWidth="1"/>
    <col min="10511" max="10511" width="13.7109375" style="237" customWidth="1"/>
    <col min="10512" max="10512" width="2.28515625" style="237" customWidth="1"/>
    <col min="10513" max="10513" width="2.140625" style="237" customWidth="1"/>
    <col min="10514" max="10514" width="13.140625" style="237" customWidth="1"/>
    <col min="10515" max="10752" width="9.140625" style="237"/>
    <col min="10753" max="10753" width="3.85546875" style="237" customWidth="1"/>
    <col min="10754" max="10754" width="5.140625" style="237" customWidth="1"/>
    <col min="10755" max="10755" width="33.42578125" style="237" customWidth="1"/>
    <col min="10756" max="10756" width="14.42578125" style="237" customWidth="1"/>
    <col min="10757" max="10757" width="10.42578125" style="237" bestFit="1" customWidth="1"/>
    <col min="10758" max="10758" width="12.85546875" style="237" customWidth="1"/>
    <col min="10759" max="10759" width="14.28515625" style="237" customWidth="1"/>
    <col min="10760" max="10760" width="11.28515625" style="237" customWidth="1"/>
    <col min="10761" max="10761" width="10.42578125" style="237" bestFit="1" customWidth="1"/>
    <col min="10762" max="10762" width="14.5703125" style="237" customWidth="1"/>
    <col min="10763" max="10763" width="14.85546875" style="237" customWidth="1"/>
    <col min="10764" max="10764" width="11" style="237" customWidth="1"/>
    <col min="10765" max="10765" width="13.7109375" style="237" customWidth="1"/>
    <col min="10766" max="10766" width="12.7109375" style="237" customWidth="1"/>
    <col min="10767" max="10767" width="13.7109375" style="237" customWidth="1"/>
    <col min="10768" max="10768" width="2.28515625" style="237" customWidth="1"/>
    <col min="10769" max="10769" width="2.140625" style="237" customWidth="1"/>
    <col min="10770" max="10770" width="13.140625" style="237" customWidth="1"/>
    <col min="10771" max="11008" width="9.140625" style="237"/>
    <col min="11009" max="11009" width="3.85546875" style="237" customWidth="1"/>
    <col min="11010" max="11010" width="5.140625" style="237" customWidth="1"/>
    <col min="11011" max="11011" width="33.42578125" style="237" customWidth="1"/>
    <col min="11012" max="11012" width="14.42578125" style="237" customWidth="1"/>
    <col min="11013" max="11013" width="10.42578125" style="237" bestFit="1" customWidth="1"/>
    <col min="11014" max="11014" width="12.85546875" style="237" customWidth="1"/>
    <col min="11015" max="11015" width="14.28515625" style="237" customWidth="1"/>
    <col min="11016" max="11016" width="11.28515625" style="237" customWidth="1"/>
    <col min="11017" max="11017" width="10.42578125" style="237" bestFit="1" customWidth="1"/>
    <col min="11018" max="11018" width="14.5703125" style="237" customWidth="1"/>
    <col min="11019" max="11019" width="14.85546875" style="237" customWidth="1"/>
    <col min="11020" max="11020" width="11" style="237" customWidth="1"/>
    <col min="11021" max="11021" width="13.7109375" style="237" customWidth="1"/>
    <col min="11022" max="11022" width="12.7109375" style="237" customWidth="1"/>
    <col min="11023" max="11023" width="13.7109375" style="237" customWidth="1"/>
    <col min="11024" max="11024" width="2.28515625" style="237" customWidth="1"/>
    <col min="11025" max="11025" width="2.140625" style="237" customWidth="1"/>
    <col min="11026" max="11026" width="13.140625" style="237" customWidth="1"/>
    <col min="11027" max="11264" width="9.140625" style="237"/>
    <col min="11265" max="11265" width="3.85546875" style="237" customWidth="1"/>
    <col min="11266" max="11266" width="5.140625" style="237" customWidth="1"/>
    <col min="11267" max="11267" width="33.42578125" style="237" customWidth="1"/>
    <col min="11268" max="11268" width="14.42578125" style="237" customWidth="1"/>
    <col min="11269" max="11269" width="10.42578125" style="237" bestFit="1" customWidth="1"/>
    <col min="11270" max="11270" width="12.85546875" style="237" customWidth="1"/>
    <col min="11271" max="11271" width="14.28515625" style="237" customWidth="1"/>
    <col min="11272" max="11272" width="11.28515625" style="237" customWidth="1"/>
    <col min="11273" max="11273" width="10.42578125" style="237" bestFit="1" customWidth="1"/>
    <col min="11274" max="11274" width="14.5703125" style="237" customWidth="1"/>
    <col min="11275" max="11275" width="14.85546875" style="237" customWidth="1"/>
    <col min="11276" max="11276" width="11" style="237" customWidth="1"/>
    <col min="11277" max="11277" width="13.7109375" style="237" customWidth="1"/>
    <col min="11278" max="11278" width="12.7109375" style="237" customWidth="1"/>
    <col min="11279" max="11279" width="13.7109375" style="237" customWidth="1"/>
    <col min="11280" max="11280" width="2.28515625" style="237" customWidth="1"/>
    <col min="11281" max="11281" width="2.140625" style="237" customWidth="1"/>
    <col min="11282" max="11282" width="13.140625" style="237" customWidth="1"/>
    <col min="11283" max="11520" width="9.140625" style="237"/>
    <col min="11521" max="11521" width="3.85546875" style="237" customWidth="1"/>
    <col min="11522" max="11522" width="5.140625" style="237" customWidth="1"/>
    <col min="11523" max="11523" width="33.42578125" style="237" customWidth="1"/>
    <col min="11524" max="11524" width="14.42578125" style="237" customWidth="1"/>
    <col min="11525" max="11525" width="10.42578125" style="237" bestFit="1" customWidth="1"/>
    <col min="11526" max="11526" width="12.85546875" style="237" customWidth="1"/>
    <col min="11527" max="11527" width="14.28515625" style="237" customWidth="1"/>
    <col min="11528" max="11528" width="11.28515625" style="237" customWidth="1"/>
    <col min="11529" max="11529" width="10.42578125" style="237" bestFit="1" customWidth="1"/>
    <col min="11530" max="11530" width="14.5703125" style="237" customWidth="1"/>
    <col min="11531" max="11531" width="14.85546875" style="237" customWidth="1"/>
    <col min="11532" max="11532" width="11" style="237" customWidth="1"/>
    <col min="11533" max="11533" width="13.7109375" style="237" customWidth="1"/>
    <col min="11534" max="11534" width="12.7109375" style="237" customWidth="1"/>
    <col min="11535" max="11535" width="13.7109375" style="237" customWidth="1"/>
    <col min="11536" max="11536" width="2.28515625" style="237" customWidth="1"/>
    <col min="11537" max="11537" width="2.140625" style="237" customWidth="1"/>
    <col min="11538" max="11538" width="13.140625" style="237" customWidth="1"/>
    <col min="11539" max="11776" width="9.140625" style="237"/>
    <col min="11777" max="11777" width="3.85546875" style="237" customWidth="1"/>
    <col min="11778" max="11778" width="5.140625" style="237" customWidth="1"/>
    <col min="11779" max="11779" width="33.42578125" style="237" customWidth="1"/>
    <col min="11780" max="11780" width="14.42578125" style="237" customWidth="1"/>
    <col min="11781" max="11781" width="10.42578125" style="237" bestFit="1" customWidth="1"/>
    <col min="11782" max="11782" width="12.85546875" style="237" customWidth="1"/>
    <col min="11783" max="11783" width="14.28515625" style="237" customWidth="1"/>
    <col min="11784" max="11784" width="11.28515625" style="237" customWidth="1"/>
    <col min="11785" max="11785" width="10.42578125" style="237" bestFit="1" customWidth="1"/>
    <col min="11786" max="11786" width="14.5703125" style="237" customWidth="1"/>
    <col min="11787" max="11787" width="14.85546875" style="237" customWidth="1"/>
    <col min="11788" max="11788" width="11" style="237" customWidth="1"/>
    <col min="11789" max="11789" width="13.7109375" style="237" customWidth="1"/>
    <col min="11790" max="11790" width="12.7109375" style="237" customWidth="1"/>
    <col min="11791" max="11791" width="13.7109375" style="237" customWidth="1"/>
    <col min="11792" max="11792" width="2.28515625" style="237" customWidth="1"/>
    <col min="11793" max="11793" width="2.140625" style="237" customWidth="1"/>
    <col min="11794" max="11794" width="13.140625" style="237" customWidth="1"/>
    <col min="11795" max="12032" width="9.140625" style="237"/>
    <col min="12033" max="12033" width="3.85546875" style="237" customWidth="1"/>
    <col min="12034" max="12034" width="5.140625" style="237" customWidth="1"/>
    <col min="12035" max="12035" width="33.42578125" style="237" customWidth="1"/>
    <col min="12036" max="12036" width="14.42578125" style="237" customWidth="1"/>
    <col min="12037" max="12037" width="10.42578125" style="237" bestFit="1" customWidth="1"/>
    <col min="12038" max="12038" width="12.85546875" style="237" customWidth="1"/>
    <col min="12039" max="12039" width="14.28515625" style="237" customWidth="1"/>
    <col min="12040" max="12040" width="11.28515625" style="237" customWidth="1"/>
    <col min="12041" max="12041" width="10.42578125" style="237" bestFit="1" customWidth="1"/>
    <col min="12042" max="12042" width="14.5703125" style="237" customWidth="1"/>
    <col min="12043" max="12043" width="14.85546875" style="237" customWidth="1"/>
    <col min="12044" max="12044" width="11" style="237" customWidth="1"/>
    <col min="12045" max="12045" width="13.7109375" style="237" customWidth="1"/>
    <col min="12046" max="12046" width="12.7109375" style="237" customWidth="1"/>
    <col min="12047" max="12047" width="13.7109375" style="237" customWidth="1"/>
    <col min="12048" max="12048" width="2.28515625" style="237" customWidth="1"/>
    <col min="12049" max="12049" width="2.140625" style="237" customWidth="1"/>
    <col min="12050" max="12050" width="13.140625" style="237" customWidth="1"/>
    <col min="12051" max="12288" width="9.140625" style="237"/>
    <col min="12289" max="12289" width="3.85546875" style="237" customWidth="1"/>
    <col min="12290" max="12290" width="5.140625" style="237" customWidth="1"/>
    <col min="12291" max="12291" width="33.42578125" style="237" customWidth="1"/>
    <col min="12292" max="12292" width="14.42578125" style="237" customWidth="1"/>
    <col min="12293" max="12293" width="10.42578125" style="237" bestFit="1" customWidth="1"/>
    <col min="12294" max="12294" width="12.85546875" style="237" customWidth="1"/>
    <col min="12295" max="12295" width="14.28515625" style="237" customWidth="1"/>
    <col min="12296" max="12296" width="11.28515625" style="237" customWidth="1"/>
    <col min="12297" max="12297" width="10.42578125" style="237" bestFit="1" customWidth="1"/>
    <col min="12298" max="12298" width="14.5703125" style="237" customWidth="1"/>
    <col min="12299" max="12299" width="14.85546875" style="237" customWidth="1"/>
    <col min="12300" max="12300" width="11" style="237" customWidth="1"/>
    <col min="12301" max="12301" width="13.7109375" style="237" customWidth="1"/>
    <col min="12302" max="12302" width="12.7109375" style="237" customWidth="1"/>
    <col min="12303" max="12303" width="13.7109375" style="237" customWidth="1"/>
    <col min="12304" max="12304" width="2.28515625" style="237" customWidth="1"/>
    <col min="12305" max="12305" width="2.140625" style="237" customWidth="1"/>
    <col min="12306" max="12306" width="13.140625" style="237" customWidth="1"/>
    <col min="12307" max="12544" width="9.140625" style="237"/>
    <col min="12545" max="12545" width="3.85546875" style="237" customWidth="1"/>
    <col min="12546" max="12546" width="5.140625" style="237" customWidth="1"/>
    <col min="12547" max="12547" width="33.42578125" style="237" customWidth="1"/>
    <col min="12548" max="12548" width="14.42578125" style="237" customWidth="1"/>
    <col min="12549" max="12549" width="10.42578125" style="237" bestFit="1" customWidth="1"/>
    <col min="12550" max="12550" width="12.85546875" style="237" customWidth="1"/>
    <col min="12551" max="12551" width="14.28515625" style="237" customWidth="1"/>
    <col min="12552" max="12552" width="11.28515625" style="237" customWidth="1"/>
    <col min="12553" max="12553" width="10.42578125" style="237" bestFit="1" customWidth="1"/>
    <col min="12554" max="12554" width="14.5703125" style="237" customWidth="1"/>
    <col min="12555" max="12555" width="14.85546875" style="237" customWidth="1"/>
    <col min="12556" max="12556" width="11" style="237" customWidth="1"/>
    <col min="12557" max="12557" width="13.7109375" style="237" customWidth="1"/>
    <col min="12558" max="12558" width="12.7109375" style="237" customWidth="1"/>
    <col min="12559" max="12559" width="13.7109375" style="237" customWidth="1"/>
    <col min="12560" max="12560" width="2.28515625" style="237" customWidth="1"/>
    <col min="12561" max="12561" width="2.140625" style="237" customWidth="1"/>
    <col min="12562" max="12562" width="13.140625" style="237" customWidth="1"/>
    <col min="12563" max="12800" width="9.140625" style="237"/>
    <col min="12801" max="12801" width="3.85546875" style="237" customWidth="1"/>
    <col min="12802" max="12802" width="5.140625" style="237" customWidth="1"/>
    <col min="12803" max="12803" width="33.42578125" style="237" customWidth="1"/>
    <col min="12804" max="12804" width="14.42578125" style="237" customWidth="1"/>
    <col min="12805" max="12805" width="10.42578125" style="237" bestFit="1" customWidth="1"/>
    <col min="12806" max="12806" width="12.85546875" style="237" customWidth="1"/>
    <col min="12807" max="12807" width="14.28515625" style="237" customWidth="1"/>
    <col min="12808" max="12808" width="11.28515625" style="237" customWidth="1"/>
    <col min="12809" max="12809" width="10.42578125" style="237" bestFit="1" customWidth="1"/>
    <col min="12810" max="12810" width="14.5703125" style="237" customWidth="1"/>
    <col min="12811" max="12811" width="14.85546875" style="237" customWidth="1"/>
    <col min="12812" max="12812" width="11" style="237" customWidth="1"/>
    <col min="12813" max="12813" width="13.7109375" style="237" customWidth="1"/>
    <col min="12814" max="12814" width="12.7109375" style="237" customWidth="1"/>
    <col min="12815" max="12815" width="13.7109375" style="237" customWidth="1"/>
    <col min="12816" max="12816" width="2.28515625" style="237" customWidth="1"/>
    <col min="12817" max="12817" width="2.140625" style="237" customWidth="1"/>
    <col min="12818" max="12818" width="13.140625" style="237" customWidth="1"/>
    <col min="12819" max="13056" width="9.140625" style="237"/>
    <col min="13057" max="13057" width="3.85546875" style="237" customWidth="1"/>
    <col min="13058" max="13058" width="5.140625" style="237" customWidth="1"/>
    <col min="13059" max="13059" width="33.42578125" style="237" customWidth="1"/>
    <col min="13060" max="13060" width="14.42578125" style="237" customWidth="1"/>
    <col min="13061" max="13061" width="10.42578125" style="237" bestFit="1" customWidth="1"/>
    <col min="13062" max="13062" width="12.85546875" style="237" customWidth="1"/>
    <col min="13063" max="13063" width="14.28515625" style="237" customWidth="1"/>
    <col min="13064" max="13064" width="11.28515625" style="237" customWidth="1"/>
    <col min="13065" max="13065" width="10.42578125" style="237" bestFit="1" customWidth="1"/>
    <col min="13066" max="13066" width="14.5703125" style="237" customWidth="1"/>
    <col min="13067" max="13067" width="14.85546875" style="237" customWidth="1"/>
    <col min="13068" max="13068" width="11" style="237" customWidth="1"/>
    <col min="13069" max="13069" width="13.7109375" style="237" customWidth="1"/>
    <col min="13070" max="13070" width="12.7109375" style="237" customWidth="1"/>
    <col min="13071" max="13071" width="13.7109375" style="237" customWidth="1"/>
    <col min="13072" max="13072" width="2.28515625" style="237" customWidth="1"/>
    <col min="13073" max="13073" width="2.140625" style="237" customWidth="1"/>
    <col min="13074" max="13074" width="13.140625" style="237" customWidth="1"/>
    <col min="13075" max="13312" width="9.140625" style="237"/>
    <col min="13313" max="13313" width="3.85546875" style="237" customWidth="1"/>
    <col min="13314" max="13314" width="5.140625" style="237" customWidth="1"/>
    <col min="13315" max="13315" width="33.42578125" style="237" customWidth="1"/>
    <col min="13316" max="13316" width="14.42578125" style="237" customWidth="1"/>
    <col min="13317" max="13317" width="10.42578125" style="237" bestFit="1" customWidth="1"/>
    <col min="13318" max="13318" width="12.85546875" style="237" customWidth="1"/>
    <col min="13319" max="13319" width="14.28515625" style="237" customWidth="1"/>
    <col min="13320" max="13320" width="11.28515625" style="237" customWidth="1"/>
    <col min="13321" max="13321" width="10.42578125" style="237" bestFit="1" customWidth="1"/>
    <col min="13322" max="13322" width="14.5703125" style="237" customWidth="1"/>
    <col min="13323" max="13323" width="14.85546875" style="237" customWidth="1"/>
    <col min="13324" max="13324" width="11" style="237" customWidth="1"/>
    <col min="13325" max="13325" width="13.7109375" style="237" customWidth="1"/>
    <col min="13326" max="13326" width="12.7109375" style="237" customWidth="1"/>
    <col min="13327" max="13327" width="13.7109375" style="237" customWidth="1"/>
    <col min="13328" max="13328" width="2.28515625" style="237" customWidth="1"/>
    <col min="13329" max="13329" width="2.140625" style="237" customWidth="1"/>
    <col min="13330" max="13330" width="13.140625" style="237" customWidth="1"/>
    <col min="13331" max="13568" width="9.140625" style="237"/>
    <col min="13569" max="13569" width="3.85546875" style="237" customWidth="1"/>
    <col min="13570" max="13570" width="5.140625" style="237" customWidth="1"/>
    <col min="13571" max="13571" width="33.42578125" style="237" customWidth="1"/>
    <col min="13572" max="13572" width="14.42578125" style="237" customWidth="1"/>
    <col min="13573" max="13573" width="10.42578125" style="237" bestFit="1" customWidth="1"/>
    <col min="13574" max="13574" width="12.85546875" style="237" customWidth="1"/>
    <col min="13575" max="13575" width="14.28515625" style="237" customWidth="1"/>
    <col min="13576" max="13576" width="11.28515625" style="237" customWidth="1"/>
    <col min="13577" max="13577" width="10.42578125" style="237" bestFit="1" customWidth="1"/>
    <col min="13578" max="13578" width="14.5703125" style="237" customWidth="1"/>
    <col min="13579" max="13579" width="14.85546875" style="237" customWidth="1"/>
    <col min="13580" max="13580" width="11" style="237" customWidth="1"/>
    <col min="13581" max="13581" width="13.7109375" style="237" customWidth="1"/>
    <col min="13582" max="13582" width="12.7109375" style="237" customWidth="1"/>
    <col min="13583" max="13583" width="13.7109375" style="237" customWidth="1"/>
    <col min="13584" max="13584" width="2.28515625" style="237" customWidth="1"/>
    <col min="13585" max="13585" width="2.140625" style="237" customWidth="1"/>
    <col min="13586" max="13586" width="13.140625" style="237" customWidth="1"/>
    <col min="13587" max="13824" width="9.140625" style="237"/>
    <col min="13825" max="13825" width="3.85546875" style="237" customWidth="1"/>
    <col min="13826" max="13826" width="5.140625" style="237" customWidth="1"/>
    <col min="13827" max="13827" width="33.42578125" style="237" customWidth="1"/>
    <col min="13828" max="13828" width="14.42578125" style="237" customWidth="1"/>
    <col min="13829" max="13829" width="10.42578125" style="237" bestFit="1" customWidth="1"/>
    <col min="13830" max="13830" width="12.85546875" style="237" customWidth="1"/>
    <col min="13831" max="13831" width="14.28515625" style="237" customWidth="1"/>
    <col min="13832" max="13832" width="11.28515625" style="237" customWidth="1"/>
    <col min="13833" max="13833" width="10.42578125" style="237" bestFit="1" customWidth="1"/>
    <col min="13834" max="13834" width="14.5703125" style="237" customWidth="1"/>
    <col min="13835" max="13835" width="14.85546875" style="237" customWidth="1"/>
    <col min="13836" max="13836" width="11" style="237" customWidth="1"/>
    <col min="13837" max="13837" width="13.7109375" style="237" customWidth="1"/>
    <col min="13838" max="13838" width="12.7109375" style="237" customWidth="1"/>
    <col min="13839" max="13839" width="13.7109375" style="237" customWidth="1"/>
    <col min="13840" max="13840" width="2.28515625" style="237" customWidth="1"/>
    <col min="13841" max="13841" width="2.140625" style="237" customWidth="1"/>
    <col min="13842" max="13842" width="13.140625" style="237" customWidth="1"/>
    <col min="13843" max="14080" width="9.140625" style="237"/>
    <col min="14081" max="14081" width="3.85546875" style="237" customWidth="1"/>
    <col min="14082" max="14082" width="5.140625" style="237" customWidth="1"/>
    <col min="14083" max="14083" width="33.42578125" style="237" customWidth="1"/>
    <col min="14084" max="14084" width="14.42578125" style="237" customWidth="1"/>
    <col min="14085" max="14085" width="10.42578125" style="237" bestFit="1" customWidth="1"/>
    <col min="14086" max="14086" width="12.85546875" style="237" customWidth="1"/>
    <col min="14087" max="14087" width="14.28515625" style="237" customWidth="1"/>
    <col min="14088" max="14088" width="11.28515625" style="237" customWidth="1"/>
    <col min="14089" max="14089" width="10.42578125" style="237" bestFit="1" customWidth="1"/>
    <col min="14090" max="14090" width="14.5703125" style="237" customWidth="1"/>
    <col min="14091" max="14091" width="14.85546875" style="237" customWidth="1"/>
    <col min="14092" max="14092" width="11" style="237" customWidth="1"/>
    <col min="14093" max="14093" width="13.7109375" style="237" customWidth="1"/>
    <col min="14094" max="14094" width="12.7109375" style="237" customWidth="1"/>
    <col min="14095" max="14095" width="13.7109375" style="237" customWidth="1"/>
    <col min="14096" max="14096" width="2.28515625" style="237" customWidth="1"/>
    <col min="14097" max="14097" width="2.140625" style="237" customWidth="1"/>
    <col min="14098" max="14098" width="13.140625" style="237" customWidth="1"/>
    <col min="14099" max="14336" width="9.140625" style="237"/>
    <col min="14337" max="14337" width="3.85546875" style="237" customWidth="1"/>
    <col min="14338" max="14338" width="5.140625" style="237" customWidth="1"/>
    <col min="14339" max="14339" width="33.42578125" style="237" customWidth="1"/>
    <col min="14340" max="14340" width="14.42578125" style="237" customWidth="1"/>
    <col min="14341" max="14341" width="10.42578125" style="237" bestFit="1" customWidth="1"/>
    <col min="14342" max="14342" width="12.85546875" style="237" customWidth="1"/>
    <col min="14343" max="14343" width="14.28515625" style="237" customWidth="1"/>
    <col min="14344" max="14344" width="11.28515625" style="237" customWidth="1"/>
    <col min="14345" max="14345" width="10.42578125" style="237" bestFit="1" customWidth="1"/>
    <col min="14346" max="14346" width="14.5703125" style="237" customWidth="1"/>
    <col min="14347" max="14347" width="14.85546875" style="237" customWidth="1"/>
    <col min="14348" max="14348" width="11" style="237" customWidth="1"/>
    <col min="14349" max="14349" width="13.7109375" style="237" customWidth="1"/>
    <col min="14350" max="14350" width="12.7109375" style="237" customWidth="1"/>
    <col min="14351" max="14351" width="13.7109375" style="237" customWidth="1"/>
    <col min="14352" max="14352" width="2.28515625" style="237" customWidth="1"/>
    <col min="14353" max="14353" width="2.140625" style="237" customWidth="1"/>
    <col min="14354" max="14354" width="13.140625" style="237" customWidth="1"/>
    <col min="14355" max="14592" width="9.140625" style="237"/>
    <col min="14593" max="14593" width="3.85546875" style="237" customWidth="1"/>
    <col min="14594" max="14594" width="5.140625" style="237" customWidth="1"/>
    <col min="14595" max="14595" width="33.42578125" style="237" customWidth="1"/>
    <col min="14596" max="14596" width="14.42578125" style="237" customWidth="1"/>
    <col min="14597" max="14597" width="10.42578125" style="237" bestFit="1" customWidth="1"/>
    <col min="14598" max="14598" width="12.85546875" style="237" customWidth="1"/>
    <col min="14599" max="14599" width="14.28515625" style="237" customWidth="1"/>
    <col min="14600" max="14600" width="11.28515625" style="237" customWidth="1"/>
    <col min="14601" max="14601" width="10.42578125" style="237" bestFit="1" customWidth="1"/>
    <col min="14602" max="14602" width="14.5703125" style="237" customWidth="1"/>
    <col min="14603" max="14603" width="14.85546875" style="237" customWidth="1"/>
    <col min="14604" max="14604" width="11" style="237" customWidth="1"/>
    <col min="14605" max="14605" width="13.7109375" style="237" customWidth="1"/>
    <col min="14606" max="14606" width="12.7109375" style="237" customWidth="1"/>
    <col min="14607" max="14607" width="13.7109375" style="237" customWidth="1"/>
    <col min="14608" max="14608" width="2.28515625" style="237" customWidth="1"/>
    <col min="14609" max="14609" width="2.140625" style="237" customWidth="1"/>
    <col min="14610" max="14610" width="13.140625" style="237" customWidth="1"/>
    <col min="14611" max="14848" width="9.140625" style="237"/>
    <col min="14849" max="14849" width="3.85546875" style="237" customWidth="1"/>
    <col min="14850" max="14850" width="5.140625" style="237" customWidth="1"/>
    <col min="14851" max="14851" width="33.42578125" style="237" customWidth="1"/>
    <col min="14852" max="14852" width="14.42578125" style="237" customWidth="1"/>
    <col min="14853" max="14853" width="10.42578125" style="237" bestFit="1" customWidth="1"/>
    <col min="14854" max="14854" width="12.85546875" style="237" customWidth="1"/>
    <col min="14855" max="14855" width="14.28515625" style="237" customWidth="1"/>
    <col min="14856" max="14856" width="11.28515625" style="237" customWidth="1"/>
    <col min="14857" max="14857" width="10.42578125" style="237" bestFit="1" customWidth="1"/>
    <col min="14858" max="14858" width="14.5703125" style="237" customWidth="1"/>
    <col min="14859" max="14859" width="14.85546875" style="237" customWidth="1"/>
    <col min="14860" max="14860" width="11" style="237" customWidth="1"/>
    <col min="14861" max="14861" width="13.7109375" style="237" customWidth="1"/>
    <col min="14862" max="14862" width="12.7109375" style="237" customWidth="1"/>
    <col min="14863" max="14863" width="13.7109375" style="237" customWidth="1"/>
    <col min="14864" max="14864" width="2.28515625" style="237" customWidth="1"/>
    <col min="14865" max="14865" width="2.140625" style="237" customWidth="1"/>
    <col min="14866" max="14866" width="13.140625" style="237" customWidth="1"/>
    <col min="14867" max="15104" width="9.140625" style="237"/>
    <col min="15105" max="15105" width="3.85546875" style="237" customWidth="1"/>
    <col min="15106" max="15106" width="5.140625" style="237" customWidth="1"/>
    <col min="15107" max="15107" width="33.42578125" style="237" customWidth="1"/>
    <col min="15108" max="15108" width="14.42578125" style="237" customWidth="1"/>
    <col min="15109" max="15109" width="10.42578125" style="237" bestFit="1" customWidth="1"/>
    <col min="15110" max="15110" width="12.85546875" style="237" customWidth="1"/>
    <col min="15111" max="15111" width="14.28515625" style="237" customWidth="1"/>
    <col min="15112" max="15112" width="11.28515625" style="237" customWidth="1"/>
    <col min="15113" max="15113" width="10.42578125" style="237" bestFit="1" customWidth="1"/>
    <col min="15114" max="15114" width="14.5703125" style="237" customWidth="1"/>
    <col min="15115" max="15115" width="14.85546875" style="237" customWidth="1"/>
    <col min="15116" max="15116" width="11" style="237" customWidth="1"/>
    <col min="15117" max="15117" width="13.7109375" style="237" customWidth="1"/>
    <col min="15118" max="15118" width="12.7109375" style="237" customWidth="1"/>
    <col min="15119" max="15119" width="13.7109375" style="237" customWidth="1"/>
    <col min="15120" max="15120" width="2.28515625" style="237" customWidth="1"/>
    <col min="15121" max="15121" width="2.140625" style="237" customWidth="1"/>
    <col min="15122" max="15122" width="13.140625" style="237" customWidth="1"/>
    <col min="15123" max="15360" width="9.140625" style="237"/>
    <col min="15361" max="15361" width="3.85546875" style="237" customWidth="1"/>
    <col min="15362" max="15362" width="5.140625" style="237" customWidth="1"/>
    <col min="15363" max="15363" width="33.42578125" style="237" customWidth="1"/>
    <col min="15364" max="15364" width="14.42578125" style="237" customWidth="1"/>
    <col min="15365" max="15365" width="10.42578125" style="237" bestFit="1" customWidth="1"/>
    <col min="15366" max="15366" width="12.85546875" style="237" customWidth="1"/>
    <col min="15367" max="15367" width="14.28515625" style="237" customWidth="1"/>
    <col min="15368" max="15368" width="11.28515625" style="237" customWidth="1"/>
    <col min="15369" max="15369" width="10.42578125" style="237" bestFit="1" customWidth="1"/>
    <col min="15370" max="15370" width="14.5703125" style="237" customWidth="1"/>
    <col min="15371" max="15371" width="14.85546875" style="237" customWidth="1"/>
    <col min="15372" max="15372" width="11" style="237" customWidth="1"/>
    <col min="15373" max="15373" width="13.7109375" style="237" customWidth="1"/>
    <col min="15374" max="15374" width="12.7109375" style="237" customWidth="1"/>
    <col min="15375" max="15375" width="13.7109375" style="237" customWidth="1"/>
    <col min="15376" max="15376" width="2.28515625" style="237" customWidth="1"/>
    <col min="15377" max="15377" width="2.140625" style="237" customWidth="1"/>
    <col min="15378" max="15378" width="13.140625" style="237" customWidth="1"/>
    <col min="15379" max="15616" width="9.140625" style="237"/>
    <col min="15617" max="15617" width="3.85546875" style="237" customWidth="1"/>
    <col min="15618" max="15618" width="5.140625" style="237" customWidth="1"/>
    <col min="15619" max="15619" width="33.42578125" style="237" customWidth="1"/>
    <col min="15620" max="15620" width="14.42578125" style="237" customWidth="1"/>
    <col min="15621" max="15621" width="10.42578125" style="237" bestFit="1" customWidth="1"/>
    <col min="15622" max="15622" width="12.85546875" style="237" customWidth="1"/>
    <col min="15623" max="15623" width="14.28515625" style="237" customWidth="1"/>
    <col min="15624" max="15624" width="11.28515625" style="237" customWidth="1"/>
    <col min="15625" max="15625" width="10.42578125" style="237" bestFit="1" customWidth="1"/>
    <col min="15626" max="15626" width="14.5703125" style="237" customWidth="1"/>
    <col min="15627" max="15627" width="14.85546875" style="237" customWidth="1"/>
    <col min="15628" max="15628" width="11" style="237" customWidth="1"/>
    <col min="15629" max="15629" width="13.7109375" style="237" customWidth="1"/>
    <col min="15630" max="15630" width="12.7109375" style="237" customWidth="1"/>
    <col min="15631" max="15631" width="13.7109375" style="237" customWidth="1"/>
    <col min="15632" max="15632" width="2.28515625" style="237" customWidth="1"/>
    <col min="15633" max="15633" width="2.140625" style="237" customWidth="1"/>
    <col min="15634" max="15634" width="13.140625" style="237" customWidth="1"/>
    <col min="15635" max="15872" width="9.140625" style="237"/>
    <col min="15873" max="15873" width="3.85546875" style="237" customWidth="1"/>
    <col min="15874" max="15874" width="5.140625" style="237" customWidth="1"/>
    <col min="15875" max="15875" width="33.42578125" style="237" customWidth="1"/>
    <col min="15876" max="15876" width="14.42578125" style="237" customWidth="1"/>
    <col min="15877" max="15877" width="10.42578125" style="237" bestFit="1" customWidth="1"/>
    <col min="15878" max="15878" width="12.85546875" style="237" customWidth="1"/>
    <col min="15879" max="15879" width="14.28515625" style="237" customWidth="1"/>
    <col min="15880" max="15880" width="11.28515625" style="237" customWidth="1"/>
    <col min="15881" max="15881" width="10.42578125" style="237" bestFit="1" customWidth="1"/>
    <col min="15882" max="15882" width="14.5703125" style="237" customWidth="1"/>
    <col min="15883" max="15883" width="14.85546875" style="237" customWidth="1"/>
    <col min="15884" max="15884" width="11" style="237" customWidth="1"/>
    <col min="15885" max="15885" width="13.7109375" style="237" customWidth="1"/>
    <col min="15886" max="15886" width="12.7109375" style="237" customWidth="1"/>
    <col min="15887" max="15887" width="13.7109375" style="237" customWidth="1"/>
    <col min="15888" max="15888" width="2.28515625" style="237" customWidth="1"/>
    <col min="15889" max="15889" width="2.140625" style="237" customWidth="1"/>
    <col min="15890" max="15890" width="13.140625" style="237" customWidth="1"/>
    <col min="15891" max="16128" width="9.140625" style="237"/>
    <col min="16129" max="16129" width="3.85546875" style="237" customWidth="1"/>
    <col min="16130" max="16130" width="5.140625" style="237" customWidth="1"/>
    <col min="16131" max="16131" width="33.42578125" style="237" customWidth="1"/>
    <col min="16132" max="16132" width="14.42578125" style="237" customWidth="1"/>
    <col min="16133" max="16133" width="10.42578125" style="237" bestFit="1" customWidth="1"/>
    <col min="16134" max="16134" width="12.85546875" style="237" customWidth="1"/>
    <col min="16135" max="16135" width="14.28515625" style="237" customWidth="1"/>
    <col min="16136" max="16136" width="11.28515625" style="237" customWidth="1"/>
    <col min="16137" max="16137" width="10.42578125" style="237" bestFit="1" customWidth="1"/>
    <col min="16138" max="16138" width="14.5703125" style="237" customWidth="1"/>
    <col min="16139" max="16139" width="14.85546875" style="237" customWidth="1"/>
    <col min="16140" max="16140" width="11" style="237" customWidth="1"/>
    <col min="16141" max="16141" width="13.7109375" style="237" customWidth="1"/>
    <col min="16142" max="16142" width="12.7109375" style="237" customWidth="1"/>
    <col min="16143" max="16143" width="13.7109375" style="237" customWidth="1"/>
    <col min="16144" max="16144" width="2.28515625" style="237" customWidth="1"/>
    <col min="16145" max="16145" width="2.140625" style="237" customWidth="1"/>
    <col min="16146" max="16146" width="13.140625" style="237" customWidth="1"/>
    <col min="16147" max="16384" width="9.140625" style="237"/>
  </cols>
  <sheetData>
    <row r="2" spans="2:20" x14ac:dyDescent="0.25">
      <c r="B2" s="434" t="s">
        <v>662</v>
      </c>
      <c r="C2" s="434"/>
      <c r="D2" s="434"/>
      <c r="M2" s="435"/>
      <c r="N2" s="435"/>
      <c r="O2" s="435"/>
    </row>
    <row r="3" spans="2:20" x14ac:dyDescent="0.25">
      <c r="B3" s="434"/>
      <c r="C3" s="434"/>
      <c r="D3" s="434"/>
      <c r="M3" s="435"/>
      <c r="N3" s="435"/>
      <c r="O3" s="435"/>
    </row>
    <row r="4" spans="2:20" ht="17.25" x14ac:dyDescent="0.3">
      <c r="B4" s="436" t="s">
        <v>40</v>
      </c>
      <c r="C4" s="436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238"/>
    </row>
    <row r="5" spans="2:20" ht="1.1499999999999999" customHeight="1" thickBot="1" x14ac:dyDescent="0.3">
      <c r="B5" s="437"/>
      <c r="C5" s="437"/>
      <c r="D5" s="437"/>
      <c r="E5" s="437"/>
      <c r="F5" s="437"/>
      <c r="G5" s="437"/>
      <c r="H5" s="437"/>
      <c r="I5" s="437"/>
      <c r="J5" s="437"/>
      <c r="K5" s="437"/>
      <c r="M5" s="239"/>
    </row>
    <row r="6" spans="2:20" ht="14.45" customHeight="1" thickTop="1" thickBot="1" x14ac:dyDescent="0.3">
      <c r="B6" s="438" t="s">
        <v>41</v>
      </c>
      <c r="C6" s="423" t="s">
        <v>42</v>
      </c>
      <c r="D6" s="423" t="s">
        <v>43</v>
      </c>
      <c r="E6" s="423" t="s">
        <v>44</v>
      </c>
      <c r="F6" s="423"/>
      <c r="G6" s="423"/>
      <c r="H6" s="423"/>
      <c r="I6" s="423" t="s">
        <v>45</v>
      </c>
      <c r="J6" s="423"/>
      <c r="K6" s="423"/>
      <c r="L6" s="423"/>
      <c r="M6" s="423" t="s">
        <v>46</v>
      </c>
      <c r="N6" s="425" t="s">
        <v>47</v>
      </c>
      <c r="O6" s="427" t="s">
        <v>48</v>
      </c>
    </row>
    <row r="7" spans="2:20" ht="26.25" thickBot="1" x14ac:dyDescent="0.3">
      <c r="B7" s="439"/>
      <c r="C7" s="424"/>
      <c r="D7" s="424"/>
      <c r="E7" s="240" t="s">
        <v>49</v>
      </c>
      <c r="F7" s="240" t="s">
        <v>50</v>
      </c>
      <c r="G7" s="240" t="s">
        <v>51</v>
      </c>
      <c r="H7" s="240" t="s">
        <v>52</v>
      </c>
      <c r="I7" s="240" t="s">
        <v>49</v>
      </c>
      <c r="J7" s="240" t="s">
        <v>53</v>
      </c>
      <c r="K7" s="240" t="s">
        <v>51</v>
      </c>
      <c r="L7" s="240" t="s">
        <v>52</v>
      </c>
      <c r="M7" s="424"/>
      <c r="N7" s="426"/>
      <c r="O7" s="428"/>
    </row>
    <row r="8" spans="2:20" ht="19.149999999999999" customHeight="1" thickBot="1" x14ac:dyDescent="0.3">
      <c r="B8" s="241" t="s">
        <v>14</v>
      </c>
      <c r="C8" s="242" t="s">
        <v>54</v>
      </c>
      <c r="D8" s="243">
        <f>SUM(D9:D14)</f>
        <v>55299775.039999999</v>
      </c>
      <c r="E8" s="243">
        <f t="shared" ref="E8:L8" si="0">SUM(E9:E14)</f>
        <v>0</v>
      </c>
      <c r="F8" s="243">
        <f t="shared" si="0"/>
        <v>1906721.03</v>
      </c>
      <c r="G8" s="243">
        <f t="shared" si="0"/>
        <v>931664.29</v>
      </c>
      <c r="H8" s="243">
        <f t="shared" si="0"/>
        <v>4186</v>
      </c>
      <c r="I8" s="243">
        <f t="shared" si="0"/>
        <v>0</v>
      </c>
      <c r="J8" s="243">
        <f t="shared" si="0"/>
        <v>89847.75</v>
      </c>
      <c r="K8" s="243">
        <f t="shared" si="0"/>
        <v>399833.22</v>
      </c>
      <c r="L8" s="243">
        <f t="shared" si="0"/>
        <v>247971.48</v>
      </c>
      <c r="M8" s="244">
        <f>D8+F8+G8+H8-J8-K8-L8</f>
        <v>57404693.910000004</v>
      </c>
      <c r="N8" s="243">
        <f>SUM(N9:N14)</f>
        <v>22022254.330000002</v>
      </c>
      <c r="O8" s="245">
        <f>M8-N8</f>
        <v>35382439.579999998</v>
      </c>
      <c r="R8" s="246"/>
      <c r="T8" s="246"/>
    </row>
    <row r="9" spans="2:20" ht="20.45" customHeight="1" thickBot="1" x14ac:dyDescent="0.3">
      <c r="B9" s="241" t="s">
        <v>55</v>
      </c>
      <c r="C9" s="242" t="s">
        <v>56</v>
      </c>
      <c r="D9" s="243">
        <v>394000</v>
      </c>
      <c r="E9" s="243">
        <v>0</v>
      </c>
      <c r="F9" s="243">
        <v>0</v>
      </c>
      <c r="G9" s="243">
        <v>0</v>
      </c>
      <c r="H9" s="243">
        <v>0</v>
      </c>
      <c r="I9" s="243">
        <v>0</v>
      </c>
      <c r="J9" s="243">
        <v>0</v>
      </c>
      <c r="K9" s="243">
        <v>0</v>
      </c>
      <c r="L9" s="243">
        <v>0</v>
      </c>
      <c r="M9" s="244">
        <f t="shared" ref="M9:M18" si="1">D9+F9+G9+H9-J9-K9-L9</f>
        <v>394000</v>
      </c>
      <c r="N9" s="255">
        <v>394000</v>
      </c>
      <c r="O9" s="245">
        <f t="shared" ref="O9:O18" si="2">M9-N9</f>
        <v>0</v>
      </c>
      <c r="R9" s="246"/>
      <c r="T9" s="246"/>
    </row>
    <row r="10" spans="2:20" ht="51.6" customHeight="1" thickBot="1" x14ac:dyDescent="0.3">
      <c r="B10" s="241" t="s">
        <v>57</v>
      </c>
      <c r="C10" s="247" t="s">
        <v>58</v>
      </c>
      <c r="D10" s="243">
        <v>0</v>
      </c>
      <c r="E10" s="243">
        <v>0</v>
      </c>
      <c r="F10" s="243">
        <v>0</v>
      </c>
      <c r="G10" s="243">
        <v>0</v>
      </c>
      <c r="H10" s="243">
        <v>0</v>
      </c>
      <c r="I10" s="243">
        <v>0</v>
      </c>
      <c r="J10" s="243">
        <v>0</v>
      </c>
      <c r="K10" s="243">
        <v>0</v>
      </c>
      <c r="L10" s="243">
        <v>0</v>
      </c>
      <c r="M10" s="244">
        <f t="shared" si="1"/>
        <v>0</v>
      </c>
      <c r="N10" s="243">
        <v>0</v>
      </c>
      <c r="O10" s="245">
        <f t="shared" si="2"/>
        <v>0</v>
      </c>
      <c r="R10" s="246"/>
      <c r="T10" s="246"/>
    </row>
    <row r="11" spans="2:20" ht="30.75" thickBot="1" x14ac:dyDescent="0.3">
      <c r="B11" s="241" t="s">
        <v>59</v>
      </c>
      <c r="C11" s="242" t="s">
        <v>60</v>
      </c>
      <c r="D11" s="243">
        <v>20630216.549999997</v>
      </c>
      <c r="E11" s="243">
        <v>0</v>
      </c>
      <c r="F11" s="243">
        <v>0</v>
      </c>
      <c r="G11" s="243">
        <v>0</v>
      </c>
      <c r="H11" s="243">
        <v>0</v>
      </c>
      <c r="I11" s="243">
        <v>0</v>
      </c>
      <c r="J11" s="243">
        <v>0</v>
      </c>
      <c r="K11" s="243">
        <v>399833.22</v>
      </c>
      <c r="L11" s="243">
        <v>12000</v>
      </c>
      <c r="M11" s="244">
        <f t="shared" si="1"/>
        <v>20218383.329999998</v>
      </c>
      <c r="N11" s="243">
        <v>6144185.3700000001</v>
      </c>
      <c r="O11" s="245">
        <f t="shared" si="2"/>
        <v>14074197.959999997</v>
      </c>
      <c r="R11" s="246"/>
      <c r="T11" s="246"/>
    </row>
    <row r="12" spans="2:20" ht="24.6" customHeight="1" thickBot="1" x14ac:dyDescent="0.3">
      <c r="B12" s="241" t="s">
        <v>61</v>
      </c>
      <c r="C12" s="242" t="s">
        <v>62</v>
      </c>
      <c r="D12" s="243">
        <v>9171098.0100000016</v>
      </c>
      <c r="E12" s="243">
        <v>0</v>
      </c>
      <c r="F12" s="243">
        <v>334561.28999999998</v>
      </c>
      <c r="G12" s="243">
        <v>0</v>
      </c>
      <c r="H12" s="243">
        <v>0</v>
      </c>
      <c r="I12" s="243">
        <v>0</v>
      </c>
      <c r="J12" s="243">
        <v>66817.22</v>
      </c>
      <c r="K12" s="243">
        <v>0</v>
      </c>
      <c r="L12" s="243">
        <v>0</v>
      </c>
      <c r="M12" s="244">
        <f t="shared" si="1"/>
        <v>9438842.0800000001</v>
      </c>
      <c r="N12" s="243">
        <v>6799164.5199999996</v>
      </c>
      <c r="O12" s="245">
        <f t="shared" si="2"/>
        <v>2639677.5600000005</v>
      </c>
      <c r="R12" s="246"/>
      <c r="T12" s="246"/>
    </row>
    <row r="13" spans="2:20" ht="24.6" customHeight="1" thickBot="1" x14ac:dyDescent="0.3">
      <c r="B13" s="241" t="s">
        <v>63</v>
      </c>
      <c r="C13" s="242" t="s">
        <v>64</v>
      </c>
      <c r="D13" s="243">
        <v>460197.18</v>
      </c>
      <c r="E13" s="243">
        <v>0</v>
      </c>
      <c r="F13" s="243">
        <v>3399.18</v>
      </c>
      <c r="G13" s="243">
        <v>0</v>
      </c>
      <c r="H13" s="243">
        <v>0</v>
      </c>
      <c r="I13" s="243">
        <v>0</v>
      </c>
      <c r="J13" s="243">
        <v>0</v>
      </c>
      <c r="K13" s="243">
        <v>0</v>
      </c>
      <c r="L13" s="243">
        <v>0</v>
      </c>
      <c r="M13" s="244">
        <f t="shared" si="1"/>
        <v>463596.36</v>
      </c>
      <c r="N13" s="243">
        <v>402488.97</v>
      </c>
      <c r="O13" s="245">
        <f t="shared" si="2"/>
        <v>61107.390000000014</v>
      </c>
      <c r="R13" s="246"/>
      <c r="T13" s="246"/>
    </row>
    <row r="14" spans="2:20" ht="24.6" customHeight="1" thickBot="1" x14ac:dyDescent="0.3">
      <c r="B14" s="241" t="s">
        <v>65</v>
      </c>
      <c r="C14" s="242" t="s">
        <v>66</v>
      </c>
      <c r="D14" s="243">
        <v>24644263.300000001</v>
      </c>
      <c r="E14" s="243">
        <v>0</v>
      </c>
      <c r="F14" s="243">
        <v>1568760.56</v>
      </c>
      <c r="G14" s="243">
        <v>931664.29</v>
      </c>
      <c r="H14" s="243">
        <v>4186</v>
      </c>
      <c r="I14" s="243">
        <v>0</v>
      </c>
      <c r="J14" s="243">
        <v>23030.53</v>
      </c>
      <c r="K14" s="243">
        <v>0</v>
      </c>
      <c r="L14" s="243">
        <v>235971.48</v>
      </c>
      <c r="M14" s="244">
        <f t="shared" si="1"/>
        <v>26889872.139999997</v>
      </c>
      <c r="N14" s="243">
        <v>8282415.4699999997</v>
      </c>
      <c r="O14" s="245">
        <f t="shared" si="2"/>
        <v>18607456.669999998</v>
      </c>
      <c r="R14" s="246"/>
      <c r="T14" s="246"/>
    </row>
    <row r="15" spans="2:20" ht="22.15" customHeight="1" thickBot="1" x14ac:dyDescent="0.3">
      <c r="B15" s="248" t="s">
        <v>19</v>
      </c>
      <c r="C15" s="242" t="s">
        <v>67</v>
      </c>
      <c r="D15" s="243">
        <v>431000.01000000007</v>
      </c>
      <c r="E15" s="243">
        <v>0</v>
      </c>
      <c r="F15" s="243">
        <v>128730</v>
      </c>
      <c r="G15" s="243">
        <v>0</v>
      </c>
      <c r="H15" s="243">
        <v>0</v>
      </c>
      <c r="I15" s="243">
        <v>0</v>
      </c>
      <c r="J15" s="243">
        <v>0</v>
      </c>
      <c r="K15" s="243">
        <v>280084.24</v>
      </c>
      <c r="L15" s="243">
        <v>3855.77</v>
      </c>
      <c r="M15" s="244">
        <f t="shared" si="1"/>
        <v>275790</v>
      </c>
      <c r="N15" s="243">
        <v>0</v>
      </c>
      <c r="O15" s="245">
        <f t="shared" si="2"/>
        <v>275790</v>
      </c>
      <c r="R15" s="246"/>
      <c r="T15" s="246"/>
    </row>
    <row r="16" spans="2:20" ht="31.9" customHeight="1" thickBot="1" x14ac:dyDescent="0.3">
      <c r="B16" s="248" t="s">
        <v>21</v>
      </c>
      <c r="C16" s="242" t="s">
        <v>68</v>
      </c>
      <c r="D16" s="243">
        <v>0</v>
      </c>
      <c r="E16" s="243">
        <v>0</v>
      </c>
      <c r="F16" s="243">
        <v>0</v>
      </c>
      <c r="G16" s="243">
        <v>0</v>
      </c>
      <c r="H16" s="243">
        <v>0</v>
      </c>
      <c r="I16" s="243">
        <v>0</v>
      </c>
      <c r="J16" s="243">
        <v>0</v>
      </c>
      <c r="K16" s="243">
        <v>0</v>
      </c>
      <c r="L16" s="243">
        <v>0</v>
      </c>
      <c r="M16" s="244">
        <f t="shared" si="1"/>
        <v>0</v>
      </c>
      <c r="N16" s="243">
        <v>0</v>
      </c>
      <c r="O16" s="245">
        <f t="shared" si="2"/>
        <v>0</v>
      </c>
      <c r="R16" s="246"/>
      <c r="T16" s="246"/>
    </row>
    <row r="17" spans="2:20" ht="20.45" customHeight="1" thickBot="1" x14ac:dyDescent="0.3">
      <c r="B17" s="248" t="s">
        <v>23</v>
      </c>
      <c r="C17" s="242" t="s">
        <v>69</v>
      </c>
      <c r="D17" s="243">
        <v>1436366.5300000003</v>
      </c>
      <c r="E17" s="243">
        <v>0</v>
      </c>
      <c r="F17" s="243">
        <v>139827.4</v>
      </c>
      <c r="G17" s="243">
        <v>0</v>
      </c>
      <c r="H17" s="243">
        <v>0</v>
      </c>
      <c r="I17" s="243">
        <v>0</v>
      </c>
      <c r="J17" s="243">
        <v>8391</v>
      </c>
      <c r="K17" s="243">
        <v>0</v>
      </c>
      <c r="L17" s="243">
        <v>28071.15</v>
      </c>
      <c r="M17" s="244">
        <f t="shared" si="1"/>
        <v>1539731.7800000003</v>
      </c>
      <c r="N17" s="256">
        <v>1282055.6100000001</v>
      </c>
      <c r="O17" s="245">
        <f t="shared" si="2"/>
        <v>257676.17000000016</v>
      </c>
      <c r="R17" s="246"/>
      <c r="T17" s="246"/>
    </row>
    <row r="18" spans="2:20" ht="22.15" customHeight="1" thickBot="1" x14ac:dyDescent="0.3">
      <c r="B18" s="429" t="s">
        <v>70</v>
      </c>
      <c r="C18" s="430"/>
      <c r="D18" s="244">
        <f t="shared" ref="D18:K18" si="3">D8+D15+D16+D17</f>
        <v>57167141.579999998</v>
      </c>
      <c r="E18" s="244">
        <f t="shared" si="3"/>
        <v>0</v>
      </c>
      <c r="F18" s="244">
        <f t="shared" si="3"/>
        <v>2175278.4300000002</v>
      </c>
      <c r="G18" s="244">
        <f t="shared" si="3"/>
        <v>931664.29</v>
      </c>
      <c r="H18" s="244">
        <f t="shared" si="3"/>
        <v>4186</v>
      </c>
      <c r="I18" s="244">
        <f t="shared" si="3"/>
        <v>0</v>
      </c>
      <c r="J18" s="244">
        <f t="shared" si="3"/>
        <v>98238.75</v>
      </c>
      <c r="K18" s="244">
        <f t="shared" si="3"/>
        <v>679917.46</v>
      </c>
      <c r="L18" s="244">
        <f>L8+L15+L16+L17</f>
        <v>279898.40000000002</v>
      </c>
      <c r="M18" s="244">
        <f t="shared" si="1"/>
        <v>59220215.689999998</v>
      </c>
      <c r="N18" s="243">
        <f>N8+N15+N16+N17</f>
        <v>23304309.940000001</v>
      </c>
      <c r="O18" s="245">
        <f t="shared" si="2"/>
        <v>35915905.75</v>
      </c>
      <c r="R18" s="246"/>
      <c r="T18" s="246"/>
    </row>
    <row r="19" spans="2:20" ht="51" customHeight="1" thickBot="1" x14ac:dyDescent="0.3">
      <c r="B19" s="431" t="s">
        <v>71</v>
      </c>
      <c r="C19" s="432"/>
      <c r="D19" s="249" t="s">
        <v>72</v>
      </c>
      <c r="E19" s="249" t="s">
        <v>72</v>
      </c>
      <c r="F19" s="249" t="s">
        <v>72</v>
      </c>
      <c r="G19" s="250">
        <v>0</v>
      </c>
      <c r="H19" s="249" t="s">
        <v>72</v>
      </c>
      <c r="I19" s="249" t="s">
        <v>72</v>
      </c>
      <c r="J19" s="249" t="s">
        <v>72</v>
      </c>
      <c r="K19" s="250">
        <v>0</v>
      </c>
      <c r="L19" s="249" t="s">
        <v>72</v>
      </c>
      <c r="M19" s="249" t="s">
        <v>72</v>
      </c>
      <c r="N19" s="249" t="s">
        <v>72</v>
      </c>
      <c r="O19" s="251" t="s">
        <v>72</v>
      </c>
    </row>
    <row r="20" spans="2:20" ht="6" customHeight="1" thickTop="1" x14ac:dyDescent="0.25"/>
    <row r="21" spans="2:20" ht="9.6" customHeight="1" x14ac:dyDescent="0.25">
      <c r="B21" s="252" t="s">
        <v>73</v>
      </c>
    </row>
    <row r="22" spans="2:20" ht="10.9" customHeight="1" x14ac:dyDescent="0.25">
      <c r="B22" s="252" t="s">
        <v>74</v>
      </c>
    </row>
    <row r="23" spans="2:20" ht="10.15" customHeight="1" x14ac:dyDescent="0.25">
      <c r="B23" s="252" t="s">
        <v>75</v>
      </c>
    </row>
    <row r="24" spans="2:20" ht="38.450000000000003" customHeight="1" x14ac:dyDescent="0.25"/>
    <row r="25" spans="2:20" x14ac:dyDescent="0.25">
      <c r="C25" s="433" t="s">
        <v>76</v>
      </c>
      <c r="D25" s="433"/>
      <c r="G25" s="433" t="s">
        <v>76</v>
      </c>
      <c r="H25" s="433"/>
      <c r="I25" s="433"/>
      <c r="L25" s="433" t="s">
        <v>77</v>
      </c>
      <c r="M25" s="433"/>
      <c r="N25" s="433"/>
    </row>
    <row r="26" spans="2:20" ht="30" customHeight="1" x14ac:dyDescent="0.25">
      <c r="C26" s="421" t="s">
        <v>78</v>
      </c>
      <c r="D26" s="421"/>
      <c r="E26" s="253"/>
      <c r="F26" s="253"/>
      <c r="G26" s="421" t="s">
        <v>79</v>
      </c>
      <c r="H26" s="421"/>
      <c r="I26" s="421"/>
      <c r="J26" s="253"/>
      <c r="K26" s="253"/>
      <c r="L26" s="422" t="s">
        <v>80</v>
      </c>
      <c r="M26" s="422"/>
      <c r="N26" s="422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70866141732283472" right="0.70866141732283472" top="0.74803149606299213" bottom="0.74803149606299213" header="0.31496062992125984" footer="0.31496062992125984"/>
  <pageSetup scale="61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B2:T26"/>
  <sheetViews>
    <sheetView showGridLines="0" showOutlineSymbols="0" zoomScale="70" zoomScaleNormal="70" workbookViewId="0">
      <selection activeCell="T30" sqref="T30"/>
    </sheetView>
  </sheetViews>
  <sheetFormatPr defaultColWidth="9.140625" defaultRowHeight="15" x14ac:dyDescent="0.25"/>
  <cols>
    <col min="1" max="1" width="3.85546875" style="237" customWidth="1"/>
    <col min="2" max="2" width="5.140625" style="237" customWidth="1"/>
    <col min="3" max="3" width="37" style="237" customWidth="1"/>
    <col min="4" max="4" width="18.5703125" style="237" bestFit="1" customWidth="1"/>
    <col min="5" max="5" width="10.42578125" style="237" bestFit="1" customWidth="1"/>
    <col min="6" max="6" width="14" style="237" bestFit="1" customWidth="1"/>
    <col min="7" max="7" width="14.28515625" style="237" customWidth="1"/>
    <col min="8" max="8" width="15.28515625" style="237" bestFit="1" customWidth="1"/>
    <col min="9" max="9" width="10.42578125" style="237" bestFit="1" customWidth="1"/>
    <col min="10" max="10" width="14.5703125" style="237" customWidth="1"/>
    <col min="11" max="11" width="14.85546875" style="237" customWidth="1"/>
    <col min="12" max="12" width="12.140625" style="237" customWidth="1"/>
    <col min="13" max="13" width="16.5703125" style="237" bestFit="1" customWidth="1"/>
    <col min="14" max="14" width="17.140625" style="237" customWidth="1"/>
    <col min="15" max="15" width="17.85546875" style="237" customWidth="1"/>
    <col min="16" max="16" width="2.28515625" style="237" customWidth="1"/>
    <col min="17" max="17" width="2.140625" style="237" customWidth="1"/>
    <col min="18" max="18" width="13.7109375" style="237" customWidth="1"/>
    <col min="19" max="19" width="9.140625" style="237"/>
    <col min="20" max="20" width="14.5703125" style="237" customWidth="1"/>
    <col min="21" max="256" width="9.140625" style="237"/>
    <col min="257" max="257" width="3.85546875" style="237" customWidth="1"/>
    <col min="258" max="258" width="5.140625" style="237" customWidth="1"/>
    <col min="259" max="259" width="33.42578125" style="237" customWidth="1"/>
    <col min="260" max="260" width="14.42578125" style="237" customWidth="1"/>
    <col min="261" max="261" width="10.42578125" style="237" bestFit="1" customWidth="1"/>
    <col min="262" max="262" width="12.85546875" style="237" customWidth="1"/>
    <col min="263" max="263" width="14.28515625" style="237" customWidth="1"/>
    <col min="264" max="264" width="11.28515625" style="237" customWidth="1"/>
    <col min="265" max="265" width="10.42578125" style="237" bestFit="1" customWidth="1"/>
    <col min="266" max="266" width="14.5703125" style="237" customWidth="1"/>
    <col min="267" max="267" width="14.85546875" style="237" customWidth="1"/>
    <col min="268" max="268" width="11" style="237" customWidth="1"/>
    <col min="269" max="269" width="13.7109375" style="237" customWidth="1"/>
    <col min="270" max="270" width="12.7109375" style="237" customWidth="1"/>
    <col min="271" max="271" width="13.7109375" style="237" customWidth="1"/>
    <col min="272" max="272" width="2.28515625" style="237" customWidth="1"/>
    <col min="273" max="273" width="2.140625" style="237" customWidth="1"/>
    <col min="274" max="274" width="13.140625" style="237" customWidth="1"/>
    <col min="275" max="512" width="9.140625" style="237"/>
    <col min="513" max="513" width="3.85546875" style="237" customWidth="1"/>
    <col min="514" max="514" width="5.140625" style="237" customWidth="1"/>
    <col min="515" max="515" width="33.42578125" style="237" customWidth="1"/>
    <col min="516" max="516" width="14.42578125" style="237" customWidth="1"/>
    <col min="517" max="517" width="10.42578125" style="237" bestFit="1" customWidth="1"/>
    <col min="518" max="518" width="12.85546875" style="237" customWidth="1"/>
    <col min="519" max="519" width="14.28515625" style="237" customWidth="1"/>
    <col min="520" max="520" width="11.28515625" style="237" customWidth="1"/>
    <col min="521" max="521" width="10.42578125" style="237" bestFit="1" customWidth="1"/>
    <col min="522" max="522" width="14.5703125" style="237" customWidth="1"/>
    <col min="523" max="523" width="14.85546875" style="237" customWidth="1"/>
    <col min="524" max="524" width="11" style="237" customWidth="1"/>
    <col min="525" max="525" width="13.7109375" style="237" customWidth="1"/>
    <col min="526" max="526" width="12.7109375" style="237" customWidth="1"/>
    <col min="527" max="527" width="13.7109375" style="237" customWidth="1"/>
    <col min="528" max="528" width="2.28515625" style="237" customWidth="1"/>
    <col min="529" max="529" width="2.140625" style="237" customWidth="1"/>
    <col min="530" max="530" width="13.140625" style="237" customWidth="1"/>
    <col min="531" max="768" width="9.140625" style="237"/>
    <col min="769" max="769" width="3.85546875" style="237" customWidth="1"/>
    <col min="770" max="770" width="5.140625" style="237" customWidth="1"/>
    <col min="771" max="771" width="33.42578125" style="237" customWidth="1"/>
    <col min="772" max="772" width="14.42578125" style="237" customWidth="1"/>
    <col min="773" max="773" width="10.42578125" style="237" bestFit="1" customWidth="1"/>
    <col min="774" max="774" width="12.85546875" style="237" customWidth="1"/>
    <col min="775" max="775" width="14.28515625" style="237" customWidth="1"/>
    <col min="776" max="776" width="11.28515625" style="237" customWidth="1"/>
    <col min="777" max="777" width="10.42578125" style="237" bestFit="1" customWidth="1"/>
    <col min="778" max="778" width="14.5703125" style="237" customWidth="1"/>
    <col min="779" max="779" width="14.85546875" style="237" customWidth="1"/>
    <col min="780" max="780" width="11" style="237" customWidth="1"/>
    <col min="781" max="781" width="13.7109375" style="237" customWidth="1"/>
    <col min="782" max="782" width="12.7109375" style="237" customWidth="1"/>
    <col min="783" max="783" width="13.7109375" style="237" customWidth="1"/>
    <col min="784" max="784" width="2.28515625" style="237" customWidth="1"/>
    <col min="785" max="785" width="2.140625" style="237" customWidth="1"/>
    <col min="786" max="786" width="13.140625" style="237" customWidth="1"/>
    <col min="787" max="1024" width="9.140625" style="237"/>
    <col min="1025" max="1025" width="3.85546875" style="237" customWidth="1"/>
    <col min="1026" max="1026" width="5.140625" style="237" customWidth="1"/>
    <col min="1027" max="1027" width="33.42578125" style="237" customWidth="1"/>
    <col min="1028" max="1028" width="14.42578125" style="237" customWidth="1"/>
    <col min="1029" max="1029" width="10.42578125" style="237" bestFit="1" customWidth="1"/>
    <col min="1030" max="1030" width="12.85546875" style="237" customWidth="1"/>
    <col min="1031" max="1031" width="14.28515625" style="237" customWidth="1"/>
    <col min="1032" max="1032" width="11.28515625" style="237" customWidth="1"/>
    <col min="1033" max="1033" width="10.42578125" style="237" bestFit="1" customWidth="1"/>
    <col min="1034" max="1034" width="14.5703125" style="237" customWidth="1"/>
    <col min="1035" max="1035" width="14.85546875" style="237" customWidth="1"/>
    <col min="1036" max="1036" width="11" style="237" customWidth="1"/>
    <col min="1037" max="1037" width="13.7109375" style="237" customWidth="1"/>
    <col min="1038" max="1038" width="12.7109375" style="237" customWidth="1"/>
    <col min="1039" max="1039" width="13.7109375" style="237" customWidth="1"/>
    <col min="1040" max="1040" width="2.28515625" style="237" customWidth="1"/>
    <col min="1041" max="1041" width="2.140625" style="237" customWidth="1"/>
    <col min="1042" max="1042" width="13.140625" style="237" customWidth="1"/>
    <col min="1043" max="1280" width="9.140625" style="237"/>
    <col min="1281" max="1281" width="3.85546875" style="237" customWidth="1"/>
    <col min="1282" max="1282" width="5.140625" style="237" customWidth="1"/>
    <col min="1283" max="1283" width="33.42578125" style="237" customWidth="1"/>
    <col min="1284" max="1284" width="14.42578125" style="237" customWidth="1"/>
    <col min="1285" max="1285" width="10.42578125" style="237" bestFit="1" customWidth="1"/>
    <col min="1286" max="1286" width="12.85546875" style="237" customWidth="1"/>
    <col min="1287" max="1287" width="14.28515625" style="237" customWidth="1"/>
    <col min="1288" max="1288" width="11.28515625" style="237" customWidth="1"/>
    <col min="1289" max="1289" width="10.42578125" style="237" bestFit="1" customWidth="1"/>
    <col min="1290" max="1290" width="14.5703125" style="237" customWidth="1"/>
    <col min="1291" max="1291" width="14.85546875" style="237" customWidth="1"/>
    <col min="1292" max="1292" width="11" style="237" customWidth="1"/>
    <col min="1293" max="1293" width="13.7109375" style="237" customWidth="1"/>
    <col min="1294" max="1294" width="12.7109375" style="237" customWidth="1"/>
    <col min="1295" max="1295" width="13.7109375" style="237" customWidth="1"/>
    <col min="1296" max="1296" width="2.28515625" style="237" customWidth="1"/>
    <col min="1297" max="1297" width="2.140625" style="237" customWidth="1"/>
    <col min="1298" max="1298" width="13.140625" style="237" customWidth="1"/>
    <col min="1299" max="1536" width="9.140625" style="237"/>
    <col min="1537" max="1537" width="3.85546875" style="237" customWidth="1"/>
    <col min="1538" max="1538" width="5.140625" style="237" customWidth="1"/>
    <col min="1539" max="1539" width="33.42578125" style="237" customWidth="1"/>
    <col min="1540" max="1540" width="14.42578125" style="237" customWidth="1"/>
    <col min="1541" max="1541" width="10.42578125" style="237" bestFit="1" customWidth="1"/>
    <col min="1542" max="1542" width="12.85546875" style="237" customWidth="1"/>
    <col min="1543" max="1543" width="14.28515625" style="237" customWidth="1"/>
    <col min="1544" max="1544" width="11.28515625" style="237" customWidth="1"/>
    <col min="1545" max="1545" width="10.42578125" style="237" bestFit="1" customWidth="1"/>
    <col min="1546" max="1546" width="14.5703125" style="237" customWidth="1"/>
    <col min="1547" max="1547" width="14.85546875" style="237" customWidth="1"/>
    <col min="1548" max="1548" width="11" style="237" customWidth="1"/>
    <col min="1549" max="1549" width="13.7109375" style="237" customWidth="1"/>
    <col min="1550" max="1550" width="12.7109375" style="237" customWidth="1"/>
    <col min="1551" max="1551" width="13.7109375" style="237" customWidth="1"/>
    <col min="1552" max="1552" width="2.28515625" style="237" customWidth="1"/>
    <col min="1553" max="1553" width="2.140625" style="237" customWidth="1"/>
    <col min="1554" max="1554" width="13.140625" style="237" customWidth="1"/>
    <col min="1555" max="1792" width="9.140625" style="237"/>
    <col min="1793" max="1793" width="3.85546875" style="237" customWidth="1"/>
    <col min="1794" max="1794" width="5.140625" style="237" customWidth="1"/>
    <col min="1795" max="1795" width="33.42578125" style="237" customWidth="1"/>
    <col min="1796" max="1796" width="14.42578125" style="237" customWidth="1"/>
    <col min="1797" max="1797" width="10.42578125" style="237" bestFit="1" customWidth="1"/>
    <col min="1798" max="1798" width="12.85546875" style="237" customWidth="1"/>
    <col min="1799" max="1799" width="14.28515625" style="237" customWidth="1"/>
    <col min="1800" max="1800" width="11.28515625" style="237" customWidth="1"/>
    <col min="1801" max="1801" width="10.42578125" style="237" bestFit="1" customWidth="1"/>
    <col min="1802" max="1802" width="14.5703125" style="237" customWidth="1"/>
    <col min="1803" max="1803" width="14.85546875" style="237" customWidth="1"/>
    <col min="1804" max="1804" width="11" style="237" customWidth="1"/>
    <col min="1805" max="1805" width="13.7109375" style="237" customWidth="1"/>
    <col min="1806" max="1806" width="12.7109375" style="237" customWidth="1"/>
    <col min="1807" max="1807" width="13.7109375" style="237" customWidth="1"/>
    <col min="1808" max="1808" width="2.28515625" style="237" customWidth="1"/>
    <col min="1809" max="1809" width="2.140625" style="237" customWidth="1"/>
    <col min="1810" max="1810" width="13.140625" style="237" customWidth="1"/>
    <col min="1811" max="2048" width="9.140625" style="237"/>
    <col min="2049" max="2049" width="3.85546875" style="237" customWidth="1"/>
    <col min="2050" max="2050" width="5.140625" style="237" customWidth="1"/>
    <col min="2051" max="2051" width="33.42578125" style="237" customWidth="1"/>
    <col min="2052" max="2052" width="14.42578125" style="237" customWidth="1"/>
    <col min="2053" max="2053" width="10.42578125" style="237" bestFit="1" customWidth="1"/>
    <col min="2054" max="2054" width="12.85546875" style="237" customWidth="1"/>
    <col min="2055" max="2055" width="14.28515625" style="237" customWidth="1"/>
    <col min="2056" max="2056" width="11.28515625" style="237" customWidth="1"/>
    <col min="2057" max="2057" width="10.42578125" style="237" bestFit="1" customWidth="1"/>
    <col min="2058" max="2058" width="14.5703125" style="237" customWidth="1"/>
    <col min="2059" max="2059" width="14.85546875" style="237" customWidth="1"/>
    <col min="2060" max="2060" width="11" style="237" customWidth="1"/>
    <col min="2061" max="2061" width="13.7109375" style="237" customWidth="1"/>
    <col min="2062" max="2062" width="12.7109375" style="237" customWidth="1"/>
    <col min="2063" max="2063" width="13.7109375" style="237" customWidth="1"/>
    <col min="2064" max="2064" width="2.28515625" style="237" customWidth="1"/>
    <col min="2065" max="2065" width="2.140625" style="237" customWidth="1"/>
    <col min="2066" max="2066" width="13.140625" style="237" customWidth="1"/>
    <col min="2067" max="2304" width="9.140625" style="237"/>
    <col min="2305" max="2305" width="3.85546875" style="237" customWidth="1"/>
    <col min="2306" max="2306" width="5.140625" style="237" customWidth="1"/>
    <col min="2307" max="2307" width="33.42578125" style="237" customWidth="1"/>
    <col min="2308" max="2308" width="14.42578125" style="237" customWidth="1"/>
    <col min="2309" max="2309" width="10.42578125" style="237" bestFit="1" customWidth="1"/>
    <col min="2310" max="2310" width="12.85546875" style="237" customWidth="1"/>
    <col min="2311" max="2311" width="14.28515625" style="237" customWidth="1"/>
    <col min="2312" max="2312" width="11.28515625" style="237" customWidth="1"/>
    <col min="2313" max="2313" width="10.42578125" style="237" bestFit="1" customWidth="1"/>
    <col min="2314" max="2314" width="14.5703125" style="237" customWidth="1"/>
    <col min="2315" max="2315" width="14.85546875" style="237" customWidth="1"/>
    <col min="2316" max="2316" width="11" style="237" customWidth="1"/>
    <col min="2317" max="2317" width="13.7109375" style="237" customWidth="1"/>
    <col min="2318" max="2318" width="12.7109375" style="237" customWidth="1"/>
    <col min="2319" max="2319" width="13.7109375" style="237" customWidth="1"/>
    <col min="2320" max="2320" width="2.28515625" style="237" customWidth="1"/>
    <col min="2321" max="2321" width="2.140625" style="237" customWidth="1"/>
    <col min="2322" max="2322" width="13.140625" style="237" customWidth="1"/>
    <col min="2323" max="2560" width="9.140625" style="237"/>
    <col min="2561" max="2561" width="3.85546875" style="237" customWidth="1"/>
    <col min="2562" max="2562" width="5.140625" style="237" customWidth="1"/>
    <col min="2563" max="2563" width="33.42578125" style="237" customWidth="1"/>
    <col min="2564" max="2564" width="14.42578125" style="237" customWidth="1"/>
    <col min="2565" max="2565" width="10.42578125" style="237" bestFit="1" customWidth="1"/>
    <col min="2566" max="2566" width="12.85546875" style="237" customWidth="1"/>
    <col min="2567" max="2567" width="14.28515625" style="237" customWidth="1"/>
    <col min="2568" max="2568" width="11.28515625" style="237" customWidth="1"/>
    <col min="2569" max="2569" width="10.42578125" style="237" bestFit="1" customWidth="1"/>
    <col min="2570" max="2570" width="14.5703125" style="237" customWidth="1"/>
    <col min="2571" max="2571" width="14.85546875" style="237" customWidth="1"/>
    <col min="2572" max="2572" width="11" style="237" customWidth="1"/>
    <col min="2573" max="2573" width="13.7109375" style="237" customWidth="1"/>
    <col min="2574" max="2574" width="12.7109375" style="237" customWidth="1"/>
    <col min="2575" max="2575" width="13.7109375" style="237" customWidth="1"/>
    <col min="2576" max="2576" width="2.28515625" style="237" customWidth="1"/>
    <col min="2577" max="2577" width="2.140625" style="237" customWidth="1"/>
    <col min="2578" max="2578" width="13.140625" style="237" customWidth="1"/>
    <col min="2579" max="2816" width="9.140625" style="237"/>
    <col min="2817" max="2817" width="3.85546875" style="237" customWidth="1"/>
    <col min="2818" max="2818" width="5.140625" style="237" customWidth="1"/>
    <col min="2819" max="2819" width="33.42578125" style="237" customWidth="1"/>
    <col min="2820" max="2820" width="14.42578125" style="237" customWidth="1"/>
    <col min="2821" max="2821" width="10.42578125" style="237" bestFit="1" customWidth="1"/>
    <col min="2822" max="2822" width="12.85546875" style="237" customWidth="1"/>
    <col min="2823" max="2823" width="14.28515625" style="237" customWidth="1"/>
    <col min="2824" max="2824" width="11.28515625" style="237" customWidth="1"/>
    <col min="2825" max="2825" width="10.42578125" style="237" bestFit="1" customWidth="1"/>
    <col min="2826" max="2826" width="14.5703125" style="237" customWidth="1"/>
    <col min="2827" max="2827" width="14.85546875" style="237" customWidth="1"/>
    <col min="2828" max="2828" width="11" style="237" customWidth="1"/>
    <col min="2829" max="2829" width="13.7109375" style="237" customWidth="1"/>
    <col min="2830" max="2830" width="12.7109375" style="237" customWidth="1"/>
    <col min="2831" max="2831" width="13.7109375" style="237" customWidth="1"/>
    <col min="2832" max="2832" width="2.28515625" style="237" customWidth="1"/>
    <col min="2833" max="2833" width="2.140625" style="237" customWidth="1"/>
    <col min="2834" max="2834" width="13.140625" style="237" customWidth="1"/>
    <col min="2835" max="3072" width="9.140625" style="237"/>
    <col min="3073" max="3073" width="3.85546875" style="237" customWidth="1"/>
    <col min="3074" max="3074" width="5.140625" style="237" customWidth="1"/>
    <col min="3075" max="3075" width="33.42578125" style="237" customWidth="1"/>
    <col min="3076" max="3076" width="14.42578125" style="237" customWidth="1"/>
    <col min="3077" max="3077" width="10.42578125" style="237" bestFit="1" customWidth="1"/>
    <col min="3078" max="3078" width="12.85546875" style="237" customWidth="1"/>
    <col min="3079" max="3079" width="14.28515625" style="237" customWidth="1"/>
    <col min="3080" max="3080" width="11.28515625" style="237" customWidth="1"/>
    <col min="3081" max="3081" width="10.42578125" style="237" bestFit="1" customWidth="1"/>
    <col min="3082" max="3082" width="14.5703125" style="237" customWidth="1"/>
    <col min="3083" max="3083" width="14.85546875" style="237" customWidth="1"/>
    <col min="3084" max="3084" width="11" style="237" customWidth="1"/>
    <col min="3085" max="3085" width="13.7109375" style="237" customWidth="1"/>
    <col min="3086" max="3086" width="12.7109375" style="237" customWidth="1"/>
    <col min="3087" max="3087" width="13.7109375" style="237" customWidth="1"/>
    <col min="3088" max="3088" width="2.28515625" style="237" customWidth="1"/>
    <col min="3089" max="3089" width="2.140625" style="237" customWidth="1"/>
    <col min="3090" max="3090" width="13.140625" style="237" customWidth="1"/>
    <col min="3091" max="3328" width="9.140625" style="237"/>
    <col min="3329" max="3329" width="3.85546875" style="237" customWidth="1"/>
    <col min="3330" max="3330" width="5.140625" style="237" customWidth="1"/>
    <col min="3331" max="3331" width="33.42578125" style="237" customWidth="1"/>
    <col min="3332" max="3332" width="14.42578125" style="237" customWidth="1"/>
    <col min="3333" max="3333" width="10.42578125" style="237" bestFit="1" customWidth="1"/>
    <col min="3334" max="3334" width="12.85546875" style="237" customWidth="1"/>
    <col min="3335" max="3335" width="14.28515625" style="237" customWidth="1"/>
    <col min="3336" max="3336" width="11.28515625" style="237" customWidth="1"/>
    <col min="3337" max="3337" width="10.42578125" style="237" bestFit="1" customWidth="1"/>
    <col min="3338" max="3338" width="14.5703125" style="237" customWidth="1"/>
    <col min="3339" max="3339" width="14.85546875" style="237" customWidth="1"/>
    <col min="3340" max="3340" width="11" style="237" customWidth="1"/>
    <col min="3341" max="3341" width="13.7109375" style="237" customWidth="1"/>
    <col min="3342" max="3342" width="12.7109375" style="237" customWidth="1"/>
    <col min="3343" max="3343" width="13.7109375" style="237" customWidth="1"/>
    <col min="3344" max="3344" width="2.28515625" style="237" customWidth="1"/>
    <col min="3345" max="3345" width="2.140625" style="237" customWidth="1"/>
    <col min="3346" max="3346" width="13.140625" style="237" customWidth="1"/>
    <col min="3347" max="3584" width="9.140625" style="237"/>
    <col min="3585" max="3585" width="3.85546875" style="237" customWidth="1"/>
    <col min="3586" max="3586" width="5.140625" style="237" customWidth="1"/>
    <col min="3587" max="3587" width="33.42578125" style="237" customWidth="1"/>
    <col min="3588" max="3588" width="14.42578125" style="237" customWidth="1"/>
    <col min="3589" max="3589" width="10.42578125" style="237" bestFit="1" customWidth="1"/>
    <col min="3590" max="3590" width="12.85546875" style="237" customWidth="1"/>
    <col min="3591" max="3591" width="14.28515625" style="237" customWidth="1"/>
    <col min="3592" max="3592" width="11.28515625" style="237" customWidth="1"/>
    <col min="3593" max="3593" width="10.42578125" style="237" bestFit="1" customWidth="1"/>
    <col min="3594" max="3594" width="14.5703125" style="237" customWidth="1"/>
    <col min="3595" max="3595" width="14.85546875" style="237" customWidth="1"/>
    <col min="3596" max="3596" width="11" style="237" customWidth="1"/>
    <col min="3597" max="3597" width="13.7109375" style="237" customWidth="1"/>
    <col min="3598" max="3598" width="12.7109375" style="237" customWidth="1"/>
    <col min="3599" max="3599" width="13.7109375" style="237" customWidth="1"/>
    <col min="3600" max="3600" width="2.28515625" style="237" customWidth="1"/>
    <col min="3601" max="3601" width="2.140625" style="237" customWidth="1"/>
    <col min="3602" max="3602" width="13.140625" style="237" customWidth="1"/>
    <col min="3603" max="3840" width="9.140625" style="237"/>
    <col min="3841" max="3841" width="3.85546875" style="237" customWidth="1"/>
    <col min="3842" max="3842" width="5.140625" style="237" customWidth="1"/>
    <col min="3843" max="3843" width="33.42578125" style="237" customWidth="1"/>
    <col min="3844" max="3844" width="14.42578125" style="237" customWidth="1"/>
    <col min="3845" max="3845" width="10.42578125" style="237" bestFit="1" customWidth="1"/>
    <col min="3846" max="3846" width="12.85546875" style="237" customWidth="1"/>
    <col min="3847" max="3847" width="14.28515625" style="237" customWidth="1"/>
    <col min="3848" max="3848" width="11.28515625" style="237" customWidth="1"/>
    <col min="3849" max="3849" width="10.42578125" style="237" bestFit="1" customWidth="1"/>
    <col min="3850" max="3850" width="14.5703125" style="237" customWidth="1"/>
    <col min="3851" max="3851" width="14.85546875" style="237" customWidth="1"/>
    <col min="3852" max="3852" width="11" style="237" customWidth="1"/>
    <col min="3853" max="3853" width="13.7109375" style="237" customWidth="1"/>
    <col min="3854" max="3854" width="12.7109375" style="237" customWidth="1"/>
    <col min="3855" max="3855" width="13.7109375" style="237" customWidth="1"/>
    <col min="3856" max="3856" width="2.28515625" style="237" customWidth="1"/>
    <col min="3857" max="3857" width="2.140625" style="237" customWidth="1"/>
    <col min="3858" max="3858" width="13.140625" style="237" customWidth="1"/>
    <col min="3859" max="4096" width="9.140625" style="237"/>
    <col min="4097" max="4097" width="3.85546875" style="237" customWidth="1"/>
    <col min="4098" max="4098" width="5.140625" style="237" customWidth="1"/>
    <col min="4099" max="4099" width="33.42578125" style="237" customWidth="1"/>
    <col min="4100" max="4100" width="14.42578125" style="237" customWidth="1"/>
    <col min="4101" max="4101" width="10.42578125" style="237" bestFit="1" customWidth="1"/>
    <col min="4102" max="4102" width="12.85546875" style="237" customWidth="1"/>
    <col min="4103" max="4103" width="14.28515625" style="237" customWidth="1"/>
    <col min="4104" max="4104" width="11.28515625" style="237" customWidth="1"/>
    <col min="4105" max="4105" width="10.42578125" style="237" bestFit="1" customWidth="1"/>
    <col min="4106" max="4106" width="14.5703125" style="237" customWidth="1"/>
    <col min="4107" max="4107" width="14.85546875" style="237" customWidth="1"/>
    <col min="4108" max="4108" width="11" style="237" customWidth="1"/>
    <col min="4109" max="4109" width="13.7109375" style="237" customWidth="1"/>
    <col min="4110" max="4110" width="12.7109375" style="237" customWidth="1"/>
    <col min="4111" max="4111" width="13.7109375" style="237" customWidth="1"/>
    <col min="4112" max="4112" width="2.28515625" style="237" customWidth="1"/>
    <col min="4113" max="4113" width="2.140625" style="237" customWidth="1"/>
    <col min="4114" max="4114" width="13.140625" style="237" customWidth="1"/>
    <col min="4115" max="4352" width="9.140625" style="237"/>
    <col min="4353" max="4353" width="3.85546875" style="237" customWidth="1"/>
    <col min="4354" max="4354" width="5.140625" style="237" customWidth="1"/>
    <col min="4355" max="4355" width="33.42578125" style="237" customWidth="1"/>
    <col min="4356" max="4356" width="14.42578125" style="237" customWidth="1"/>
    <col min="4357" max="4357" width="10.42578125" style="237" bestFit="1" customWidth="1"/>
    <col min="4358" max="4358" width="12.85546875" style="237" customWidth="1"/>
    <col min="4359" max="4359" width="14.28515625" style="237" customWidth="1"/>
    <col min="4360" max="4360" width="11.28515625" style="237" customWidth="1"/>
    <col min="4361" max="4361" width="10.42578125" style="237" bestFit="1" customWidth="1"/>
    <col min="4362" max="4362" width="14.5703125" style="237" customWidth="1"/>
    <col min="4363" max="4363" width="14.85546875" style="237" customWidth="1"/>
    <col min="4364" max="4364" width="11" style="237" customWidth="1"/>
    <col min="4365" max="4365" width="13.7109375" style="237" customWidth="1"/>
    <col min="4366" max="4366" width="12.7109375" style="237" customWidth="1"/>
    <col min="4367" max="4367" width="13.7109375" style="237" customWidth="1"/>
    <col min="4368" max="4368" width="2.28515625" style="237" customWidth="1"/>
    <col min="4369" max="4369" width="2.140625" style="237" customWidth="1"/>
    <col min="4370" max="4370" width="13.140625" style="237" customWidth="1"/>
    <col min="4371" max="4608" width="9.140625" style="237"/>
    <col min="4609" max="4609" width="3.85546875" style="237" customWidth="1"/>
    <col min="4610" max="4610" width="5.140625" style="237" customWidth="1"/>
    <col min="4611" max="4611" width="33.42578125" style="237" customWidth="1"/>
    <col min="4612" max="4612" width="14.42578125" style="237" customWidth="1"/>
    <col min="4613" max="4613" width="10.42578125" style="237" bestFit="1" customWidth="1"/>
    <col min="4614" max="4614" width="12.85546875" style="237" customWidth="1"/>
    <col min="4615" max="4615" width="14.28515625" style="237" customWidth="1"/>
    <col min="4616" max="4616" width="11.28515625" style="237" customWidth="1"/>
    <col min="4617" max="4617" width="10.42578125" style="237" bestFit="1" customWidth="1"/>
    <col min="4618" max="4618" width="14.5703125" style="237" customWidth="1"/>
    <col min="4619" max="4619" width="14.85546875" style="237" customWidth="1"/>
    <col min="4620" max="4620" width="11" style="237" customWidth="1"/>
    <col min="4621" max="4621" width="13.7109375" style="237" customWidth="1"/>
    <col min="4622" max="4622" width="12.7109375" style="237" customWidth="1"/>
    <col min="4623" max="4623" width="13.7109375" style="237" customWidth="1"/>
    <col min="4624" max="4624" width="2.28515625" style="237" customWidth="1"/>
    <col min="4625" max="4625" width="2.140625" style="237" customWidth="1"/>
    <col min="4626" max="4626" width="13.140625" style="237" customWidth="1"/>
    <col min="4627" max="4864" width="9.140625" style="237"/>
    <col min="4865" max="4865" width="3.85546875" style="237" customWidth="1"/>
    <col min="4866" max="4866" width="5.140625" style="237" customWidth="1"/>
    <col min="4867" max="4867" width="33.42578125" style="237" customWidth="1"/>
    <col min="4868" max="4868" width="14.42578125" style="237" customWidth="1"/>
    <col min="4869" max="4869" width="10.42578125" style="237" bestFit="1" customWidth="1"/>
    <col min="4870" max="4870" width="12.85546875" style="237" customWidth="1"/>
    <col min="4871" max="4871" width="14.28515625" style="237" customWidth="1"/>
    <col min="4872" max="4872" width="11.28515625" style="237" customWidth="1"/>
    <col min="4873" max="4873" width="10.42578125" style="237" bestFit="1" customWidth="1"/>
    <col min="4874" max="4874" width="14.5703125" style="237" customWidth="1"/>
    <col min="4875" max="4875" width="14.85546875" style="237" customWidth="1"/>
    <col min="4876" max="4876" width="11" style="237" customWidth="1"/>
    <col min="4877" max="4877" width="13.7109375" style="237" customWidth="1"/>
    <col min="4878" max="4878" width="12.7109375" style="237" customWidth="1"/>
    <col min="4879" max="4879" width="13.7109375" style="237" customWidth="1"/>
    <col min="4880" max="4880" width="2.28515625" style="237" customWidth="1"/>
    <col min="4881" max="4881" width="2.140625" style="237" customWidth="1"/>
    <col min="4882" max="4882" width="13.140625" style="237" customWidth="1"/>
    <col min="4883" max="5120" width="9.140625" style="237"/>
    <col min="5121" max="5121" width="3.85546875" style="237" customWidth="1"/>
    <col min="5122" max="5122" width="5.140625" style="237" customWidth="1"/>
    <col min="5123" max="5123" width="33.42578125" style="237" customWidth="1"/>
    <col min="5124" max="5124" width="14.42578125" style="237" customWidth="1"/>
    <col min="5125" max="5125" width="10.42578125" style="237" bestFit="1" customWidth="1"/>
    <col min="5126" max="5126" width="12.85546875" style="237" customWidth="1"/>
    <col min="5127" max="5127" width="14.28515625" style="237" customWidth="1"/>
    <col min="5128" max="5128" width="11.28515625" style="237" customWidth="1"/>
    <col min="5129" max="5129" width="10.42578125" style="237" bestFit="1" customWidth="1"/>
    <col min="5130" max="5130" width="14.5703125" style="237" customWidth="1"/>
    <col min="5131" max="5131" width="14.85546875" style="237" customWidth="1"/>
    <col min="5132" max="5132" width="11" style="237" customWidth="1"/>
    <col min="5133" max="5133" width="13.7109375" style="237" customWidth="1"/>
    <col min="5134" max="5134" width="12.7109375" style="237" customWidth="1"/>
    <col min="5135" max="5135" width="13.7109375" style="237" customWidth="1"/>
    <col min="5136" max="5136" width="2.28515625" style="237" customWidth="1"/>
    <col min="5137" max="5137" width="2.140625" style="237" customWidth="1"/>
    <col min="5138" max="5138" width="13.140625" style="237" customWidth="1"/>
    <col min="5139" max="5376" width="9.140625" style="237"/>
    <col min="5377" max="5377" width="3.85546875" style="237" customWidth="1"/>
    <col min="5378" max="5378" width="5.140625" style="237" customWidth="1"/>
    <col min="5379" max="5379" width="33.42578125" style="237" customWidth="1"/>
    <col min="5380" max="5380" width="14.42578125" style="237" customWidth="1"/>
    <col min="5381" max="5381" width="10.42578125" style="237" bestFit="1" customWidth="1"/>
    <col min="5382" max="5382" width="12.85546875" style="237" customWidth="1"/>
    <col min="5383" max="5383" width="14.28515625" style="237" customWidth="1"/>
    <col min="5384" max="5384" width="11.28515625" style="237" customWidth="1"/>
    <col min="5385" max="5385" width="10.42578125" style="237" bestFit="1" customWidth="1"/>
    <col min="5386" max="5386" width="14.5703125" style="237" customWidth="1"/>
    <col min="5387" max="5387" width="14.85546875" style="237" customWidth="1"/>
    <col min="5388" max="5388" width="11" style="237" customWidth="1"/>
    <col min="5389" max="5389" width="13.7109375" style="237" customWidth="1"/>
    <col min="5390" max="5390" width="12.7109375" style="237" customWidth="1"/>
    <col min="5391" max="5391" width="13.7109375" style="237" customWidth="1"/>
    <col min="5392" max="5392" width="2.28515625" style="237" customWidth="1"/>
    <col min="5393" max="5393" width="2.140625" style="237" customWidth="1"/>
    <col min="5394" max="5394" width="13.140625" style="237" customWidth="1"/>
    <col min="5395" max="5632" width="9.140625" style="237"/>
    <col min="5633" max="5633" width="3.85546875" style="237" customWidth="1"/>
    <col min="5634" max="5634" width="5.140625" style="237" customWidth="1"/>
    <col min="5635" max="5635" width="33.42578125" style="237" customWidth="1"/>
    <col min="5636" max="5636" width="14.42578125" style="237" customWidth="1"/>
    <col min="5637" max="5637" width="10.42578125" style="237" bestFit="1" customWidth="1"/>
    <col min="5638" max="5638" width="12.85546875" style="237" customWidth="1"/>
    <col min="5639" max="5639" width="14.28515625" style="237" customWidth="1"/>
    <col min="5640" max="5640" width="11.28515625" style="237" customWidth="1"/>
    <col min="5641" max="5641" width="10.42578125" style="237" bestFit="1" customWidth="1"/>
    <col min="5642" max="5642" width="14.5703125" style="237" customWidth="1"/>
    <col min="5643" max="5643" width="14.85546875" style="237" customWidth="1"/>
    <col min="5644" max="5644" width="11" style="237" customWidth="1"/>
    <col min="5645" max="5645" width="13.7109375" style="237" customWidth="1"/>
    <col min="5646" max="5646" width="12.7109375" style="237" customWidth="1"/>
    <col min="5647" max="5647" width="13.7109375" style="237" customWidth="1"/>
    <col min="5648" max="5648" width="2.28515625" style="237" customWidth="1"/>
    <col min="5649" max="5649" width="2.140625" style="237" customWidth="1"/>
    <col min="5650" max="5650" width="13.140625" style="237" customWidth="1"/>
    <col min="5651" max="5888" width="9.140625" style="237"/>
    <col min="5889" max="5889" width="3.85546875" style="237" customWidth="1"/>
    <col min="5890" max="5890" width="5.140625" style="237" customWidth="1"/>
    <col min="5891" max="5891" width="33.42578125" style="237" customWidth="1"/>
    <col min="5892" max="5892" width="14.42578125" style="237" customWidth="1"/>
    <col min="5893" max="5893" width="10.42578125" style="237" bestFit="1" customWidth="1"/>
    <col min="5894" max="5894" width="12.85546875" style="237" customWidth="1"/>
    <col min="5895" max="5895" width="14.28515625" style="237" customWidth="1"/>
    <col min="5896" max="5896" width="11.28515625" style="237" customWidth="1"/>
    <col min="5897" max="5897" width="10.42578125" style="237" bestFit="1" customWidth="1"/>
    <col min="5898" max="5898" width="14.5703125" style="237" customWidth="1"/>
    <col min="5899" max="5899" width="14.85546875" style="237" customWidth="1"/>
    <col min="5900" max="5900" width="11" style="237" customWidth="1"/>
    <col min="5901" max="5901" width="13.7109375" style="237" customWidth="1"/>
    <col min="5902" max="5902" width="12.7109375" style="237" customWidth="1"/>
    <col min="5903" max="5903" width="13.7109375" style="237" customWidth="1"/>
    <col min="5904" max="5904" width="2.28515625" style="237" customWidth="1"/>
    <col min="5905" max="5905" width="2.140625" style="237" customWidth="1"/>
    <col min="5906" max="5906" width="13.140625" style="237" customWidth="1"/>
    <col min="5907" max="6144" width="9.140625" style="237"/>
    <col min="6145" max="6145" width="3.85546875" style="237" customWidth="1"/>
    <col min="6146" max="6146" width="5.140625" style="237" customWidth="1"/>
    <col min="6147" max="6147" width="33.42578125" style="237" customWidth="1"/>
    <col min="6148" max="6148" width="14.42578125" style="237" customWidth="1"/>
    <col min="6149" max="6149" width="10.42578125" style="237" bestFit="1" customWidth="1"/>
    <col min="6150" max="6150" width="12.85546875" style="237" customWidth="1"/>
    <col min="6151" max="6151" width="14.28515625" style="237" customWidth="1"/>
    <col min="6152" max="6152" width="11.28515625" style="237" customWidth="1"/>
    <col min="6153" max="6153" width="10.42578125" style="237" bestFit="1" customWidth="1"/>
    <col min="6154" max="6154" width="14.5703125" style="237" customWidth="1"/>
    <col min="6155" max="6155" width="14.85546875" style="237" customWidth="1"/>
    <col min="6156" max="6156" width="11" style="237" customWidth="1"/>
    <col min="6157" max="6157" width="13.7109375" style="237" customWidth="1"/>
    <col min="6158" max="6158" width="12.7109375" style="237" customWidth="1"/>
    <col min="6159" max="6159" width="13.7109375" style="237" customWidth="1"/>
    <col min="6160" max="6160" width="2.28515625" style="237" customWidth="1"/>
    <col min="6161" max="6161" width="2.140625" style="237" customWidth="1"/>
    <col min="6162" max="6162" width="13.140625" style="237" customWidth="1"/>
    <col min="6163" max="6400" width="9.140625" style="237"/>
    <col min="6401" max="6401" width="3.85546875" style="237" customWidth="1"/>
    <col min="6402" max="6402" width="5.140625" style="237" customWidth="1"/>
    <col min="6403" max="6403" width="33.42578125" style="237" customWidth="1"/>
    <col min="6404" max="6404" width="14.42578125" style="237" customWidth="1"/>
    <col min="6405" max="6405" width="10.42578125" style="237" bestFit="1" customWidth="1"/>
    <col min="6406" max="6406" width="12.85546875" style="237" customWidth="1"/>
    <col min="6407" max="6407" width="14.28515625" style="237" customWidth="1"/>
    <col min="6408" max="6408" width="11.28515625" style="237" customWidth="1"/>
    <col min="6409" max="6409" width="10.42578125" style="237" bestFit="1" customWidth="1"/>
    <col min="6410" max="6410" width="14.5703125" style="237" customWidth="1"/>
    <col min="6411" max="6411" width="14.85546875" style="237" customWidth="1"/>
    <col min="6412" max="6412" width="11" style="237" customWidth="1"/>
    <col min="6413" max="6413" width="13.7109375" style="237" customWidth="1"/>
    <col min="6414" max="6414" width="12.7109375" style="237" customWidth="1"/>
    <col min="6415" max="6415" width="13.7109375" style="237" customWidth="1"/>
    <col min="6416" max="6416" width="2.28515625" style="237" customWidth="1"/>
    <col min="6417" max="6417" width="2.140625" style="237" customWidth="1"/>
    <col min="6418" max="6418" width="13.140625" style="237" customWidth="1"/>
    <col min="6419" max="6656" width="9.140625" style="237"/>
    <col min="6657" max="6657" width="3.85546875" style="237" customWidth="1"/>
    <col min="6658" max="6658" width="5.140625" style="237" customWidth="1"/>
    <col min="6659" max="6659" width="33.42578125" style="237" customWidth="1"/>
    <col min="6660" max="6660" width="14.42578125" style="237" customWidth="1"/>
    <col min="6661" max="6661" width="10.42578125" style="237" bestFit="1" customWidth="1"/>
    <col min="6662" max="6662" width="12.85546875" style="237" customWidth="1"/>
    <col min="6663" max="6663" width="14.28515625" style="237" customWidth="1"/>
    <col min="6664" max="6664" width="11.28515625" style="237" customWidth="1"/>
    <col min="6665" max="6665" width="10.42578125" style="237" bestFit="1" customWidth="1"/>
    <col min="6666" max="6666" width="14.5703125" style="237" customWidth="1"/>
    <col min="6667" max="6667" width="14.85546875" style="237" customWidth="1"/>
    <col min="6668" max="6668" width="11" style="237" customWidth="1"/>
    <col min="6669" max="6669" width="13.7109375" style="237" customWidth="1"/>
    <col min="6670" max="6670" width="12.7109375" style="237" customWidth="1"/>
    <col min="6671" max="6671" width="13.7109375" style="237" customWidth="1"/>
    <col min="6672" max="6672" width="2.28515625" style="237" customWidth="1"/>
    <col min="6673" max="6673" width="2.140625" style="237" customWidth="1"/>
    <col min="6674" max="6674" width="13.140625" style="237" customWidth="1"/>
    <col min="6675" max="6912" width="9.140625" style="237"/>
    <col min="6913" max="6913" width="3.85546875" style="237" customWidth="1"/>
    <col min="6914" max="6914" width="5.140625" style="237" customWidth="1"/>
    <col min="6915" max="6915" width="33.42578125" style="237" customWidth="1"/>
    <col min="6916" max="6916" width="14.42578125" style="237" customWidth="1"/>
    <col min="6917" max="6917" width="10.42578125" style="237" bestFit="1" customWidth="1"/>
    <col min="6918" max="6918" width="12.85546875" style="237" customWidth="1"/>
    <col min="6919" max="6919" width="14.28515625" style="237" customWidth="1"/>
    <col min="6920" max="6920" width="11.28515625" style="237" customWidth="1"/>
    <col min="6921" max="6921" width="10.42578125" style="237" bestFit="1" customWidth="1"/>
    <col min="6922" max="6922" width="14.5703125" style="237" customWidth="1"/>
    <col min="6923" max="6923" width="14.85546875" style="237" customWidth="1"/>
    <col min="6924" max="6924" width="11" style="237" customWidth="1"/>
    <col min="6925" max="6925" width="13.7109375" style="237" customWidth="1"/>
    <col min="6926" max="6926" width="12.7109375" style="237" customWidth="1"/>
    <col min="6927" max="6927" width="13.7109375" style="237" customWidth="1"/>
    <col min="6928" max="6928" width="2.28515625" style="237" customWidth="1"/>
    <col min="6929" max="6929" width="2.140625" style="237" customWidth="1"/>
    <col min="6930" max="6930" width="13.140625" style="237" customWidth="1"/>
    <col min="6931" max="7168" width="9.140625" style="237"/>
    <col min="7169" max="7169" width="3.85546875" style="237" customWidth="1"/>
    <col min="7170" max="7170" width="5.140625" style="237" customWidth="1"/>
    <col min="7171" max="7171" width="33.42578125" style="237" customWidth="1"/>
    <col min="7172" max="7172" width="14.42578125" style="237" customWidth="1"/>
    <col min="7173" max="7173" width="10.42578125" style="237" bestFit="1" customWidth="1"/>
    <col min="7174" max="7174" width="12.85546875" style="237" customWidth="1"/>
    <col min="7175" max="7175" width="14.28515625" style="237" customWidth="1"/>
    <col min="7176" max="7176" width="11.28515625" style="237" customWidth="1"/>
    <col min="7177" max="7177" width="10.42578125" style="237" bestFit="1" customWidth="1"/>
    <col min="7178" max="7178" width="14.5703125" style="237" customWidth="1"/>
    <col min="7179" max="7179" width="14.85546875" style="237" customWidth="1"/>
    <col min="7180" max="7180" width="11" style="237" customWidth="1"/>
    <col min="7181" max="7181" width="13.7109375" style="237" customWidth="1"/>
    <col min="7182" max="7182" width="12.7109375" style="237" customWidth="1"/>
    <col min="7183" max="7183" width="13.7109375" style="237" customWidth="1"/>
    <col min="7184" max="7184" width="2.28515625" style="237" customWidth="1"/>
    <col min="7185" max="7185" width="2.140625" style="237" customWidth="1"/>
    <col min="7186" max="7186" width="13.140625" style="237" customWidth="1"/>
    <col min="7187" max="7424" width="9.140625" style="237"/>
    <col min="7425" max="7425" width="3.85546875" style="237" customWidth="1"/>
    <col min="7426" max="7426" width="5.140625" style="237" customWidth="1"/>
    <col min="7427" max="7427" width="33.42578125" style="237" customWidth="1"/>
    <col min="7428" max="7428" width="14.42578125" style="237" customWidth="1"/>
    <col min="7429" max="7429" width="10.42578125" style="237" bestFit="1" customWidth="1"/>
    <col min="7430" max="7430" width="12.85546875" style="237" customWidth="1"/>
    <col min="7431" max="7431" width="14.28515625" style="237" customWidth="1"/>
    <col min="7432" max="7432" width="11.28515625" style="237" customWidth="1"/>
    <col min="7433" max="7433" width="10.42578125" style="237" bestFit="1" customWidth="1"/>
    <col min="7434" max="7434" width="14.5703125" style="237" customWidth="1"/>
    <col min="7435" max="7435" width="14.85546875" style="237" customWidth="1"/>
    <col min="7436" max="7436" width="11" style="237" customWidth="1"/>
    <col min="7437" max="7437" width="13.7109375" style="237" customWidth="1"/>
    <col min="7438" max="7438" width="12.7109375" style="237" customWidth="1"/>
    <col min="7439" max="7439" width="13.7109375" style="237" customWidth="1"/>
    <col min="7440" max="7440" width="2.28515625" style="237" customWidth="1"/>
    <col min="7441" max="7441" width="2.140625" style="237" customWidth="1"/>
    <col min="7442" max="7442" width="13.140625" style="237" customWidth="1"/>
    <col min="7443" max="7680" width="9.140625" style="237"/>
    <col min="7681" max="7681" width="3.85546875" style="237" customWidth="1"/>
    <col min="7682" max="7682" width="5.140625" style="237" customWidth="1"/>
    <col min="7683" max="7683" width="33.42578125" style="237" customWidth="1"/>
    <col min="7684" max="7684" width="14.42578125" style="237" customWidth="1"/>
    <col min="7685" max="7685" width="10.42578125" style="237" bestFit="1" customWidth="1"/>
    <col min="7686" max="7686" width="12.85546875" style="237" customWidth="1"/>
    <col min="7687" max="7687" width="14.28515625" style="237" customWidth="1"/>
    <col min="7688" max="7688" width="11.28515625" style="237" customWidth="1"/>
    <col min="7689" max="7689" width="10.42578125" style="237" bestFit="1" customWidth="1"/>
    <col min="7690" max="7690" width="14.5703125" style="237" customWidth="1"/>
    <col min="7691" max="7691" width="14.85546875" style="237" customWidth="1"/>
    <col min="7692" max="7692" width="11" style="237" customWidth="1"/>
    <col min="7693" max="7693" width="13.7109375" style="237" customWidth="1"/>
    <col min="7694" max="7694" width="12.7109375" style="237" customWidth="1"/>
    <col min="7695" max="7695" width="13.7109375" style="237" customWidth="1"/>
    <col min="7696" max="7696" width="2.28515625" style="237" customWidth="1"/>
    <col min="7697" max="7697" width="2.140625" style="237" customWidth="1"/>
    <col min="7698" max="7698" width="13.140625" style="237" customWidth="1"/>
    <col min="7699" max="7936" width="9.140625" style="237"/>
    <col min="7937" max="7937" width="3.85546875" style="237" customWidth="1"/>
    <col min="7938" max="7938" width="5.140625" style="237" customWidth="1"/>
    <col min="7939" max="7939" width="33.42578125" style="237" customWidth="1"/>
    <col min="7940" max="7940" width="14.42578125" style="237" customWidth="1"/>
    <col min="7941" max="7941" width="10.42578125" style="237" bestFit="1" customWidth="1"/>
    <col min="7942" max="7942" width="12.85546875" style="237" customWidth="1"/>
    <col min="7943" max="7943" width="14.28515625" style="237" customWidth="1"/>
    <col min="7944" max="7944" width="11.28515625" style="237" customWidth="1"/>
    <col min="7945" max="7945" width="10.42578125" style="237" bestFit="1" customWidth="1"/>
    <col min="7946" max="7946" width="14.5703125" style="237" customWidth="1"/>
    <col min="7947" max="7947" width="14.85546875" style="237" customWidth="1"/>
    <col min="7948" max="7948" width="11" style="237" customWidth="1"/>
    <col min="7949" max="7949" width="13.7109375" style="237" customWidth="1"/>
    <col min="7950" max="7950" width="12.7109375" style="237" customWidth="1"/>
    <col min="7951" max="7951" width="13.7109375" style="237" customWidth="1"/>
    <col min="7952" max="7952" width="2.28515625" style="237" customWidth="1"/>
    <col min="7953" max="7953" width="2.140625" style="237" customWidth="1"/>
    <col min="7954" max="7954" width="13.140625" style="237" customWidth="1"/>
    <col min="7955" max="8192" width="9.140625" style="237"/>
    <col min="8193" max="8193" width="3.85546875" style="237" customWidth="1"/>
    <col min="8194" max="8194" width="5.140625" style="237" customWidth="1"/>
    <col min="8195" max="8195" width="33.42578125" style="237" customWidth="1"/>
    <col min="8196" max="8196" width="14.42578125" style="237" customWidth="1"/>
    <col min="8197" max="8197" width="10.42578125" style="237" bestFit="1" customWidth="1"/>
    <col min="8198" max="8198" width="12.85546875" style="237" customWidth="1"/>
    <col min="8199" max="8199" width="14.28515625" style="237" customWidth="1"/>
    <col min="8200" max="8200" width="11.28515625" style="237" customWidth="1"/>
    <col min="8201" max="8201" width="10.42578125" style="237" bestFit="1" customWidth="1"/>
    <col min="8202" max="8202" width="14.5703125" style="237" customWidth="1"/>
    <col min="8203" max="8203" width="14.85546875" style="237" customWidth="1"/>
    <col min="8204" max="8204" width="11" style="237" customWidth="1"/>
    <col min="8205" max="8205" width="13.7109375" style="237" customWidth="1"/>
    <col min="8206" max="8206" width="12.7109375" style="237" customWidth="1"/>
    <col min="8207" max="8207" width="13.7109375" style="237" customWidth="1"/>
    <col min="8208" max="8208" width="2.28515625" style="237" customWidth="1"/>
    <col min="8209" max="8209" width="2.140625" style="237" customWidth="1"/>
    <col min="8210" max="8210" width="13.140625" style="237" customWidth="1"/>
    <col min="8211" max="8448" width="9.140625" style="237"/>
    <col min="8449" max="8449" width="3.85546875" style="237" customWidth="1"/>
    <col min="8450" max="8450" width="5.140625" style="237" customWidth="1"/>
    <col min="8451" max="8451" width="33.42578125" style="237" customWidth="1"/>
    <col min="8452" max="8452" width="14.42578125" style="237" customWidth="1"/>
    <col min="8453" max="8453" width="10.42578125" style="237" bestFit="1" customWidth="1"/>
    <col min="8454" max="8454" width="12.85546875" style="237" customWidth="1"/>
    <col min="8455" max="8455" width="14.28515625" style="237" customWidth="1"/>
    <col min="8456" max="8456" width="11.28515625" style="237" customWidth="1"/>
    <col min="8457" max="8457" width="10.42578125" style="237" bestFit="1" customWidth="1"/>
    <col min="8458" max="8458" width="14.5703125" style="237" customWidth="1"/>
    <col min="8459" max="8459" width="14.85546875" style="237" customWidth="1"/>
    <col min="8460" max="8460" width="11" style="237" customWidth="1"/>
    <col min="8461" max="8461" width="13.7109375" style="237" customWidth="1"/>
    <col min="8462" max="8462" width="12.7109375" style="237" customWidth="1"/>
    <col min="8463" max="8463" width="13.7109375" style="237" customWidth="1"/>
    <col min="8464" max="8464" width="2.28515625" style="237" customWidth="1"/>
    <col min="8465" max="8465" width="2.140625" style="237" customWidth="1"/>
    <col min="8466" max="8466" width="13.140625" style="237" customWidth="1"/>
    <col min="8467" max="8704" width="9.140625" style="237"/>
    <col min="8705" max="8705" width="3.85546875" style="237" customWidth="1"/>
    <col min="8706" max="8706" width="5.140625" style="237" customWidth="1"/>
    <col min="8707" max="8707" width="33.42578125" style="237" customWidth="1"/>
    <col min="8708" max="8708" width="14.42578125" style="237" customWidth="1"/>
    <col min="8709" max="8709" width="10.42578125" style="237" bestFit="1" customWidth="1"/>
    <col min="8710" max="8710" width="12.85546875" style="237" customWidth="1"/>
    <col min="8711" max="8711" width="14.28515625" style="237" customWidth="1"/>
    <col min="8712" max="8712" width="11.28515625" style="237" customWidth="1"/>
    <col min="8713" max="8713" width="10.42578125" style="237" bestFit="1" customWidth="1"/>
    <col min="8714" max="8714" width="14.5703125" style="237" customWidth="1"/>
    <col min="8715" max="8715" width="14.85546875" style="237" customWidth="1"/>
    <col min="8716" max="8716" width="11" style="237" customWidth="1"/>
    <col min="8717" max="8717" width="13.7109375" style="237" customWidth="1"/>
    <col min="8718" max="8718" width="12.7109375" style="237" customWidth="1"/>
    <col min="8719" max="8719" width="13.7109375" style="237" customWidth="1"/>
    <col min="8720" max="8720" width="2.28515625" style="237" customWidth="1"/>
    <col min="8721" max="8721" width="2.140625" style="237" customWidth="1"/>
    <col min="8722" max="8722" width="13.140625" style="237" customWidth="1"/>
    <col min="8723" max="8960" width="9.140625" style="237"/>
    <col min="8961" max="8961" width="3.85546875" style="237" customWidth="1"/>
    <col min="8962" max="8962" width="5.140625" style="237" customWidth="1"/>
    <col min="8963" max="8963" width="33.42578125" style="237" customWidth="1"/>
    <col min="8964" max="8964" width="14.42578125" style="237" customWidth="1"/>
    <col min="8965" max="8965" width="10.42578125" style="237" bestFit="1" customWidth="1"/>
    <col min="8966" max="8966" width="12.85546875" style="237" customWidth="1"/>
    <col min="8967" max="8967" width="14.28515625" style="237" customWidth="1"/>
    <col min="8968" max="8968" width="11.28515625" style="237" customWidth="1"/>
    <col min="8969" max="8969" width="10.42578125" style="237" bestFit="1" customWidth="1"/>
    <col min="8970" max="8970" width="14.5703125" style="237" customWidth="1"/>
    <col min="8971" max="8971" width="14.85546875" style="237" customWidth="1"/>
    <col min="8972" max="8972" width="11" style="237" customWidth="1"/>
    <col min="8973" max="8973" width="13.7109375" style="237" customWidth="1"/>
    <col min="8974" max="8974" width="12.7109375" style="237" customWidth="1"/>
    <col min="8975" max="8975" width="13.7109375" style="237" customWidth="1"/>
    <col min="8976" max="8976" width="2.28515625" style="237" customWidth="1"/>
    <col min="8977" max="8977" width="2.140625" style="237" customWidth="1"/>
    <col min="8978" max="8978" width="13.140625" style="237" customWidth="1"/>
    <col min="8979" max="9216" width="9.140625" style="237"/>
    <col min="9217" max="9217" width="3.85546875" style="237" customWidth="1"/>
    <col min="9218" max="9218" width="5.140625" style="237" customWidth="1"/>
    <col min="9219" max="9219" width="33.42578125" style="237" customWidth="1"/>
    <col min="9220" max="9220" width="14.42578125" style="237" customWidth="1"/>
    <col min="9221" max="9221" width="10.42578125" style="237" bestFit="1" customWidth="1"/>
    <col min="9222" max="9222" width="12.85546875" style="237" customWidth="1"/>
    <col min="9223" max="9223" width="14.28515625" style="237" customWidth="1"/>
    <col min="9224" max="9224" width="11.28515625" style="237" customWidth="1"/>
    <col min="9225" max="9225" width="10.42578125" style="237" bestFit="1" customWidth="1"/>
    <col min="9226" max="9226" width="14.5703125" style="237" customWidth="1"/>
    <col min="9227" max="9227" width="14.85546875" style="237" customWidth="1"/>
    <col min="9228" max="9228" width="11" style="237" customWidth="1"/>
    <col min="9229" max="9229" width="13.7109375" style="237" customWidth="1"/>
    <col min="9230" max="9230" width="12.7109375" style="237" customWidth="1"/>
    <col min="9231" max="9231" width="13.7109375" style="237" customWidth="1"/>
    <col min="9232" max="9232" width="2.28515625" style="237" customWidth="1"/>
    <col min="9233" max="9233" width="2.140625" style="237" customWidth="1"/>
    <col min="9234" max="9234" width="13.140625" style="237" customWidth="1"/>
    <col min="9235" max="9472" width="9.140625" style="237"/>
    <col min="9473" max="9473" width="3.85546875" style="237" customWidth="1"/>
    <col min="9474" max="9474" width="5.140625" style="237" customWidth="1"/>
    <col min="9475" max="9475" width="33.42578125" style="237" customWidth="1"/>
    <col min="9476" max="9476" width="14.42578125" style="237" customWidth="1"/>
    <col min="9477" max="9477" width="10.42578125" style="237" bestFit="1" customWidth="1"/>
    <col min="9478" max="9478" width="12.85546875" style="237" customWidth="1"/>
    <col min="9479" max="9479" width="14.28515625" style="237" customWidth="1"/>
    <col min="9480" max="9480" width="11.28515625" style="237" customWidth="1"/>
    <col min="9481" max="9481" width="10.42578125" style="237" bestFit="1" customWidth="1"/>
    <col min="9482" max="9482" width="14.5703125" style="237" customWidth="1"/>
    <col min="9483" max="9483" width="14.85546875" style="237" customWidth="1"/>
    <col min="9484" max="9484" width="11" style="237" customWidth="1"/>
    <col min="9485" max="9485" width="13.7109375" style="237" customWidth="1"/>
    <col min="9486" max="9486" width="12.7109375" style="237" customWidth="1"/>
    <col min="9487" max="9487" width="13.7109375" style="237" customWidth="1"/>
    <col min="9488" max="9488" width="2.28515625" style="237" customWidth="1"/>
    <col min="9489" max="9489" width="2.140625" style="237" customWidth="1"/>
    <col min="9490" max="9490" width="13.140625" style="237" customWidth="1"/>
    <col min="9491" max="9728" width="9.140625" style="237"/>
    <col min="9729" max="9729" width="3.85546875" style="237" customWidth="1"/>
    <col min="9730" max="9730" width="5.140625" style="237" customWidth="1"/>
    <col min="9731" max="9731" width="33.42578125" style="237" customWidth="1"/>
    <col min="9732" max="9732" width="14.42578125" style="237" customWidth="1"/>
    <col min="9733" max="9733" width="10.42578125" style="237" bestFit="1" customWidth="1"/>
    <col min="9734" max="9734" width="12.85546875" style="237" customWidth="1"/>
    <col min="9735" max="9735" width="14.28515625" style="237" customWidth="1"/>
    <col min="9736" max="9736" width="11.28515625" style="237" customWidth="1"/>
    <col min="9737" max="9737" width="10.42578125" style="237" bestFit="1" customWidth="1"/>
    <col min="9738" max="9738" width="14.5703125" style="237" customWidth="1"/>
    <col min="9739" max="9739" width="14.85546875" style="237" customWidth="1"/>
    <col min="9740" max="9740" width="11" style="237" customWidth="1"/>
    <col min="9741" max="9741" width="13.7109375" style="237" customWidth="1"/>
    <col min="9742" max="9742" width="12.7109375" style="237" customWidth="1"/>
    <col min="9743" max="9743" width="13.7109375" style="237" customWidth="1"/>
    <col min="9744" max="9744" width="2.28515625" style="237" customWidth="1"/>
    <col min="9745" max="9745" width="2.140625" style="237" customWidth="1"/>
    <col min="9746" max="9746" width="13.140625" style="237" customWidth="1"/>
    <col min="9747" max="9984" width="9.140625" style="237"/>
    <col min="9985" max="9985" width="3.85546875" style="237" customWidth="1"/>
    <col min="9986" max="9986" width="5.140625" style="237" customWidth="1"/>
    <col min="9987" max="9987" width="33.42578125" style="237" customWidth="1"/>
    <col min="9988" max="9988" width="14.42578125" style="237" customWidth="1"/>
    <col min="9989" max="9989" width="10.42578125" style="237" bestFit="1" customWidth="1"/>
    <col min="9990" max="9990" width="12.85546875" style="237" customWidth="1"/>
    <col min="9991" max="9991" width="14.28515625" style="237" customWidth="1"/>
    <col min="9992" max="9992" width="11.28515625" style="237" customWidth="1"/>
    <col min="9993" max="9993" width="10.42578125" style="237" bestFit="1" customWidth="1"/>
    <col min="9994" max="9994" width="14.5703125" style="237" customWidth="1"/>
    <col min="9995" max="9995" width="14.85546875" style="237" customWidth="1"/>
    <col min="9996" max="9996" width="11" style="237" customWidth="1"/>
    <col min="9997" max="9997" width="13.7109375" style="237" customWidth="1"/>
    <col min="9998" max="9998" width="12.7109375" style="237" customWidth="1"/>
    <col min="9999" max="9999" width="13.7109375" style="237" customWidth="1"/>
    <col min="10000" max="10000" width="2.28515625" style="237" customWidth="1"/>
    <col min="10001" max="10001" width="2.140625" style="237" customWidth="1"/>
    <col min="10002" max="10002" width="13.140625" style="237" customWidth="1"/>
    <col min="10003" max="10240" width="9.140625" style="237"/>
    <col min="10241" max="10241" width="3.85546875" style="237" customWidth="1"/>
    <col min="10242" max="10242" width="5.140625" style="237" customWidth="1"/>
    <col min="10243" max="10243" width="33.42578125" style="237" customWidth="1"/>
    <col min="10244" max="10244" width="14.42578125" style="237" customWidth="1"/>
    <col min="10245" max="10245" width="10.42578125" style="237" bestFit="1" customWidth="1"/>
    <col min="10246" max="10246" width="12.85546875" style="237" customWidth="1"/>
    <col min="10247" max="10247" width="14.28515625" style="237" customWidth="1"/>
    <col min="10248" max="10248" width="11.28515625" style="237" customWidth="1"/>
    <col min="10249" max="10249" width="10.42578125" style="237" bestFit="1" customWidth="1"/>
    <col min="10250" max="10250" width="14.5703125" style="237" customWidth="1"/>
    <col min="10251" max="10251" width="14.85546875" style="237" customWidth="1"/>
    <col min="10252" max="10252" width="11" style="237" customWidth="1"/>
    <col min="10253" max="10253" width="13.7109375" style="237" customWidth="1"/>
    <col min="10254" max="10254" width="12.7109375" style="237" customWidth="1"/>
    <col min="10255" max="10255" width="13.7109375" style="237" customWidth="1"/>
    <col min="10256" max="10256" width="2.28515625" style="237" customWidth="1"/>
    <col min="10257" max="10257" width="2.140625" style="237" customWidth="1"/>
    <col min="10258" max="10258" width="13.140625" style="237" customWidth="1"/>
    <col min="10259" max="10496" width="9.140625" style="237"/>
    <col min="10497" max="10497" width="3.85546875" style="237" customWidth="1"/>
    <col min="10498" max="10498" width="5.140625" style="237" customWidth="1"/>
    <col min="10499" max="10499" width="33.42578125" style="237" customWidth="1"/>
    <col min="10500" max="10500" width="14.42578125" style="237" customWidth="1"/>
    <col min="10501" max="10501" width="10.42578125" style="237" bestFit="1" customWidth="1"/>
    <col min="10502" max="10502" width="12.85546875" style="237" customWidth="1"/>
    <col min="10503" max="10503" width="14.28515625" style="237" customWidth="1"/>
    <col min="10504" max="10504" width="11.28515625" style="237" customWidth="1"/>
    <col min="10505" max="10505" width="10.42578125" style="237" bestFit="1" customWidth="1"/>
    <col min="10506" max="10506" width="14.5703125" style="237" customWidth="1"/>
    <col min="10507" max="10507" width="14.85546875" style="237" customWidth="1"/>
    <col min="10508" max="10508" width="11" style="237" customWidth="1"/>
    <col min="10509" max="10509" width="13.7109375" style="237" customWidth="1"/>
    <col min="10510" max="10510" width="12.7109375" style="237" customWidth="1"/>
    <col min="10511" max="10511" width="13.7109375" style="237" customWidth="1"/>
    <col min="10512" max="10512" width="2.28515625" style="237" customWidth="1"/>
    <col min="10513" max="10513" width="2.140625" style="237" customWidth="1"/>
    <col min="10514" max="10514" width="13.140625" style="237" customWidth="1"/>
    <col min="10515" max="10752" width="9.140625" style="237"/>
    <col min="10753" max="10753" width="3.85546875" style="237" customWidth="1"/>
    <col min="10754" max="10754" width="5.140625" style="237" customWidth="1"/>
    <col min="10755" max="10755" width="33.42578125" style="237" customWidth="1"/>
    <col min="10756" max="10756" width="14.42578125" style="237" customWidth="1"/>
    <col min="10757" max="10757" width="10.42578125" style="237" bestFit="1" customWidth="1"/>
    <col min="10758" max="10758" width="12.85546875" style="237" customWidth="1"/>
    <col min="10759" max="10759" width="14.28515625" style="237" customWidth="1"/>
    <col min="10760" max="10760" width="11.28515625" style="237" customWidth="1"/>
    <col min="10761" max="10761" width="10.42578125" style="237" bestFit="1" customWidth="1"/>
    <col min="10762" max="10762" width="14.5703125" style="237" customWidth="1"/>
    <col min="10763" max="10763" width="14.85546875" style="237" customWidth="1"/>
    <col min="10764" max="10764" width="11" style="237" customWidth="1"/>
    <col min="10765" max="10765" width="13.7109375" style="237" customWidth="1"/>
    <col min="10766" max="10766" width="12.7109375" style="237" customWidth="1"/>
    <col min="10767" max="10767" width="13.7109375" style="237" customWidth="1"/>
    <col min="10768" max="10768" width="2.28515625" style="237" customWidth="1"/>
    <col min="10769" max="10769" width="2.140625" style="237" customWidth="1"/>
    <col min="10770" max="10770" width="13.140625" style="237" customWidth="1"/>
    <col min="10771" max="11008" width="9.140625" style="237"/>
    <col min="11009" max="11009" width="3.85546875" style="237" customWidth="1"/>
    <col min="11010" max="11010" width="5.140625" style="237" customWidth="1"/>
    <col min="11011" max="11011" width="33.42578125" style="237" customWidth="1"/>
    <col min="11012" max="11012" width="14.42578125" style="237" customWidth="1"/>
    <col min="11013" max="11013" width="10.42578125" style="237" bestFit="1" customWidth="1"/>
    <col min="11014" max="11014" width="12.85546875" style="237" customWidth="1"/>
    <col min="11015" max="11015" width="14.28515625" style="237" customWidth="1"/>
    <col min="11016" max="11016" width="11.28515625" style="237" customWidth="1"/>
    <col min="11017" max="11017" width="10.42578125" style="237" bestFit="1" customWidth="1"/>
    <col min="11018" max="11018" width="14.5703125" style="237" customWidth="1"/>
    <col min="11019" max="11019" width="14.85546875" style="237" customWidth="1"/>
    <col min="11020" max="11020" width="11" style="237" customWidth="1"/>
    <col min="11021" max="11021" width="13.7109375" style="237" customWidth="1"/>
    <col min="11022" max="11022" width="12.7109375" style="237" customWidth="1"/>
    <col min="11023" max="11023" width="13.7109375" style="237" customWidth="1"/>
    <col min="11024" max="11024" width="2.28515625" style="237" customWidth="1"/>
    <col min="11025" max="11025" width="2.140625" style="237" customWidth="1"/>
    <col min="11026" max="11026" width="13.140625" style="237" customWidth="1"/>
    <col min="11027" max="11264" width="9.140625" style="237"/>
    <col min="11265" max="11265" width="3.85546875" style="237" customWidth="1"/>
    <col min="11266" max="11266" width="5.140625" style="237" customWidth="1"/>
    <col min="11267" max="11267" width="33.42578125" style="237" customWidth="1"/>
    <col min="11268" max="11268" width="14.42578125" style="237" customWidth="1"/>
    <col min="11269" max="11269" width="10.42578125" style="237" bestFit="1" customWidth="1"/>
    <col min="11270" max="11270" width="12.85546875" style="237" customWidth="1"/>
    <col min="11271" max="11271" width="14.28515625" style="237" customWidth="1"/>
    <col min="11272" max="11272" width="11.28515625" style="237" customWidth="1"/>
    <col min="11273" max="11273" width="10.42578125" style="237" bestFit="1" customWidth="1"/>
    <col min="11274" max="11274" width="14.5703125" style="237" customWidth="1"/>
    <col min="11275" max="11275" width="14.85546875" style="237" customWidth="1"/>
    <col min="11276" max="11276" width="11" style="237" customWidth="1"/>
    <col min="11277" max="11277" width="13.7109375" style="237" customWidth="1"/>
    <col min="11278" max="11278" width="12.7109375" style="237" customWidth="1"/>
    <col min="11279" max="11279" width="13.7109375" style="237" customWidth="1"/>
    <col min="11280" max="11280" width="2.28515625" style="237" customWidth="1"/>
    <col min="11281" max="11281" width="2.140625" style="237" customWidth="1"/>
    <col min="11282" max="11282" width="13.140625" style="237" customWidth="1"/>
    <col min="11283" max="11520" width="9.140625" style="237"/>
    <col min="11521" max="11521" width="3.85546875" style="237" customWidth="1"/>
    <col min="11522" max="11522" width="5.140625" style="237" customWidth="1"/>
    <col min="11523" max="11523" width="33.42578125" style="237" customWidth="1"/>
    <col min="11524" max="11524" width="14.42578125" style="237" customWidth="1"/>
    <col min="11525" max="11525" width="10.42578125" style="237" bestFit="1" customWidth="1"/>
    <col min="11526" max="11526" width="12.85546875" style="237" customWidth="1"/>
    <col min="11527" max="11527" width="14.28515625" style="237" customWidth="1"/>
    <col min="11528" max="11528" width="11.28515625" style="237" customWidth="1"/>
    <col min="11529" max="11529" width="10.42578125" style="237" bestFit="1" customWidth="1"/>
    <col min="11530" max="11530" width="14.5703125" style="237" customWidth="1"/>
    <col min="11531" max="11531" width="14.85546875" style="237" customWidth="1"/>
    <col min="11532" max="11532" width="11" style="237" customWidth="1"/>
    <col min="11533" max="11533" width="13.7109375" style="237" customWidth="1"/>
    <col min="11534" max="11534" width="12.7109375" style="237" customWidth="1"/>
    <col min="11535" max="11535" width="13.7109375" style="237" customWidth="1"/>
    <col min="11536" max="11536" width="2.28515625" style="237" customWidth="1"/>
    <col min="11537" max="11537" width="2.140625" style="237" customWidth="1"/>
    <col min="11538" max="11538" width="13.140625" style="237" customWidth="1"/>
    <col min="11539" max="11776" width="9.140625" style="237"/>
    <col min="11777" max="11777" width="3.85546875" style="237" customWidth="1"/>
    <col min="11778" max="11778" width="5.140625" style="237" customWidth="1"/>
    <col min="11779" max="11779" width="33.42578125" style="237" customWidth="1"/>
    <col min="11780" max="11780" width="14.42578125" style="237" customWidth="1"/>
    <col min="11781" max="11781" width="10.42578125" style="237" bestFit="1" customWidth="1"/>
    <col min="11782" max="11782" width="12.85546875" style="237" customWidth="1"/>
    <col min="11783" max="11783" width="14.28515625" style="237" customWidth="1"/>
    <col min="11784" max="11784" width="11.28515625" style="237" customWidth="1"/>
    <col min="11785" max="11785" width="10.42578125" style="237" bestFit="1" customWidth="1"/>
    <col min="11786" max="11786" width="14.5703125" style="237" customWidth="1"/>
    <col min="11787" max="11787" width="14.85546875" style="237" customWidth="1"/>
    <col min="11788" max="11788" width="11" style="237" customWidth="1"/>
    <col min="11789" max="11789" width="13.7109375" style="237" customWidth="1"/>
    <col min="11790" max="11790" width="12.7109375" style="237" customWidth="1"/>
    <col min="11791" max="11791" width="13.7109375" style="237" customWidth="1"/>
    <col min="11792" max="11792" width="2.28515625" style="237" customWidth="1"/>
    <col min="11793" max="11793" width="2.140625" style="237" customWidth="1"/>
    <col min="11794" max="11794" width="13.140625" style="237" customWidth="1"/>
    <col min="11795" max="12032" width="9.140625" style="237"/>
    <col min="12033" max="12033" width="3.85546875" style="237" customWidth="1"/>
    <col min="12034" max="12034" width="5.140625" style="237" customWidth="1"/>
    <col min="12035" max="12035" width="33.42578125" style="237" customWidth="1"/>
    <col min="12036" max="12036" width="14.42578125" style="237" customWidth="1"/>
    <col min="12037" max="12037" width="10.42578125" style="237" bestFit="1" customWidth="1"/>
    <col min="12038" max="12038" width="12.85546875" style="237" customWidth="1"/>
    <col min="12039" max="12039" width="14.28515625" style="237" customWidth="1"/>
    <col min="12040" max="12040" width="11.28515625" style="237" customWidth="1"/>
    <col min="12041" max="12041" width="10.42578125" style="237" bestFit="1" customWidth="1"/>
    <col min="12042" max="12042" width="14.5703125" style="237" customWidth="1"/>
    <col min="12043" max="12043" width="14.85546875" style="237" customWidth="1"/>
    <col min="12044" max="12044" width="11" style="237" customWidth="1"/>
    <col min="12045" max="12045" width="13.7109375" style="237" customWidth="1"/>
    <col min="12046" max="12046" width="12.7109375" style="237" customWidth="1"/>
    <col min="12047" max="12047" width="13.7109375" style="237" customWidth="1"/>
    <col min="12048" max="12048" width="2.28515625" style="237" customWidth="1"/>
    <col min="12049" max="12049" width="2.140625" style="237" customWidth="1"/>
    <col min="12050" max="12050" width="13.140625" style="237" customWidth="1"/>
    <col min="12051" max="12288" width="9.140625" style="237"/>
    <col min="12289" max="12289" width="3.85546875" style="237" customWidth="1"/>
    <col min="12290" max="12290" width="5.140625" style="237" customWidth="1"/>
    <col min="12291" max="12291" width="33.42578125" style="237" customWidth="1"/>
    <col min="12292" max="12292" width="14.42578125" style="237" customWidth="1"/>
    <col min="12293" max="12293" width="10.42578125" style="237" bestFit="1" customWidth="1"/>
    <col min="12294" max="12294" width="12.85546875" style="237" customWidth="1"/>
    <col min="12295" max="12295" width="14.28515625" style="237" customWidth="1"/>
    <col min="12296" max="12296" width="11.28515625" style="237" customWidth="1"/>
    <col min="12297" max="12297" width="10.42578125" style="237" bestFit="1" customWidth="1"/>
    <col min="12298" max="12298" width="14.5703125" style="237" customWidth="1"/>
    <col min="12299" max="12299" width="14.85546875" style="237" customWidth="1"/>
    <col min="12300" max="12300" width="11" style="237" customWidth="1"/>
    <col min="12301" max="12301" width="13.7109375" style="237" customWidth="1"/>
    <col min="12302" max="12302" width="12.7109375" style="237" customWidth="1"/>
    <col min="12303" max="12303" width="13.7109375" style="237" customWidth="1"/>
    <col min="12304" max="12304" width="2.28515625" style="237" customWidth="1"/>
    <col min="12305" max="12305" width="2.140625" style="237" customWidth="1"/>
    <col min="12306" max="12306" width="13.140625" style="237" customWidth="1"/>
    <col min="12307" max="12544" width="9.140625" style="237"/>
    <col min="12545" max="12545" width="3.85546875" style="237" customWidth="1"/>
    <col min="12546" max="12546" width="5.140625" style="237" customWidth="1"/>
    <col min="12547" max="12547" width="33.42578125" style="237" customWidth="1"/>
    <col min="12548" max="12548" width="14.42578125" style="237" customWidth="1"/>
    <col min="12549" max="12549" width="10.42578125" style="237" bestFit="1" customWidth="1"/>
    <col min="12550" max="12550" width="12.85546875" style="237" customWidth="1"/>
    <col min="12551" max="12551" width="14.28515625" style="237" customWidth="1"/>
    <col min="12552" max="12552" width="11.28515625" style="237" customWidth="1"/>
    <col min="12553" max="12553" width="10.42578125" style="237" bestFit="1" customWidth="1"/>
    <col min="12554" max="12554" width="14.5703125" style="237" customWidth="1"/>
    <col min="12555" max="12555" width="14.85546875" style="237" customWidth="1"/>
    <col min="12556" max="12556" width="11" style="237" customWidth="1"/>
    <col min="12557" max="12557" width="13.7109375" style="237" customWidth="1"/>
    <col min="12558" max="12558" width="12.7109375" style="237" customWidth="1"/>
    <col min="12559" max="12559" width="13.7109375" style="237" customWidth="1"/>
    <col min="12560" max="12560" width="2.28515625" style="237" customWidth="1"/>
    <col min="12561" max="12561" width="2.140625" style="237" customWidth="1"/>
    <col min="12562" max="12562" width="13.140625" style="237" customWidth="1"/>
    <col min="12563" max="12800" width="9.140625" style="237"/>
    <col min="12801" max="12801" width="3.85546875" style="237" customWidth="1"/>
    <col min="12802" max="12802" width="5.140625" style="237" customWidth="1"/>
    <col min="12803" max="12803" width="33.42578125" style="237" customWidth="1"/>
    <col min="12804" max="12804" width="14.42578125" style="237" customWidth="1"/>
    <col min="12805" max="12805" width="10.42578125" style="237" bestFit="1" customWidth="1"/>
    <col min="12806" max="12806" width="12.85546875" style="237" customWidth="1"/>
    <col min="12807" max="12807" width="14.28515625" style="237" customWidth="1"/>
    <col min="12808" max="12808" width="11.28515625" style="237" customWidth="1"/>
    <col min="12809" max="12809" width="10.42578125" style="237" bestFit="1" customWidth="1"/>
    <col min="12810" max="12810" width="14.5703125" style="237" customWidth="1"/>
    <col min="12811" max="12811" width="14.85546875" style="237" customWidth="1"/>
    <col min="12812" max="12812" width="11" style="237" customWidth="1"/>
    <col min="12813" max="12813" width="13.7109375" style="237" customWidth="1"/>
    <col min="12814" max="12814" width="12.7109375" style="237" customWidth="1"/>
    <col min="12815" max="12815" width="13.7109375" style="237" customWidth="1"/>
    <col min="12816" max="12816" width="2.28515625" style="237" customWidth="1"/>
    <col min="12817" max="12817" width="2.140625" style="237" customWidth="1"/>
    <col min="12818" max="12818" width="13.140625" style="237" customWidth="1"/>
    <col min="12819" max="13056" width="9.140625" style="237"/>
    <col min="13057" max="13057" width="3.85546875" style="237" customWidth="1"/>
    <col min="13058" max="13058" width="5.140625" style="237" customWidth="1"/>
    <col min="13059" max="13059" width="33.42578125" style="237" customWidth="1"/>
    <col min="13060" max="13060" width="14.42578125" style="237" customWidth="1"/>
    <col min="13061" max="13061" width="10.42578125" style="237" bestFit="1" customWidth="1"/>
    <col min="13062" max="13062" width="12.85546875" style="237" customWidth="1"/>
    <col min="13063" max="13063" width="14.28515625" style="237" customWidth="1"/>
    <col min="13064" max="13064" width="11.28515625" style="237" customWidth="1"/>
    <col min="13065" max="13065" width="10.42578125" style="237" bestFit="1" customWidth="1"/>
    <col min="13066" max="13066" width="14.5703125" style="237" customWidth="1"/>
    <col min="13067" max="13067" width="14.85546875" style="237" customWidth="1"/>
    <col min="13068" max="13068" width="11" style="237" customWidth="1"/>
    <col min="13069" max="13069" width="13.7109375" style="237" customWidth="1"/>
    <col min="13070" max="13070" width="12.7109375" style="237" customWidth="1"/>
    <col min="13071" max="13071" width="13.7109375" style="237" customWidth="1"/>
    <col min="13072" max="13072" width="2.28515625" style="237" customWidth="1"/>
    <col min="13073" max="13073" width="2.140625" style="237" customWidth="1"/>
    <col min="13074" max="13074" width="13.140625" style="237" customWidth="1"/>
    <col min="13075" max="13312" width="9.140625" style="237"/>
    <col min="13313" max="13313" width="3.85546875" style="237" customWidth="1"/>
    <col min="13314" max="13314" width="5.140625" style="237" customWidth="1"/>
    <col min="13315" max="13315" width="33.42578125" style="237" customWidth="1"/>
    <col min="13316" max="13316" width="14.42578125" style="237" customWidth="1"/>
    <col min="13317" max="13317" width="10.42578125" style="237" bestFit="1" customWidth="1"/>
    <col min="13318" max="13318" width="12.85546875" style="237" customWidth="1"/>
    <col min="13319" max="13319" width="14.28515625" style="237" customWidth="1"/>
    <col min="13320" max="13320" width="11.28515625" style="237" customWidth="1"/>
    <col min="13321" max="13321" width="10.42578125" style="237" bestFit="1" customWidth="1"/>
    <col min="13322" max="13322" width="14.5703125" style="237" customWidth="1"/>
    <col min="13323" max="13323" width="14.85546875" style="237" customWidth="1"/>
    <col min="13324" max="13324" width="11" style="237" customWidth="1"/>
    <col min="13325" max="13325" width="13.7109375" style="237" customWidth="1"/>
    <col min="13326" max="13326" width="12.7109375" style="237" customWidth="1"/>
    <col min="13327" max="13327" width="13.7109375" style="237" customWidth="1"/>
    <col min="13328" max="13328" width="2.28515625" style="237" customWidth="1"/>
    <col min="13329" max="13329" width="2.140625" style="237" customWidth="1"/>
    <col min="13330" max="13330" width="13.140625" style="237" customWidth="1"/>
    <col min="13331" max="13568" width="9.140625" style="237"/>
    <col min="13569" max="13569" width="3.85546875" style="237" customWidth="1"/>
    <col min="13570" max="13570" width="5.140625" style="237" customWidth="1"/>
    <col min="13571" max="13571" width="33.42578125" style="237" customWidth="1"/>
    <col min="13572" max="13572" width="14.42578125" style="237" customWidth="1"/>
    <col min="13573" max="13573" width="10.42578125" style="237" bestFit="1" customWidth="1"/>
    <col min="13574" max="13574" width="12.85546875" style="237" customWidth="1"/>
    <col min="13575" max="13575" width="14.28515625" style="237" customWidth="1"/>
    <col min="13576" max="13576" width="11.28515625" style="237" customWidth="1"/>
    <col min="13577" max="13577" width="10.42578125" style="237" bestFit="1" customWidth="1"/>
    <col min="13578" max="13578" width="14.5703125" style="237" customWidth="1"/>
    <col min="13579" max="13579" width="14.85546875" style="237" customWidth="1"/>
    <col min="13580" max="13580" width="11" style="237" customWidth="1"/>
    <col min="13581" max="13581" width="13.7109375" style="237" customWidth="1"/>
    <col min="13582" max="13582" width="12.7109375" style="237" customWidth="1"/>
    <col min="13583" max="13583" width="13.7109375" style="237" customWidth="1"/>
    <col min="13584" max="13584" width="2.28515625" style="237" customWidth="1"/>
    <col min="13585" max="13585" width="2.140625" style="237" customWidth="1"/>
    <col min="13586" max="13586" width="13.140625" style="237" customWidth="1"/>
    <col min="13587" max="13824" width="9.140625" style="237"/>
    <col min="13825" max="13825" width="3.85546875" style="237" customWidth="1"/>
    <col min="13826" max="13826" width="5.140625" style="237" customWidth="1"/>
    <col min="13827" max="13827" width="33.42578125" style="237" customWidth="1"/>
    <col min="13828" max="13828" width="14.42578125" style="237" customWidth="1"/>
    <col min="13829" max="13829" width="10.42578125" style="237" bestFit="1" customWidth="1"/>
    <col min="13830" max="13830" width="12.85546875" style="237" customWidth="1"/>
    <col min="13831" max="13831" width="14.28515625" style="237" customWidth="1"/>
    <col min="13832" max="13832" width="11.28515625" style="237" customWidth="1"/>
    <col min="13833" max="13833" width="10.42578125" style="237" bestFit="1" customWidth="1"/>
    <col min="13834" max="13834" width="14.5703125" style="237" customWidth="1"/>
    <col min="13835" max="13835" width="14.85546875" style="237" customWidth="1"/>
    <col min="13836" max="13836" width="11" style="237" customWidth="1"/>
    <col min="13837" max="13837" width="13.7109375" style="237" customWidth="1"/>
    <col min="13838" max="13838" width="12.7109375" style="237" customWidth="1"/>
    <col min="13839" max="13839" width="13.7109375" style="237" customWidth="1"/>
    <col min="13840" max="13840" width="2.28515625" style="237" customWidth="1"/>
    <col min="13841" max="13841" width="2.140625" style="237" customWidth="1"/>
    <col min="13842" max="13842" width="13.140625" style="237" customWidth="1"/>
    <col min="13843" max="14080" width="9.140625" style="237"/>
    <col min="14081" max="14081" width="3.85546875" style="237" customWidth="1"/>
    <col min="14082" max="14082" width="5.140625" style="237" customWidth="1"/>
    <col min="14083" max="14083" width="33.42578125" style="237" customWidth="1"/>
    <col min="14084" max="14084" width="14.42578125" style="237" customWidth="1"/>
    <col min="14085" max="14085" width="10.42578125" style="237" bestFit="1" customWidth="1"/>
    <col min="14086" max="14086" width="12.85546875" style="237" customWidth="1"/>
    <col min="14087" max="14087" width="14.28515625" style="237" customWidth="1"/>
    <col min="14088" max="14088" width="11.28515625" style="237" customWidth="1"/>
    <col min="14089" max="14089" width="10.42578125" style="237" bestFit="1" customWidth="1"/>
    <col min="14090" max="14090" width="14.5703125" style="237" customWidth="1"/>
    <col min="14091" max="14091" width="14.85546875" style="237" customWidth="1"/>
    <col min="14092" max="14092" width="11" style="237" customWidth="1"/>
    <col min="14093" max="14093" width="13.7109375" style="237" customWidth="1"/>
    <col min="14094" max="14094" width="12.7109375" style="237" customWidth="1"/>
    <col min="14095" max="14095" width="13.7109375" style="237" customWidth="1"/>
    <col min="14096" max="14096" width="2.28515625" style="237" customWidth="1"/>
    <col min="14097" max="14097" width="2.140625" style="237" customWidth="1"/>
    <col min="14098" max="14098" width="13.140625" style="237" customWidth="1"/>
    <col min="14099" max="14336" width="9.140625" style="237"/>
    <col min="14337" max="14337" width="3.85546875" style="237" customWidth="1"/>
    <col min="14338" max="14338" width="5.140625" style="237" customWidth="1"/>
    <col min="14339" max="14339" width="33.42578125" style="237" customWidth="1"/>
    <col min="14340" max="14340" width="14.42578125" style="237" customWidth="1"/>
    <col min="14341" max="14341" width="10.42578125" style="237" bestFit="1" customWidth="1"/>
    <col min="14342" max="14342" width="12.85546875" style="237" customWidth="1"/>
    <col min="14343" max="14343" width="14.28515625" style="237" customWidth="1"/>
    <col min="14344" max="14344" width="11.28515625" style="237" customWidth="1"/>
    <col min="14345" max="14345" width="10.42578125" style="237" bestFit="1" customWidth="1"/>
    <col min="14346" max="14346" width="14.5703125" style="237" customWidth="1"/>
    <col min="14347" max="14347" width="14.85546875" style="237" customWidth="1"/>
    <col min="14348" max="14348" width="11" style="237" customWidth="1"/>
    <col min="14349" max="14349" width="13.7109375" style="237" customWidth="1"/>
    <col min="14350" max="14350" width="12.7109375" style="237" customWidth="1"/>
    <col min="14351" max="14351" width="13.7109375" style="237" customWidth="1"/>
    <col min="14352" max="14352" width="2.28515625" style="237" customWidth="1"/>
    <col min="14353" max="14353" width="2.140625" style="237" customWidth="1"/>
    <col min="14354" max="14354" width="13.140625" style="237" customWidth="1"/>
    <col min="14355" max="14592" width="9.140625" style="237"/>
    <col min="14593" max="14593" width="3.85546875" style="237" customWidth="1"/>
    <col min="14594" max="14594" width="5.140625" style="237" customWidth="1"/>
    <col min="14595" max="14595" width="33.42578125" style="237" customWidth="1"/>
    <col min="14596" max="14596" width="14.42578125" style="237" customWidth="1"/>
    <col min="14597" max="14597" width="10.42578125" style="237" bestFit="1" customWidth="1"/>
    <col min="14598" max="14598" width="12.85546875" style="237" customWidth="1"/>
    <col min="14599" max="14599" width="14.28515625" style="237" customWidth="1"/>
    <col min="14600" max="14600" width="11.28515625" style="237" customWidth="1"/>
    <col min="14601" max="14601" width="10.42578125" style="237" bestFit="1" customWidth="1"/>
    <col min="14602" max="14602" width="14.5703125" style="237" customWidth="1"/>
    <col min="14603" max="14603" width="14.85546875" style="237" customWidth="1"/>
    <col min="14604" max="14604" width="11" style="237" customWidth="1"/>
    <col min="14605" max="14605" width="13.7109375" style="237" customWidth="1"/>
    <col min="14606" max="14606" width="12.7109375" style="237" customWidth="1"/>
    <col min="14607" max="14607" width="13.7109375" style="237" customWidth="1"/>
    <col min="14608" max="14608" width="2.28515625" style="237" customWidth="1"/>
    <col min="14609" max="14609" width="2.140625" style="237" customWidth="1"/>
    <col min="14610" max="14610" width="13.140625" style="237" customWidth="1"/>
    <col min="14611" max="14848" width="9.140625" style="237"/>
    <col min="14849" max="14849" width="3.85546875" style="237" customWidth="1"/>
    <col min="14850" max="14850" width="5.140625" style="237" customWidth="1"/>
    <col min="14851" max="14851" width="33.42578125" style="237" customWidth="1"/>
    <col min="14852" max="14852" width="14.42578125" style="237" customWidth="1"/>
    <col min="14853" max="14853" width="10.42578125" style="237" bestFit="1" customWidth="1"/>
    <col min="14854" max="14854" width="12.85546875" style="237" customWidth="1"/>
    <col min="14855" max="14855" width="14.28515625" style="237" customWidth="1"/>
    <col min="14856" max="14856" width="11.28515625" style="237" customWidth="1"/>
    <col min="14857" max="14857" width="10.42578125" style="237" bestFit="1" customWidth="1"/>
    <col min="14858" max="14858" width="14.5703125" style="237" customWidth="1"/>
    <col min="14859" max="14859" width="14.85546875" style="237" customWidth="1"/>
    <col min="14860" max="14860" width="11" style="237" customWidth="1"/>
    <col min="14861" max="14861" width="13.7109375" style="237" customWidth="1"/>
    <col min="14862" max="14862" width="12.7109375" style="237" customWidth="1"/>
    <col min="14863" max="14863" width="13.7109375" style="237" customWidth="1"/>
    <col min="14864" max="14864" width="2.28515625" style="237" customWidth="1"/>
    <col min="14865" max="14865" width="2.140625" style="237" customWidth="1"/>
    <col min="14866" max="14866" width="13.140625" style="237" customWidth="1"/>
    <col min="14867" max="15104" width="9.140625" style="237"/>
    <col min="15105" max="15105" width="3.85546875" style="237" customWidth="1"/>
    <col min="15106" max="15106" width="5.140625" style="237" customWidth="1"/>
    <col min="15107" max="15107" width="33.42578125" style="237" customWidth="1"/>
    <col min="15108" max="15108" width="14.42578125" style="237" customWidth="1"/>
    <col min="15109" max="15109" width="10.42578125" style="237" bestFit="1" customWidth="1"/>
    <col min="15110" max="15110" width="12.85546875" style="237" customWidth="1"/>
    <col min="15111" max="15111" width="14.28515625" style="237" customWidth="1"/>
    <col min="15112" max="15112" width="11.28515625" style="237" customWidth="1"/>
    <col min="15113" max="15113" width="10.42578125" style="237" bestFit="1" customWidth="1"/>
    <col min="15114" max="15114" width="14.5703125" style="237" customWidth="1"/>
    <col min="15115" max="15115" width="14.85546875" style="237" customWidth="1"/>
    <col min="15116" max="15116" width="11" style="237" customWidth="1"/>
    <col min="15117" max="15117" width="13.7109375" style="237" customWidth="1"/>
    <col min="15118" max="15118" width="12.7109375" style="237" customWidth="1"/>
    <col min="15119" max="15119" width="13.7109375" style="237" customWidth="1"/>
    <col min="15120" max="15120" width="2.28515625" style="237" customWidth="1"/>
    <col min="15121" max="15121" width="2.140625" style="237" customWidth="1"/>
    <col min="15122" max="15122" width="13.140625" style="237" customWidth="1"/>
    <col min="15123" max="15360" width="9.140625" style="237"/>
    <col min="15361" max="15361" width="3.85546875" style="237" customWidth="1"/>
    <col min="15362" max="15362" width="5.140625" style="237" customWidth="1"/>
    <col min="15363" max="15363" width="33.42578125" style="237" customWidth="1"/>
    <col min="15364" max="15364" width="14.42578125" style="237" customWidth="1"/>
    <col min="15365" max="15365" width="10.42578125" style="237" bestFit="1" customWidth="1"/>
    <col min="15366" max="15366" width="12.85546875" style="237" customWidth="1"/>
    <col min="15367" max="15367" width="14.28515625" style="237" customWidth="1"/>
    <col min="15368" max="15368" width="11.28515625" style="237" customWidth="1"/>
    <col min="15369" max="15369" width="10.42578125" style="237" bestFit="1" customWidth="1"/>
    <col min="15370" max="15370" width="14.5703125" style="237" customWidth="1"/>
    <col min="15371" max="15371" width="14.85546875" style="237" customWidth="1"/>
    <col min="15372" max="15372" width="11" style="237" customWidth="1"/>
    <col min="15373" max="15373" width="13.7109375" style="237" customWidth="1"/>
    <col min="15374" max="15374" width="12.7109375" style="237" customWidth="1"/>
    <col min="15375" max="15375" width="13.7109375" style="237" customWidth="1"/>
    <col min="15376" max="15376" width="2.28515625" style="237" customWidth="1"/>
    <col min="15377" max="15377" width="2.140625" style="237" customWidth="1"/>
    <col min="15378" max="15378" width="13.140625" style="237" customWidth="1"/>
    <col min="15379" max="15616" width="9.140625" style="237"/>
    <col min="15617" max="15617" width="3.85546875" style="237" customWidth="1"/>
    <col min="15618" max="15618" width="5.140625" style="237" customWidth="1"/>
    <col min="15619" max="15619" width="33.42578125" style="237" customWidth="1"/>
    <col min="15620" max="15620" width="14.42578125" style="237" customWidth="1"/>
    <col min="15621" max="15621" width="10.42578125" style="237" bestFit="1" customWidth="1"/>
    <col min="15622" max="15622" width="12.85546875" style="237" customWidth="1"/>
    <col min="15623" max="15623" width="14.28515625" style="237" customWidth="1"/>
    <col min="15624" max="15624" width="11.28515625" style="237" customWidth="1"/>
    <col min="15625" max="15625" width="10.42578125" style="237" bestFit="1" customWidth="1"/>
    <col min="15626" max="15626" width="14.5703125" style="237" customWidth="1"/>
    <col min="15627" max="15627" width="14.85546875" style="237" customWidth="1"/>
    <col min="15628" max="15628" width="11" style="237" customWidth="1"/>
    <col min="15629" max="15629" width="13.7109375" style="237" customWidth="1"/>
    <col min="15630" max="15630" width="12.7109375" style="237" customWidth="1"/>
    <col min="15631" max="15631" width="13.7109375" style="237" customWidth="1"/>
    <col min="15632" max="15632" width="2.28515625" style="237" customWidth="1"/>
    <col min="15633" max="15633" width="2.140625" style="237" customWidth="1"/>
    <col min="15634" max="15634" width="13.140625" style="237" customWidth="1"/>
    <col min="15635" max="15872" width="9.140625" style="237"/>
    <col min="15873" max="15873" width="3.85546875" style="237" customWidth="1"/>
    <col min="15874" max="15874" width="5.140625" style="237" customWidth="1"/>
    <col min="15875" max="15875" width="33.42578125" style="237" customWidth="1"/>
    <col min="15876" max="15876" width="14.42578125" style="237" customWidth="1"/>
    <col min="15877" max="15877" width="10.42578125" style="237" bestFit="1" customWidth="1"/>
    <col min="15878" max="15878" width="12.85546875" style="237" customWidth="1"/>
    <col min="15879" max="15879" width="14.28515625" style="237" customWidth="1"/>
    <col min="15880" max="15880" width="11.28515625" style="237" customWidth="1"/>
    <col min="15881" max="15881" width="10.42578125" style="237" bestFit="1" customWidth="1"/>
    <col min="15882" max="15882" width="14.5703125" style="237" customWidth="1"/>
    <col min="15883" max="15883" width="14.85546875" style="237" customWidth="1"/>
    <col min="15884" max="15884" width="11" style="237" customWidth="1"/>
    <col min="15885" max="15885" width="13.7109375" style="237" customWidth="1"/>
    <col min="15886" max="15886" width="12.7109375" style="237" customWidth="1"/>
    <col min="15887" max="15887" width="13.7109375" style="237" customWidth="1"/>
    <col min="15888" max="15888" width="2.28515625" style="237" customWidth="1"/>
    <col min="15889" max="15889" width="2.140625" style="237" customWidth="1"/>
    <col min="15890" max="15890" width="13.140625" style="237" customWidth="1"/>
    <col min="15891" max="16128" width="9.140625" style="237"/>
    <col min="16129" max="16129" width="3.85546875" style="237" customWidth="1"/>
    <col min="16130" max="16130" width="5.140625" style="237" customWidth="1"/>
    <col min="16131" max="16131" width="33.42578125" style="237" customWidth="1"/>
    <col min="16132" max="16132" width="14.42578125" style="237" customWidth="1"/>
    <col min="16133" max="16133" width="10.42578125" style="237" bestFit="1" customWidth="1"/>
    <col min="16134" max="16134" width="12.85546875" style="237" customWidth="1"/>
    <col min="16135" max="16135" width="14.28515625" style="237" customWidth="1"/>
    <col min="16136" max="16136" width="11.28515625" style="237" customWidth="1"/>
    <col min="16137" max="16137" width="10.42578125" style="237" bestFit="1" customWidth="1"/>
    <col min="16138" max="16138" width="14.5703125" style="237" customWidth="1"/>
    <col min="16139" max="16139" width="14.85546875" style="237" customWidth="1"/>
    <col min="16140" max="16140" width="11" style="237" customWidth="1"/>
    <col min="16141" max="16141" width="13.7109375" style="237" customWidth="1"/>
    <col min="16142" max="16142" width="12.7109375" style="237" customWidth="1"/>
    <col min="16143" max="16143" width="13.7109375" style="237" customWidth="1"/>
    <col min="16144" max="16144" width="2.28515625" style="237" customWidth="1"/>
    <col min="16145" max="16145" width="2.140625" style="237" customWidth="1"/>
    <col min="16146" max="16146" width="13.140625" style="237" customWidth="1"/>
    <col min="16147" max="16384" width="9.140625" style="237"/>
  </cols>
  <sheetData>
    <row r="2" spans="2:20" x14ac:dyDescent="0.25">
      <c r="B2" s="434" t="s">
        <v>663</v>
      </c>
      <c r="C2" s="434"/>
      <c r="D2" s="434"/>
      <c r="M2" s="435"/>
      <c r="N2" s="435"/>
      <c r="O2" s="435"/>
    </row>
    <row r="3" spans="2:20" x14ac:dyDescent="0.25">
      <c r="B3" s="434"/>
      <c r="C3" s="434"/>
      <c r="D3" s="434"/>
      <c r="M3" s="435"/>
      <c r="N3" s="435"/>
      <c r="O3" s="435"/>
    </row>
    <row r="4" spans="2:20" ht="17.25" x14ac:dyDescent="0.3">
      <c r="B4" s="436" t="s">
        <v>40</v>
      </c>
      <c r="C4" s="436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238"/>
    </row>
    <row r="5" spans="2:20" ht="1.1499999999999999" customHeight="1" thickBot="1" x14ac:dyDescent="0.3">
      <c r="B5" s="437"/>
      <c r="C5" s="437"/>
      <c r="D5" s="437"/>
      <c r="E5" s="437"/>
      <c r="F5" s="437"/>
      <c r="G5" s="437"/>
      <c r="H5" s="437"/>
      <c r="I5" s="437"/>
      <c r="J5" s="437"/>
      <c r="K5" s="437"/>
      <c r="M5" s="239"/>
    </row>
    <row r="6" spans="2:20" ht="14.45" customHeight="1" thickTop="1" thickBot="1" x14ac:dyDescent="0.3">
      <c r="B6" s="438" t="s">
        <v>41</v>
      </c>
      <c r="C6" s="423" t="s">
        <v>42</v>
      </c>
      <c r="D6" s="423" t="s">
        <v>43</v>
      </c>
      <c r="E6" s="423" t="s">
        <v>44</v>
      </c>
      <c r="F6" s="423"/>
      <c r="G6" s="423"/>
      <c r="H6" s="423"/>
      <c r="I6" s="423" t="s">
        <v>45</v>
      </c>
      <c r="J6" s="423"/>
      <c r="K6" s="423"/>
      <c r="L6" s="423"/>
      <c r="M6" s="423" t="s">
        <v>46</v>
      </c>
      <c r="N6" s="425" t="s">
        <v>47</v>
      </c>
      <c r="O6" s="427" t="s">
        <v>48</v>
      </c>
    </row>
    <row r="7" spans="2:20" ht="33" customHeight="1" thickBot="1" x14ac:dyDescent="0.3">
      <c r="B7" s="439"/>
      <c r="C7" s="424"/>
      <c r="D7" s="424"/>
      <c r="E7" s="240" t="s">
        <v>49</v>
      </c>
      <c r="F7" s="240" t="s">
        <v>50</v>
      </c>
      <c r="G7" s="240" t="s">
        <v>51</v>
      </c>
      <c r="H7" s="240" t="s">
        <v>52</v>
      </c>
      <c r="I7" s="240" t="s">
        <v>49</v>
      </c>
      <c r="J7" s="240" t="s">
        <v>53</v>
      </c>
      <c r="K7" s="240" t="s">
        <v>51</v>
      </c>
      <c r="L7" s="240" t="s">
        <v>52</v>
      </c>
      <c r="M7" s="424"/>
      <c r="N7" s="426"/>
      <c r="O7" s="428"/>
    </row>
    <row r="8" spans="2:20" ht="19.149999999999999" customHeight="1" thickBot="1" x14ac:dyDescent="0.3">
      <c r="B8" s="241" t="s">
        <v>14</v>
      </c>
      <c r="C8" s="242" t="s">
        <v>54</v>
      </c>
      <c r="D8" s="243">
        <f>SUM(D9:D14)</f>
        <v>53334142.469999999</v>
      </c>
      <c r="E8" s="243">
        <f t="shared" ref="E8:L8" si="0">SUM(E9:E14)</f>
        <v>0</v>
      </c>
      <c r="F8" s="243">
        <f t="shared" si="0"/>
        <v>2143217.0700000003</v>
      </c>
      <c r="G8" s="243">
        <f t="shared" si="0"/>
        <v>0</v>
      </c>
      <c r="H8" s="243">
        <f t="shared" si="0"/>
        <v>0</v>
      </c>
      <c r="I8" s="243">
        <f t="shared" si="0"/>
        <v>0</v>
      </c>
      <c r="J8" s="243">
        <f t="shared" si="0"/>
        <v>1408798.7400000002</v>
      </c>
      <c r="K8" s="243">
        <f t="shared" si="0"/>
        <v>30826224.490000002</v>
      </c>
      <c r="L8" s="243">
        <f t="shared" si="0"/>
        <v>0.01</v>
      </c>
      <c r="M8" s="244">
        <f>D8+F8+G8+H8-J8-K8-L8</f>
        <v>23242336.299999993</v>
      </c>
      <c r="N8" s="243">
        <f>SUM(N9:N14)</f>
        <v>20873353.639999997</v>
      </c>
      <c r="O8" s="245">
        <f>M8-N8</f>
        <v>2368982.6599999964</v>
      </c>
      <c r="R8" s="246"/>
      <c r="T8" s="246"/>
    </row>
    <row r="9" spans="2:20" ht="20.45" customHeight="1" thickBot="1" x14ac:dyDescent="0.3">
      <c r="B9" s="241" t="s">
        <v>55</v>
      </c>
      <c r="C9" s="242" t="s">
        <v>56</v>
      </c>
      <c r="D9" s="243">
        <v>0</v>
      </c>
      <c r="E9" s="243">
        <v>0</v>
      </c>
      <c r="F9" s="243">
        <v>0</v>
      </c>
      <c r="G9" s="243">
        <v>0</v>
      </c>
      <c r="H9" s="243">
        <v>0</v>
      </c>
      <c r="I9" s="243">
        <v>0</v>
      </c>
      <c r="J9" s="243">
        <v>0</v>
      </c>
      <c r="K9" s="243">
        <v>0</v>
      </c>
      <c r="L9" s="243">
        <v>0</v>
      </c>
      <c r="M9" s="244">
        <f t="shared" ref="M9:M18" si="1">D9+F9+G9+H9-J9-K9-L9</f>
        <v>0</v>
      </c>
      <c r="N9" s="243">
        <v>0</v>
      </c>
      <c r="O9" s="245">
        <f t="shared" ref="O9:O18" si="2">M9-N9</f>
        <v>0</v>
      </c>
      <c r="R9" s="246"/>
      <c r="T9" s="246"/>
    </row>
    <row r="10" spans="2:20" ht="51.6" customHeight="1" thickBot="1" x14ac:dyDescent="0.3">
      <c r="B10" s="241" t="s">
        <v>57</v>
      </c>
      <c r="C10" s="247" t="s">
        <v>58</v>
      </c>
      <c r="D10" s="243">
        <v>0</v>
      </c>
      <c r="E10" s="243">
        <v>0</v>
      </c>
      <c r="F10" s="243">
        <v>0</v>
      </c>
      <c r="G10" s="243">
        <v>0</v>
      </c>
      <c r="H10" s="243">
        <v>0</v>
      </c>
      <c r="I10" s="243">
        <v>0</v>
      </c>
      <c r="J10" s="243">
        <v>0</v>
      </c>
      <c r="K10" s="243">
        <v>0</v>
      </c>
      <c r="L10" s="243">
        <v>0</v>
      </c>
      <c r="M10" s="244">
        <f t="shared" si="1"/>
        <v>0</v>
      </c>
      <c r="N10" s="243">
        <v>0</v>
      </c>
      <c r="O10" s="245">
        <f t="shared" si="2"/>
        <v>0</v>
      </c>
      <c r="R10" s="246"/>
      <c r="T10" s="246"/>
    </row>
    <row r="11" spans="2:20" ht="30.75" thickBot="1" x14ac:dyDescent="0.3">
      <c r="B11" s="241" t="s">
        <v>59</v>
      </c>
      <c r="C11" s="242" t="s">
        <v>60</v>
      </c>
      <c r="D11" s="243">
        <v>29602328.940000001</v>
      </c>
      <c r="E11" s="243">
        <v>0</v>
      </c>
      <c r="F11" s="243">
        <v>0</v>
      </c>
      <c r="G11" s="243">
        <v>0</v>
      </c>
      <c r="H11" s="243">
        <v>0</v>
      </c>
      <c r="I11" s="243">
        <v>0</v>
      </c>
      <c r="J11" s="243">
        <v>0</v>
      </c>
      <c r="K11" s="243">
        <v>26589815.600000001</v>
      </c>
      <c r="L11" s="243">
        <v>0</v>
      </c>
      <c r="M11" s="244">
        <f t="shared" si="1"/>
        <v>3012513.34</v>
      </c>
      <c r="N11" s="243">
        <v>1506158.56</v>
      </c>
      <c r="O11" s="245">
        <f t="shared" si="2"/>
        <v>1506354.7799999998</v>
      </c>
      <c r="R11" s="246"/>
      <c r="T11" s="246"/>
    </row>
    <row r="12" spans="2:20" ht="24.6" customHeight="1" thickBot="1" x14ac:dyDescent="0.3">
      <c r="B12" s="241" t="s">
        <v>61</v>
      </c>
      <c r="C12" s="242" t="s">
        <v>62</v>
      </c>
      <c r="D12" s="243">
        <v>5290398.1000000006</v>
      </c>
      <c r="E12" s="243">
        <v>0</v>
      </c>
      <c r="F12" s="243">
        <v>187688.93</v>
      </c>
      <c r="G12" s="243">
        <v>0</v>
      </c>
      <c r="H12" s="243">
        <v>0</v>
      </c>
      <c r="I12" s="243">
        <v>0</v>
      </c>
      <c r="J12" s="243">
        <v>103576.58</v>
      </c>
      <c r="K12" s="243">
        <v>2711406.92</v>
      </c>
      <c r="L12" s="257">
        <v>0.01</v>
      </c>
      <c r="M12" s="244">
        <f t="shared" si="1"/>
        <v>2663103.5200000005</v>
      </c>
      <c r="N12" s="243">
        <v>2628571.61</v>
      </c>
      <c r="O12" s="245">
        <f t="shared" si="2"/>
        <v>34531.910000000615</v>
      </c>
      <c r="R12" s="246"/>
      <c r="T12" s="246"/>
    </row>
    <row r="13" spans="2:20" ht="24.6" customHeight="1" thickBot="1" x14ac:dyDescent="0.3">
      <c r="B13" s="241" t="s">
        <v>63</v>
      </c>
      <c r="C13" s="242" t="s">
        <v>64</v>
      </c>
      <c r="D13" s="243">
        <v>161737.70000000001</v>
      </c>
      <c r="E13" s="243">
        <v>0</v>
      </c>
      <c r="F13" s="243"/>
      <c r="G13" s="243">
        <v>0</v>
      </c>
      <c r="H13" s="243">
        <v>0</v>
      </c>
      <c r="I13" s="243">
        <v>0</v>
      </c>
      <c r="J13" s="243"/>
      <c r="K13" s="243"/>
      <c r="L13" s="243">
        <v>0</v>
      </c>
      <c r="M13" s="244">
        <f t="shared" si="1"/>
        <v>161737.70000000001</v>
      </c>
      <c r="N13" s="243">
        <v>161737.70000000001</v>
      </c>
      <c r="O13" s="245">
        <f t="shared" si="2"/>
        <v>0</v>
      </c>
      <c r="R13" s="246"/>
      <c r="T13" s="246"/>
    </row>
    <row r="14" spans="2:20" ht="24.6" customHeight="1" thickBot="1" x14ac:dyDescent="0.3">
      <c r="B14" s="241" t="s">
        <v>65</v>
      </c>
      <c r="C14" s="242" t="s">
        <v>66</v>
      </c>
      <c r="D14" s="243">
        <v>18279677.729999997</v>
      </c>
      <c r="E14" s="243">
        <v>0</v>
      </c>
      <c r="F14" s="243">
        <v>1955528.1400000001</v>
      </c>
      <c r="G14" s="243">
        <v>0</v>
      </c>
      <c r="H14" s="243">
        <v>0</v>
      </c>
      <c r="I14" s="243">
        <v>0</v>
      </c>
      <c r="J14" s="243">
        <v>1305222.1600000001</v>
      </c>
      <c r="K14" s="243">
        <v>1525001.9700000002</v>
      </c>
      <c r="L14" s="243"/>
      <c r="M14" s="244">
        <f t="shared" si="1"/>
        <v>17404981.739999998</v>
      </c>
      <c r="N14" s="243">
        <v>16576885.769999998</v>
      </c>
      <c r="O14" s="245">
        <f t="shared" si="2"/>
        <v>828095.97000000067</v>
      </c>
      <c r="R14" s="246"/>
      <c r="T14" s="246"/>
    </row>
    <row r="15" spans="2:20" ht="22.15" customHeight="1" thickBot="1" x14ac:dyDescent="0.3">
      <c r="B15" s="248" t="s">
        <v>19</v>
      </c>
      <c r="C15" s="242" t="s">
        <v>67</v>
      </c>
      <c r="D15" s="243">
        <v>703668.40999999992</v>
      </c>
      <c r="E15" s="243">
        <v>0</v>
      </c>
      <c r="F15" s="243"/>
      <c r="G15" s="243">
        <v>0</v>
      </c>
      <c r="H15" s="243">
        <v>0</v>
      </c>
      <c r="I15" s="243">
        <v>0</v>
      </c>
      <c r="J15" s="243">
        <v>0</v>
      </c>
      <c r="K15" s="243">
        <v>0</v>
      </c>
      <c r="L15" s="243">
        <v>0</v>
      </c>
      <c r="M15" s="244">
        <f t="shared" si="1"/>
        <v>703668.40999999992</v>
      </c>
      <c r="N15" s="243"/>
      <c r="O15" s="245">
        <f t="shared" si="2"/>
        <v>703668.40999999992</v>
      </c>
      <c r="R15" s="246"/>
      <c r="T15" s="246"/>
    </row>
    <row r="16" spans="2:20" ht="31.9" customHeight="1" thickBot="1" x14ac:dyDescent="0.3">
      <c r="B16" s="248" t="s">
        <v>21</v>
      </c>
      <c r="C16" s="242" t="s">
        <v>68</v>
      </c>
      <c r="D16" s="243">
        <v>0</v>
      </c>
      <c r="E16" s="243">
        <v>0</v>
      </c>
      <c r="F16" s="243"/>
      <c r="G16" s="243">
        <v>0</v>
      </c>
      <c r="H16" s="243">
        <v>0</v>
      </c>
      <c r="I16" s="243">
        <v>0</v>
      </c>
      <c r="J16" s="243">
        <v>0</v>
      </c>
      <c r="K16" s="243">
        <v>0</v>
      </c>
      <c r="L16" s="243">
        <v>0</v>
      </c>
      <c r="M16" s="244">
        <f t="shared" si="1"/>
        <v>0</v>
      </c>
      <c r="N16" s="243"/>
      <c r="O16" s="245">
        <f t="shared" si="2"/>
        <v>0</v>
      </c>
      <c r="R16" s="246"/>
      <c r="T16" s="246"/>
    </row>
    <row r="17" spans="2:20" ht="20.45" customHeight="1" thickBot="1" x14ac:dyDescent="0.3">
      <c r="B17" s="248" t="s">
        <v>23</v>
      </c>
      <c r="C17" s="242" t="s">
        <v>69</v>
      </c>
      <c r="D17" s="243">
        <v>614106.68999999994</v>
      </c>
      <c r="E17" s="243">
        <v>0</v>
      </c>
      <c r="F17" s="243">
        <v>767.35</v>
      </c>
      <c r="G17" s="243">
        <v>0</v>
      </c>
      <c r="H17" s="243">
        <v>0</v>
      </c>
      <c r="I17" s="243">
        <v>0</v>
      </c>
      <c r="J17" s="243">
        <v>0</v>
      </c>
      <c r="K17" s="243">
        <v>0</v>
      </c>
      <c r="L17" s="243">
        <v>0</v>
      </c>
      <c r="M17" s="244">
        <f t="shared" si="1"/>
        <v>614874.03999999992</v>
      </c>
      <c r="N17" s="258">
        <v>614874</v>
      </c>
      <c r="O17" s="245">
        <f t="shared" si="2"/>
        <v>3.9999999920837581E-2</v>
      </c>
      <c r="R17" s="246"/>
      <c r="T17" s="246"/>
    </row>
    <row r="18" spans="2:20" ht="24.75" customHeight="1" thickBot="1" x14ac:dyDescent="0.3">
      <c r="B18" s="429" t="s">
        <v>70</v>
      </c>
      <c r="C18" s="430"/>
      <c r="D18" s="244">
        <f>D8+D15+D16+D17</f>
        <v>54651917.569999993</v>
      </c>
      <c r="E18" s="244">
        <f t="shared" ref="E18:N18" si="3">E8+E15+E16+E17</f>
        <v>0</v>
      </c>
      <c r="F18" s="244">
        <f t="shared" si="3"/>
        <v>2143984.4200000004</v>
      </c>
      <c r="G18" s="244">
        <f t="shared" si="3"/>
        <v>0</v>
      </c>
      <c r="H18" s="244">
        <f t="shared" si="3"/>
        <v>0</v>
      </c>
      <c r="I18" s="244">
        <f t="shared" si="3"/>
        <v>0</v>
      </c>
      <c r="J18" s="244">
        <f t="shared" si="3"/>
        <v>1408798.7400000002</v>
      </c>
      <c r="K18" s="244">
        <f t="shared" si="3"/>
        <v>30826224.490000002</v>
      </c>
      <c r="L18" s="244">
        <f t="shared" si="3"/>
        <v>0.01</v>
      </c>
      <c r="M18" s="244">
        <f t="shared" si="1"/>
        <v>24560878.749999989</v>
      </c>
      <c r="N18" s="244">
        <f t="shared" si="3"/>
        <v>21488227.639999997</v>
      </c>
      <c r="O18" s="245">
        <f t="shared" si="2"/>
        <v>3072651.109999992</v>
      </c>
      <c r="R18" s="246"/>
      <c r="T18" s="246"/>
    </row>
    <row r="19" spans="2:20" ht="51" customHeight="1" thickBot="1" x14ac:dyDescent="0.3">
      <c r="B19" s="431" t="s">
        <v>71</v>
      </c>
      <c r="C19" s="432"/>
      <c r="D19" s="249" t="s">
        <v>72</v>
      </c>
      <c r="E19" s="249" t="s">
        <v>72</v>
      </c>
      <c r="F19" s="249" t="s">
        <v>72</v>
      </c>
      <c r="G19" s="250">
        <v>0</v>
      </c>
      <c r="H19" s="249" t="s">
        <v>72</v>
      </c>
      <c r="I19" s="249" t="s">
        <v>72</v>
      </c>
      <c r="J19" s="249" t="s">
        <v>72</v>
      </c>
      <c r="K19" s="250">
        <v>0</v>
      </c>
      <c r="L19" s="249" t="s">
        <v>72</v>
      </c>
      <c r="M19" s="249" t="s">
        <v>72</v>
      </c>
      <c r="N19" s="249" t="s">
        <v>72</v>
      </c>
      <c r="O19" s="251" t="s">
        <v>72</v>
      </c>
    </row>
    <row r="20" spans="2:20" ht="6" customHeight="1" thickTop="1" x14ac:dyDescent="0.25"/>
    <row r="21" spans="2:20" ht="9.6" customHeight="1" x14ac:dyDescent="0.25">
      <c r="B21" s="252" t="s">
        <v>73</v>
      </c>
    </row>
    <row r="22" spans="2:20" ht="10.9" customHeight="1" x14ac:dyDescent="0.25">
      <c r="B22" s="252" t="s">
        <v>74</v>
      </c>
    </row>
    <row r="23" spans="2:20" ht="10.15" customHeight="1" x14ac:dyDescent="0.25">
      <c r="B23" s="252" t="s">
        <v>75</v>
      </c>
    </row>
    <row r="24" spans="2:20" ht="38.450000000000003" customHeight="1" x14ac:dyDescent="0.25"/>
    <row r="25" spans="2:20" x14ac:dyDescent="0.25">
      <c r="C25" s="433" t="s">
        <v>76</v>
      </c>
      <c r="D25" s="433"/>
      <c r="G25" s="433" t="s">
        <v>76</v>
      </c>
      <c r="H25" s="433"/>
      <c r="I25" s="433"/>
      <c r="L25" s="433" t="s">
        <v>77</v>
      </c>
      <c r="M25" s="433"/>
      <c r="N25" s="433"/>
    </row>
    <row r="26" spans="2:20" ht="30" customHeight="1" x14ac:dyDescent="0.25">
      <c r="C26" s="421" t="s">
        <v>78</v>
      </c>
      <c r="D26" s="421"/>
      <c r="E26" s="253"/>
      <c r="F26" s="253"/>
      <c r="G26" s="421" t="s">
        <v>79</v>
      </c>
      <c r="H26" s="421"/>
      <c r="I26" s="421"/>
      <c r="J26" s="253"/>
      <c r="K26" s="253"/>
      <c r="L26" s="422" t="s">
        <v>80</v>
      </c>
      <c r="M26" s="422"/>
      <c r="N26" s="422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70866141732283472" right="0.70866141732283472" top="0.74803149606299213" bottom="0.74803149606299213" header="0.31496062992125984" footer="0.31496062992125984"/>
  <pageSetup scale="61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B2:T26"/>
  <sheetViews>
    <sheetView showGridLines="0" showOutlineSymbols="0" zoomScale="70" zoomScaleNormal="70" workbookViewId="0">
      <selection activeCell="U28" sqref="U28"/>
    </sheetView>
  </sheetViews>
  <sheetFormatPr defaultColWidth="9.140625" defaultRowHeight="15" x14ac:dyDescent="0.25"/>
  <cols>
    <col min="1" max="1" width="3.85546875" style="237" customWidth="1"/>
    <col min="2" max="2" width="5.140625" style="237" customWidth="1"/>
    <col min="3" max="3" width="37" style="237" customWidth="1"/>
    <col min="4" max="4" width="15.5703125" style="237" customWidth="1"/>
    <col min="5" max="5" width="10.42578125" style="237" bestFit="1" customWidth="1"/>
    <col min="6" max="6" width="14" style="237" bestFit="1" customWidth="1"/>
    <col min="7" max="7" width="14.28515625" style="237" customWidth="1"/>
    <col min="8" max="8" width="14" style="237" bestFit="1" customWidth="1"/>
    <col min="9" max="9" width="10.42578125" style="237" bestFit="1" customWidth="1"/>
    <col min="10" max="10" width="14.5703125" style="237" customWidth="1"/>
    <col min="11" max="11" width="14.85546875" style="237" customWidth="1"/>
    <col min="12" max="12" width="14" style="237" bestFit="1" customWidth="1"/>
    <col min="13" max="13" width="16.85546875" style="237" customWidth="1"/>
    <col min="14" max="14" width="17" style="237" customWidth="1"/>
    <col min="15" max="15" width="16.42578125" style="237" customWidth="1"/>
    <col min="16" max="16" width="2.28515625" style="237" customWidth="1"/>
    <col min="17" max="17" width="2.140625" style="237" customWidth="1"/>
    <col min="18" max="18" width="15.28515625" style="237" customWidth="1"/>
    <col min="19" max="19" width="9.140625" style="237"/>
    <col min="20" max="20" width="12" style="237" bestFit="1" customWidth="1"/>
    <col min="21" max="256" width="9.140625" style="237"/>
    <col min="257" max="257" width="3.85546875" style="237" customWidth="1"/>
    <col min="258" max="258" width="5.140625" style="237" customWidth="1"/>
    <col min="259" max="259" width="33.42578125" style="237" customWidth="1"/>
    <col min="260" max="260" width="14.42578125" style="237" customWidth="1"/>
    <col min="261" max="261" width="10.42578125" style="237" bestFit="1" customWidth="1"/>
    <col min="262" max="262" width="12.85546875" style="237" customWidth="1"/>
    <col min="263" max="263" width="14.28515625" style="237" customWidth="1"/>
    <col min="264" max="264" width="11.28515625" style="237" customWidth="1"/>
    <col min="265" max="265" width="10.42578125" style="237" bestFit="1" customWidth="1"/>
    <col min="266" max="266" width="14.5703125" style="237" customWidth="1"/>
    <col min="267" max="267" width="14.85546875" style="237" customWidth="1"/>
    <col min="268" max="268" width="11" style="237" customWidth="1"/>
    <col min="269" max="269" width="13.7109375" style="237" customWidth="1"/>
    <col min="270" max="270" width="12.7109375" style="237" customWidth="1"/>
    <col min="271" max="271" width="13.7109375" style="237" customWidth="1"/>
    <col min="272" max="272" width="2.28515625" style="237" customWidth="1"/>
    <col min="273" max="273" width="2.140625" style="237" customWidth="1"/>
    <col min="274" max="274" width="13.140625" style="237" customWidth="1"/>
    <col min="275" max="512" width="9.140625" style="237"/>
    <col min="513" max="513" width="3.85546875" style="237" customWidth="1"/>
    <col min="514" max="514" width="5.140625" style="237" customWidth="1"/>
    <col min="515" max="515" width="33.42578125" style="237" customWidth="1"/>
    <col min="516" max="516" width="14.42578125" style="237" customWidth="1"/>
    <col min="517" max="517" width="10.42578125" style="237" bestFit="1" customWidth="1"/>
    <col min="518" max="518" width="12.85546875" style="237" customWidth="1"/>
    <col min="519" max="519" width="14.28515625" style="237" customWidth="1"/>
    <col min="520" max="520" width="11.28515625" style="237" customWidth="1"/>
    <col min="521" max="521" width="10.42578125" style="237" bestFit="1" customWidth="1"/>
    <col min="522" max="522" width="14.5703125" style="237" customWidth="1"/>
    <col min="523" max="523" width="14.85546875" style="237" customWidth="1"/>
    <col min="524" max="524" width="11" style="237" customWidth="1"/>
    <col min="525" max="525" width="13.7109375" style="237" customWidth="1"/>
    <col min="526" max="526" width="12.7109375" style="237" customWidth="1"/>
    <col min="527" max="527" width="13.7109375" style="237" customWidth="1"/>
    <col min="528" max="528" width="2.28515625" style="237" customWidth="1"/>
    <col min="529" max="529" width="2.140625" style="237" customWidth="1"/>
    <col min="530" max="530" width="13.140625" style="237" customWidth="1"/>
    <col min="531" max="768" width="9.140625" style="237"/>
    <col min="769" max="769" width="3.85546875" style="237" customWidth="1"/>
    <col min="770" max="770" width="5.140625" style="237" customWidth="1"/>
    <col min="771" max="771" width="33.42578125" style="237" customWidth="1"/>
    <col min="772" max="772" width="14.42578125" style="237" customWidth="1"/>
    <col min="773" max="773" width="10.42578125" style="237" bestFit="1" customWidth="1"/>
    <col min="774" max="774" width="12.85546875" style="237" customWidth="1"/>
    <col min="775" max="775" width="14.28515625" style="237" customWidth="1"/>
    <col min="776" max="776" width="11.28515625" style="237" customWidth="1"/>
    <col min="777" max="777" width="10.42578125" style="237" bestFit="1" customWidth="1"/>
    <col min="778" max="778" width="14.5703125" style="237" customWidth="1"/>
    <col min="779" max="779" width="14.85546875" style="237" customWidth="1"/>
    <col min="780" max="780" width="11" style="237" customWidth="1"/>
    <col min="781" max="781" width="13.7109375" style="237" customWidth="1"/>
    <col min="782" max="782" width="12.7109375" style="237" customWidth="1"/>
    <col min="783" max="783" width="13.7109375" style="237" customWidth="1"/>
    <col min="784" max="784" width="2.28515625" style="237" customWidth="1"/>
    <col min="785" max="785" width="2.140625" style="237" customWidth="1"/>
    <col min="786" max="786" width="13.140625" style="237" customWidth="1"/>
    <col min="787" max="1024" width="9.140625" style="237"/>
    <col min="1025" max="1025" width="3.85546875" style="237" customWidth="1"/>
    <col min="1026" max="1026" width="5.140625" style="237" customWidth="1"/>
    <col min="1027" max="1027" width="33.42578125" style="237" customWidth="1"/>
    <col min="1028" max="1028" width="14.42578125" style="237" customWidth="1"/>
    <col min="1029" max="1029" width="10.42578125" style="237" bestFit="1" customWidth="1"/>
    <col min="1030" max="1030" width="12.85546875" style="237" customWidth="1"/>
    <col min="1031" max="1031" width="14.28515625" style="237" customWidth="1"/>
    <col min="1032" max="1032" width="11.28515625" style="237" customWidth="1"/>
    <col min="1033" max="1033" width="10.42578125" style="237" bestFit="1" customWidth="1"/>
    <col min="1034" max="1034" width="14.5703125" style="237" customWidth="1"/>
    <col min="1035" max="1035" width="14.85546875" style="237" customWidth="1"/>
    <col min="1036" max="1036" width="11" style="237" customWidth="1"/>
    <col min="1037" max="1037" width="13.7109375" style="237" customWidth="1"/>
    <col min="1038" max="1038" width="12.7109375" style="237" customWidth="1"/>
    <col min="1039" max="1039" width="13.7109375" style="237" customWidth="1"/>
    <col min="1040" max="1040" width="2.28515625" style="237" customWidth="1"/>
    <col min="1041" max="1041" width="2.140625" style="237" customWidth="1"/>
    <col min="1042" max="1042" width="13.140625" style="237" customWidth="1"/>
    <col min="1043" max="1280" width="9.140625" style="237"/>
    <col min="1281" max="1281" width="3.85546875" style="237" customWidth="1"/>
    <col min="1282" max="1282" width="5.140625" style="237" customWidth="1"/>
    <col min="1283" max="1283" width="33.42578125" style="237" customWidth="1"/>
    <col min="1284" max="1284" width="14.42578125" style="237" customWidth="1"/>
    <col min="1285" max="1285" width="10.42578125" style="237" bestFit="1" customWidth="1"/>
    <col min="1286" max="1286" width="12.85546875" style="237" customWidth="1"/>
    <col min="1287" max="1287" width="14.28515625" style="237" customWidth="1"/>
    <col min="1288" max="1288" width="11.28515625" style="237" customWidth="1"/>
    <col min="1289" max="1289" width="10.42578125" style="237" bestFit="1" customWidth="1"/>
    <col min="1290" max="1290" width="14.5703125" style="237" customWidth="1"/>
    <col min="1291" max="1291" width="14.85546875" style="237" customWidth="1"/>
    <col min="1292" max="1292" width="11" style="237" customWidth="1"/>
    <col min="1293" max="1293" width="13.7109375" style="237" customWidth="1"/>
    <col min="1294" max="1294" width="12.7109375" style="237" customWidth="1"/>
    <col min="1295" max="1295" width="13.7109375" style="237" customWidth="1"/>
    <col min="1296" max="1296" width="2.28515625" style="237" customWidth="1"/>
    <col min="1297" max="1297" width="2.140625" style="237" customWidth="1"/>
    <col min="1298" max="1298" width="13.140625" style="237" customWidth="1"/>
    <col min="1299" max="1536" width="9.140625" style="237"/>
    <col min="1537" max="1537" width="3.85546875" style="237" customWidth="1"/>
    <col min="1538" max="1538" width="5.140625" style="237" customWidth="1"/>
    <col min="1539" max="1539" width="33.42578125" style="237" customWidth="1"/>
    <col min="1540" max="1540" width="14.42578125" style="237" customWidth="1"/>
    <col min="1541" max="1541" width="10.42578125" style="237" bestFit="1" customWidth="1"/>
    <col min="1542" max="1542" width="12.85546875" style="237" customWidth="1"/>
    <col min="1543" max="1543" width="14.28515625" style="237" customWidth="1"/>
    <col min="1544" max="1544" width="11.28515625" style="237" customWidth="1"/>
    <col min="1545" max="1545" width="10.42578125" style="237" bestFit="1" customWidth="1"/>
    <col min="1546" max="1546" width="14.5703125" style="237" customWidth="1"/>
    <col min="1547" max="1547" width="14.85546875" style="237" customWidth="1"/>
    <col min="1548" max="1548" width="11" style="237" customWidth="1"/>
    <col min="1549" max="1549" width="13.7109375" style="237" customWidth="1"/>
    <col min="1550" max="1550" width="12.7109375" style="237" customWidth="1"/>
    <col min="1551" max="1551" width="13.7109375" style="237" customWidth="1"/>
    <col min="1552" max="1552" width="2.28515625" style="237" customWidth="1"/>
    <col min="1553" max="1553" width="2.140625" style="237" customWidth="1"/>
    <col min="1554" max="1554" width="13.140625" style="237" customWidth="1"/>
    <col min="1555" max="1792" width="9.140625" style="237"/>
    <col min="1793" max="1793" width="3.85546875" style="237" customWidth="1"/>
    <col min="1794" max="1794" width="5.140625" style="237" customWidth="1"/>
    <col min="1795" max="1795" width="33.42578125" style="237" customWidth="1"/>
    <col min="1796" max="1796" width="14.42578125" style="237" customWidth="1"/>
    <col min="1797" max="1797" width="10.42578125" style="237" bestFit="1" customWidth="1"/>
    <col min="1798" max="1798" width="12.85546875" style="237" customWidth="1"/>
    <col min="1799" max="1799" width="14.28515625" style="237" customWidth="1"/>
    <col min="1800" max="1800" width="11.28515625" style="237" customWidth="1"/>
    <col min="1801" max="1801" width="10.42578125" style="237" bestFit="1" customWidth="1"/>
    <col min="1802" max="1802" width="14.5703125" style="237" customWidth="1"/>
    <col min="1803" max="1803" width="14.85546875" style="237" customWidth="1"/>
    <col min="1804" max="1804" width="11" style="237" customWidth="1"/>
    <col min="1805" max="1805" width="13.7109375" style="237" customWidth="1"/>
    <col min="1806" max="1806" width="12.7109375" style="237" customWidth="1"/>
    <col min="1807" max="1807" width="13.7109375" style="237" customWidth="1"/>
    <col min="1808" max="1808" width="2.28515625" style="237" customWidth="1"/>
    <col min="1809" max="1809" width="2.140625" style="237" customWidth="1"/>
    <col min="1810" max="1810" width="13.140625" style="237" customWidth="1"/>
    <col min="1811" max="2048" width="9.140625" style="237"/>
    <col min="2049" max="2049" width="3.85546875" style="237" customWidth="1"/>
    <col min="2050" max="2050" width="5.140625" style="237" customWidth="1"/>
    <col min="2051" max="2051" width="33.42578125" style="237" customWidth="1"/>
    <col min="2052" max="2052" width="14.42578125" style="237" customWidth="1"/>
    <col min="2053" max="2053" width="10.42578125" style="237" bestFit="1" customWidth="1"/>
    <col min="2054" max="2054" width="12.85546875" style="237" customWidth="1"/>
    <col min="2055" max="2055" width="14.28515625" style="237" customWidth="1"/>
    <col min="2056" max="2056" width="11.28515625" style="237" customWidth="1"/>
    <col min="2057" max="2057" width="10.42578125" style="237" bestFit="1" customWidth="1"/>
    <col min="2058" max="2058" width="14.5703125" style="237" customWidth="1"/>
    <col min="2059" max="2059" width="14.85546875" style="237" customWidth="1"/>
    <col min="2060" max="2060" width="11" style="237" customWidth="1"/>
    <col min="2061" max="2061" width="13.7109375" style="237" customWidth="1"/>
    <col min="2062" max="2062" width="12.7109375" style="237" customWidth="1"/>
    <col min="2063" max="2063" width="13.7109375" style="237" customWidth="1"/>
    <col min="2064" max="2064" width="2.28515625" style="237" customWidth="1"/>
    <col min="2065" max="2065" width="2.140625" style="237" customWidth="1"/>
    <col min="2066" max="2066" width="13.140625" style="237" customWidth="1"/>
    <col min="2067" max="2304" width="9.140625" style="237"/>
    <col min="2305" max="2305" width="3.85546875" style="237" customWidth="1"/>
    <col min="2306" max="2306" width="5.140625" style="237" customWidth="1"/>
    <col min="2307" max="2307" width="33.42578125" style="237" customWidth="1"/>
    <col min="2308" max="2308" width="14.42578125" style="237" customWidth="1"/>
    <col min="2309" max="2309" width="10.42578125" style="237" bestFit="1" customWidth="1"/>
    <col min="2310" max="2310" width="12.85546875" style="237" customWidth="1"/>
    <col min="2311" max="2311" width="14.28515625" style="237" customWidth="1"/>
    <col min="2312" max="2312" width="11.28515625" style="237" customWidth="1"/>
    <col min="2313" max="2313" width="10.42578125" style="237" bestFit="1" customWidth="1"/>
    <col min="2314" max="2314" width="14.5703125" style="237" customWidth="1"/>
    <col min="2315" max="2315" width="14.85546875" style="237" customWidth="1"/>
    <col min="2316" max="2316" width="11" style="237" customWidth="1"/>
    <col min="2317" max="2317" width="13.7109375" style="237" customWidth="1"/>
    <col min="2318" max="2318" width="12.7109375" style="237" customWidth="1"/>
    <col min="2319" max="2319" width="13.7109375" style="237" customWidth="1"/>
    <col min="2320" max="2320" width="2.28515625" style="237" customWidth="1"/>
    <col min="2321" max="2321" width="2.140625" style="237" customWidth="1"/>
    <col min="2322" max="2322" width="13.140625" style="237" customWidth="1"/>
    <col min="2323" max="2560" width="9.140625" style="237"/>
    <col min="2561" max="2561" width="3.85546875" style="237" customWidth="1"/>
    <col min="2562" max="2562" width="5.140625" style="237" customWidth="1"/>
    <col min="2563" max="2563" width="33.42578125" style="237" customWidth="1"/>
    <col min="2564" max="2564" width="14.42578125" style="237" customWidth="1"/>
    <col min="2565" max="2565" width="10.42578125" style="237" bestFit="1" customWidth="1"/>
    <col min="2566" max="2566" width="12.85546875" style="237" customWidth="1"/>
    <col min="2567" max="2567" width="14.28515625" style="237" customWidth="1"/>
    <col min="2568" max="2568" width="11.28515625" style="237" customWidth="1"/>
    <col min="2569" max="2569" width="10.42578125" style="237" bestFit="1" customWidth="1"/>
    <col min="2570" max="2570" width="14.5703125" style="237" customWidth="1"/>
    <col min="2571" max="2571" width="14.85546875" style="237" customWidth="1"/>
    <col min="2572" max="2572" width="11" style="237" customWidth="1"/>
    <col min="2573" max="2573" width="13.7109375" style="237" customWidth="1"/>
    <col min="2574" max="2574" width="12.7109375" style="237" customWidth="1"/>
    <col min="2575" max="2575" width="13.7109375" style="237" customWidth="1"/>
    <col min="2576" max="2576" width="2.28515625" style="237" customWidth="1"/>
    <col min="2577" max="2577" width="2.140625" style="237" customWidth="1"/>
    <col min="2578" max="2578" width="13.140625" style="237" customWidth="1"/>
    <col min="2579" max="2816" width="9.140625" style="237"/>
    <col min="2817" max="2817" width="3.85546875" style="237" customWidth="1"/>
    <col min="2818" max="2818" width="5.140625" style="237" customWidth="1"/>
    <col min="2819" max="2819" width="33.42578125" style="237" customWidth="1"/>
    <col min="2820" max="2820" width="14.42578125" style="237" customWidth="1"/>
    <col min="2821" max="2821" width="10.42578125" style="237" bestFit="1" customWidth="1"/>
    <col min="2822" max="2822" width="12.85546875" style="237" customWidth="1"/>
    <col min="2823" max="2823" width="14.28515625" style="237" customWidth="1"/>
    <col min="2824" max="2824" width="11.28515625" style="237" customWidth="1"/>
    <col min="2825" max="2825" width="10.42578125" style="237" bestFit="1" customWidth="1"/>
    <col min="2826" max="2826" width="14.5703125" style="237" customWidth="1"/>
    <col min="2827" max="2827" width="14.85546875" style="237" customWidth="1"/>
    <col min="2828" max="2828" width="11" style="237" customWidth="1"/>
    <col min="2829" max="2829" width="13.7109375" style="237" customWidth="1"/>
    <col min="2830" max="2830" width="12.7109375" style="237" customWidth="1"/>
    <col min="2831" max="2831" width="13.7109375" style="237" customWidth="1"/>
    <col min="2832" max="2832" width="2.28515625" style="237" customWidth="1"/>
    <col min="2833" max="2833" width="2.140625" style="237" customWidth="1"/>
    <col min="2834" max="2834" width="13.140625" style="237" customWidth="1"/>
    <col min="2835" max="3072" width="9.140625" style="237"/>
    <col min="3073" max="3073" width="3.85546875" style="237" customWidth="1"/>
    <col min="3074" max="3074" width="5.140625" style="237" customWidth="1"/>
    <col min="3075" max="3075" width="33.42578125" style="237" customWidth="1"/>
    <col min="3076" max="3076" width="14.42578125" style="237" customWidth="1"/>
    <col min="3077" max="3077" width="10.42578125" style="237" bestFit="1" customWidth="1"/>
    <col min="3078" max="3078" width="12.85546875" style="237" customWidth="1"/>
    <col min="3079" max="3079" width="14.28515625" style="237" customWidth="1"/>
    <col min="3080" max="3080" width="11.28515625" style="237" customWidth="1"/>
    <col min="3081" max="3081" width="10.42578125" style="237" bestFit="1" customWidth="1"/>
    <col min="3082" max="3082" width="14.5703125" style="237" customWidth="1"/>
    <col min="3083" max="3083" width="14.85546875" style="237" customWidth="1"/>
    <col min="3084" max="3084" width="11" style="237" customWidth="1"/>
    <col min="3085" max="3085" width="13.7109375" style="237" customWidth="1"/>
    <col min="3086" max="3086" width="12.7109375" style="237" customWidth="1"/>
    <col min="3087" max="3087" width="13.7109375" style="237" customWidth="1"/>
    <col min="3088" max="3088" width="2.28515625" style="237" customWidth="1"/>
    <col min="3089" max="3089" width="2.140625" style="237" customWidth="1"/>
    <col min="3090" max="3090" width="13.140625" style="237" customWidth="1"/>
    <col min="3091" max="3328" width="9.140625" style="237"/>
    <col min="3329" max="3329" width="3.85546875" style="237" customWidth="1"/>
    <col min="3330" max="3330" width="5.140625" style="237" customWidth="1"/>
    <col min="3331" max="3331" width="33.42578125" style="237" customWidth="1"/>
    <col min="3332" max="3332" width="14.42578125" style="237" customWidth="1"/>
    <col min="3333" max="3333" width="10.42578125" style="237" bestFit="1" customWidth="1"/>
    <col min="3334" max="3334" width="12.85546875" style="237" customWidth="1"/>
    <col min="3335" max="3335" width="14.28515625" style="237" customWidth="1"/>
    <col min="3336" max="3336" width="11.28515625" style="237" customWidth="1"/>
    <col min="3337" max="3337" width="10.42578125" style="237" bestFit="1" customWidth="1"/>
    <col min="3338" max="3338" width="14.5703125" style="237" customWidth="1"/>
    <col min="3339" max="3339" width="14.85546875" style="237" customWidth="1"/>
    <col min="3340" max="3340" width="11" style="237" customWidth="1"/>
    <col min="3341" max="3341" width="13.7109375" style="237" customWidth="1"/>
    <col min="3342" max="3342" width="12.7109375" style="237" customWidth="1"/>
    <col min="3343" max="3343" width="13.7109375" style="237" customWidth="1"/>
    <col min="3344" max="3344" width="2.28515625" style="237" customWidth="1"/>
    <col min="3345" max="3345" width="2.140625" style="237" customWidth="1"/>
    <col min="3346" max="3346" width="13.140625" style="237" customWidth="1"/>
    <col min="3347" max="3584" width="9.140625" style="237"/>
    <col min="3585" max="3585" width="3.85546875" style="237" customWidth="1"/>
    <col min="3586" max="3586" width="5.140625" style="237" customWidth="1"/>
    <col min="3587" max="3587" width="33.42578125" style="237" customWidth="1"/>
    <col min="3588" max="3588" width="14.42578125" style="237" customWidth="1"/>
    <col min="3589" max="3589" width="10.42578125" style="237" bestFit="1" customWidth="1"/>
    <col min="3590" max="3590" width="12.85546875" style="237" customWidth="1"/>
    <col min="3591" max="3591" width="14.28515625" style="237" customWidth="1"/>
    <col min="3592" max="3592" width="11.28515625" style="237" customWidth="1"/>
    <col min="3593" max="3593" width="10.42578125" style="237" bestFit="1" customWidth="1"/>
    <col min="3594" max="3594" width="14.5703125" style="237" customWidth="1"/>
    <col min="3595" max="3595" width="14.85546875" style="237" customWidth="1"/>
    <col min="3596" max="3596" width="11" style="237" customWidth="1"/>
    <col min="3597" max="3597" width="13.7109375" style="237" customWidth="1"/>
    <col min="3598" max="3598" width="12.7109375" style="237" customWidth="1"/>
    <col min="3599" max="3599" width="13.7109375" style="237" customWidth="1"/>
    <col min="3600" max="3600" width="2.28515625" style="237" customWidth="1"/>
    <col min="3601" max="3601" width="2.140625" style="237" customWidth="1"/>
    <col min="3602" max="3602" width="13.140625" style="237" customWidth="1"/>
    <col min="3603" max="3840" width="9.140625" style="237"/>
    <col min="3841" max="3841" width="3.85546875" style="237" customWidth="1"/>
    <col min="3842" max="3842" width="5.140625" style="237" customWidth="1"/>
    <col min="3843" max="3843" width="33.42578125" style="237" customWidth="1"/>
    <col min="3844" max="3844" width="14.42578125" style="237" customWidth="1"/>
    <col min="3845" max="3845" width="10.42578125" style="237" bestFit="1" customWidth="1"/>
    <col min="3846" max="3846" width="12.85546875" style="237" customWidth="1"/>
    <col min="3847" max="3847" width="14.28515625" style="237" customWidth="1"/>
    <col min="3848" max="3848" width="11.28515625" style="237" customWidth="1"/>
    <col min="3849" max="3849" width="10.42578125" style="237" bestFit="1" customWidth="1"/>
    <col min="3850" max="3850" width="14.5703125" style="237" customWidth="1"/>
    <col min="3851" max="3851" width="14.85546875" style="237" customWidth="1"/>
    <col min="3852" max="3852" width="11" style="237" customWidth="1"/>
    <col min="3853" max="3853" width="13.7109375" style="237" customWidth="1"/>
    <col min="3854" max="3854" width="12.7109375" style="237" customWidth="1"/>
    <col min="3855" max="3855" width="13.7109375" style="237" customWidth="1"/>
    <col min="3856" max="3856" width="2.28515625" style="237" customWidth="1"/>
    <col min="3857" max="3857" width="2.140625" style="237" customWidth="1"/>
    <col min="3858" max="3858" width="13.140625" style="237" customWidth="1"/>
    <col min="3859" max="4096" width="9.140625" style="237"/>
    <col min="4097" max="4097" width="3.85546875" style="237" customWidth="1"/>
    <col min="4098" max="4098" width="5.140625" style="237" customWidth="1"/>
    <col min="4099" max="4099" width="33.42578125" style="237" customWidth="1"/>
    <col min="4100" max="4100" width="14.42578125" style="237" customWidth="1"/>
    <col min="4101" max="4101" width="10.42578125" style="237" bestFit="1" customWidth="1"/>
    <col min="4102" max="4102" width="12.85546875" style="237" customWidth="1"/>
    <col min="4103" max="4103" width="14.28515625" style="237" customWidth="1"/>
    <col min="4104" max="4104" width="11.28515625" style="237" customWidth="1"/>
    <col min="4105" max="4105" width="10.42578125" style="237" bestFit="1" customWidth="1"/>
    <col min="4106" max="4106" width="14.5703125" style="237" customWidth="1"/>
    <col min="4107" max="4107" width="14.85546875" style="237" customWidth="1"/>
    <col min="4108" max="4108" width="11" style="237" customWidth="1"/>
    <col min="4109" max="4109" width="13.7109375" style="237" customWidth="1"/>
    <col min="4110" max="4110" width="12.7109375" style="237" customWidth="1"/>
    <col min="4111" max="4111" width="13.7109375" style="237" customWidth="1"/>
    <col min="4112" max="4112" width="2.28515625" style="237" customWidth="1"/>
    <col min="4113" max="4113" width="2.140625" style="237" customWidth="1"/>
    <col min="4114" max="4114" width="13.140625" style="237" customWidth="1"/>
    <col min="4115" max="4352" width="9.140625" style="237"/>
    <col min="4353" max="4353" width="3.85546875" style="237" customWidth="1"/>
    <col min="4354" max="4354" width="5.140625" style="237" customWidth="1"/>
    <col min="4355" max="4355" width="33.42578125" style="237" customWidth="1"/>
    <col min="4356" max="4356" width="14.42578125" style="237" customWidth="1"/>
    <col min="4357" max="4357" width="10.42578125" style="237" bestFit="1" customWidth="1"/>
    <col min="4358" max="4358" width="12.85546875" style="237" customWidth="1"/>
    <col min="4359" max="4359" width="14.28515625" style="237" customWidth="1"/>
    <col min="4360" max="4360" width="11.28515625" style="237" customWidth="1"/>
    <col min="4361" max="4361" width="10.42578125" style="237" bestFit="1" customWidth="1"/>
    <col min="4362" max="4362" width="14.5703125" style="237" customWidth="1"/>
    <col min="4363" max="4363" width="14.85546875" style="237" customWidth="1"/>
    <col min="4364" max="4364" width="11" style="237" customWidth="1"/>
    <col min="4365" max="4365" width="13.7109375" style="237" customWidth="1"/>
    <col min="4366" max="4366" width="12.7109375" style="237" customWidth="1"/>
    <col min="4367" max="4367" width="13.7109375" style="237" customWidth="1"/>
    <col min="4368" max="4368" width="2.28515625" style="237" customWidth="1"/>
    <col min="4369" max="4369" width="2.140625" style="237" customWidth="1"/>
    <col min="4370" max="4370" width="13.140625" style="237" customWidth="1"/>
    <col min="4371" max="4608" width="9.140625" style="237"/>
    <col min="4609" max="4609" width="3.85546875" style="237" customWidth="1"/>
    <col min="4610" max="4610" width="5.140625" style="237" customWidth="1"/>
    <col min="4611" max="4611" width="33.42578125" style="237" customWidth="1"/>
    <col min="4612" max="4612" width="14.42578125" style="237" customWidth="1"/>
    <col min="4613" max="4613" width="10.42578125" style="237" bestFit="1" customWidth="1"/>
    <col min="4614" max="4614" width="12.85546875" style="237" customWidth="1"/>
    <col min="4615" max="4615" width="14.28515625" style="237" customWidth="1"/>
    <col min="4616" max="4616" width="11.28515625" style="237" customWidth="1"/>
    <col min="4617" max="4617" width="10.42578125" style="237" bestFit="1" customWidth="1"/>
    <col min="4618" max="4618" width="14.5703125" style="237" customWidth="1"/>
    <col min="4619" max="4619" width="14.85546875" style="237" customWidth="1"/>
    <col min="4620" max="4620" width="11" style="237" customWidth="1"/>
    <col min="4621" max="4621" width="13.7109375" style="237" customWidth="1"/>
    <col min="4622" max="4622" width="12.7109375" style="237" customWidth="1"/>
    <col min="4623" max="4623" width="13.7109375" style="237" customWidth="1"/>
    <col min="4624" max="4624" width="2.28515625" style="237" customWidth="1"/>
    <col min="4625" max="4625" width="2.140625" style="237" customWidth="1"/>
    <col min="4626" max="4626" width="13.140625" style="237" customWidth="1"/>
    <col min="4627" max="4864" width="9.140625" style="237"/>
    <col min="4865" max="4865" width="3.85546875" style="237" customWidth="1"/>
    <col min="4866" max="4866" width="5.140625" style="237" customWidth="1"/>
    <col min="4867" max="4867" width="33.42578125" style="237" customWidth="1"/>
    <col min="4868" max="4868" width="14.42578125" style="237" customWidth="1"/>
    <col min="4869" max="4869" width="10.42578125" style="237" bestFit="1" customWidth="1"/>
    <col min="4870" max="4870" width="12.85546875" style="237" customWidth="1"/>
    <col min="4871" max="4871" width="14.28515625" style="237" customWidth="1"/>
    <col min="4872" max="4872" width="11.28515625" style="237" customWidth="1"/>
    <col min="4873" max="4873" width="10.42578125" style="237" bestFit="1" customWidth="1"/>
    <col min="4874" max="4874" width="14.5703125" style="237" customWidth="1"/>
    <col min="4875" max="4875" width="14.85546875" style="237" customWidth="1"/>
    <col min="4876" max="4876" width="11" style="237" customWidth="1"/>
    <col min="4877" max="4877" width="13.7109375" style="237" customWidth="1"/>
    <col min="4878" max="4878" width="12.7109375" style="237" customWidth="1"/>
    <col min="4879" max="4879" width="13.7109375" style="237" customWidth="1"/>
    <col min="4880" max="4880" width="2.28515625" style="237" customWidth="1"/>
    <col min="4881" max="4881" width="2.140625" style="237" customWidth="1"/>
    <col min="4882" max="4882" width="13.140625" style="237" customWidth="1"/>
    <col min="4883" max="5120" width="9.140625" style="237"/>
    <col min="5121" max="5121" width="3.85546875" style="237" customWidth="1"/>
    <col min="5122" max="5122" width="5.140625" style="237" customWidth="1"/>
    <col min="5123" max="5123" width="33.42578125" style="237" customWidth="1"/>
    <col min="5124" max="5124" width="14.42578125" style="237" customWidth="1"/>
    <col min="5125" max="5125" width="10.42578125" style="237" bestFit="1" customWidth="1"/>
    <col min="5126" max="5126" width="12.85546875" style="237" customWidth="1"/>
    <col min="5127" max="5127" width="14.28515625" style="237" customWidth="1"/>
    <col min="5128" max="5128" width="11.28515625" style="237" customWidth="1"/>
    <col min="5129" max="5129" width="10.42578125" style="237" bestFit="1" customWidth="1"/>
    <col min="5130" max="5130" width="14.5703125" style="237" customWidth="1"/>
    <col min="5131" max="5131" width="14.85546875" style="237" customWidth="1"/>
    <col min="5132" max="5132" width="11" style="237" customWidth="1"/>
    <col min="5133" max="5133" width="13.7109375" style="237" customWidth="1"/>
    <col min="5134" max="5134" width="12.7109375" style="237" customWidth="1"/>
    <col min="5135" max="5135" width="13.7109375" style="237" customWidth="1"/>
    <col min="5136" max="5136" width="2.28515625" style="237" customWidth="1"/>
    <col min="5137" max="5137" width="2.140625" style="237" customWidth="1"/>
    <col min="5138" max="5138" width="13.140625" style="237" customWidth="1"/>
    <col min="5139" max="5376" width="9.140625" style="237"/>
    <col min="5377" max="5377" width="3.85546875" style="237" customWidth="1"/>
    <col min="5378" max="5378" width="5.140625" style="237" customWidth="1"/>
    <col min="5379" max="5379" width="33.42578125" style="237" customWidth="1"/>
    <col min="5380" max="5380" width="14.42578125" style="237" customWidth="1"/>
    <col min="5381" max="5381" width="10.42578125" style="237" bestFit="1" customWidth="1"/>
    <col min="5382" max="5382" width="12.85546875" style="237" customWidth="1"/>
    <col min="5383" max="5383" width="14.28515625" style="237" customWidth="1"/>
    <col min="5384" max="5384" width="11.28515625" style="237" customWidth="1"/>
    <col min="5385" max="5385" width="10.42578125" style="237" bestFit="1" customWidth="1"/>
    <col min="5386" max="5386" width="14.5703125" style="237" customWidth="1"/>
    <col min="5387" max="5387" width="14.85546875" style="237" customWidth="1"/>
    <col min="5388" max="5388" width="11" style="237" customWidth="1"/>
    <col min="5389" max="5389" width="13.7109375" style="237" customWidth="1"/>
    <col min="5390" max="5390" width="12.7109375" style="237" customWidth="1"/>
    <col min="5391" max="5391" width="13.7109375" style="237" customWidth="1"/>
    <col min="5392" max="5392" width="2.28515625" style="237" customWidth="1"/>
    <col min="5393" max="5393" width="2.140625" style="237" customWidth="1"/>
    <col min="5394" max="5394" width="13.140625" style="237" customWidth="1"/>
    <col min="5395" max="5632" width="9.140625" style="237"/>
    <col min="5633" max="5633" width="3.85546875" style="237" customWidth="1"/>
    <col min="5634" max="5634" width="5.140625" style="237" customWidth="1"/>
    <col min="5635" max="5635" width="33.42578125" style="237" customWidth="1"/>
    <col min="5636" max="5636" width="14.42578125" style="237" customWidth="1"/>
    <col min="5637" max="5637" width="10.42578125" style="237" bestFit="1" customWidth="1"/>
    <col min="5638" max="5638" width="12.85546875" style="237" customWidth="1"/>
    <col min="5639" max="5639" width="14.28515625" style="237" customWidth="1"/>
    <col min="5640" max="5640" width="11.28515625" style="237" customWidth="1"/>
    <col min="5641" max="5641" width="10.42578125" style="237" bestFit="1" customWidth="1"/>
    <col min="5642" max="5642" width="14.5703125" style="237" customWidth="1"/>
    <col min="5643" max="5643" width="14.85546875" style="237" customWidth="1"/>
    <col min="5644" max="5644" width="11" style="237" customWidth="1"/>
    <col min="5645" max="5645" width="13.7109375" style="237" customWidth="1"/>
    <col min="5646" max="5646" width="12.7109375" style="237" customWidth="1"/>
    <col min="5647" max="5647" width="13.7109375" style="237" customWidth="1"/>
    <col min="5648" max="5648" width="2.28515625" style="237" customWidth="1"/>
    <col min="5649" max="5649" width="2.140625" style="237" customWidth="1"/>
    <col min="5650" max="5650" width="13.140625" style="237" customWidth="1"/>
    <col min="5651" max="5888" width="9.140625" style="237"/>
    <col min="5889" max="5889" width="3.85546875" style="237" customWidth="1"/>
    <col min="5890" max="5890" width="5.140625" style="237" customWidth="1"/>
    <col min="5891" max="5891" width="33.42578125" style="237" customWidth="1"/>
    <col min="5892" max="5892" width="14.42578125" style="237" customWidth="1"/>
    <col min="5893" max="5893" width="10.42578125" style="237" bestFit="1" customWidth="1"/>
    <col min="5894" max="5894" width="12.85546875" style="237" customWidth="1"/>
    <col min="5895" max="5895" width="14.28515625" style="237" customWidth="1"/>
    <col min="5896" max="5896" width="11.28515625" style="237" customWidth="1"/>
    <col min="5897" max="5897" width="10.42578125" style="237" bestFit="1" customWidth="1"/>
    <col min="5898" max="5898" width="14.5703125" style="237" customWidth="1"/>
    <col min="5899" max="5899" width="14.85546875" style="237" customWidth="1"/>
    <col min="5900" max="5900" width="11" style="237" customWidth="1"/>
    <col min="5901" max="5901" width="13.7109375" style="237" customWidth="1"/>
    <col min="5902" max="5902" width="12.7109375" style="237" customWidth="1"/>
    <col min="5903" max="5903" width="13.7109375" style="237" customWidth="1"/>
    <col min="5904" max="5904" width="2.28515625" style="237" customWidth="1"/>
    <col min="5905" max="5905" width="2.140625" style="237" customWidth="1"/>
    <col min="5906" max="5906" width="13.140625" style="237" customWidth="1"/>
    <col min="5907" max="6144" width="9.140625" style="237"/>
    <col min="6145" max="6145" width="3.85546875" style="237" customWidth="1"/>
    <col min="6146" max="6146" width="5.140625" style="237" customWidth="1"/>
    <col min="6147" max="6147" width="33.42578125" style="237" customWidth="1"/>
    <col min="6148" max="6148" width="14.42578125" style="237" customWidth="1"/>
    <col min="6149" max="6149" width="10.42578125" style="237" bestFit="1" customWidth="1"/>
    <col min="6150" max="6150" width="12.85546875" style="237" customWidth="1"/>
    <col min="6151" max="6151" width="14.28515625" style="237" customWidth="1"/>
    <col min="6152" max="6152" width="11.28515625" style="237" customWidth="1"/>
    <col min="6153" max="6153" width="10.42578125" style="237" bestFit="1" customWidth="1"/>
    <col min="6154" max="6154" width="14.5703125" style="237" customWidth="1"/>
    <col min="6155" max="6155" width="14.85546875" style="237" customWidth="1"/>
    <col min="6156" max="6156" width="11" style="237" customWidth="1"/>
    <col min="6157" max="6157" width="13.7109375" style="237" customWidth="1"/>
    <col min="6158" max="6158" width="12.7109375" style="237" customWidth="1"/>
    <col min="6159" max="6159" width="13.7109375" style="237" customWidth="1"/>
    <col min="6160" max="6160" width="2.28515625" style="237" customWidth="1"/>
    <col min="6161" max="6161" width="2.140625" style="237" customWidth="1"/>
    <col min="6162" max="6162" width="13.140625" style="237" customWidth="1"/>
    <col min="6163" max="6400" width="9.140625" style="237"/>
    <col min="6401" max="6401" width="3.85546875" style="237" customWidth="1"/>
    <col min="6402" max="6402" width="5.140625" style="237" customWidth="1"/>
    <col min="6403" max="6403" width="33.42578125" style="237" customWidth="1"/>
    <col min="6404" max="6404" width="14.42578125" style="237" customWidth="1"/>
    <col min="6405" max="6405" width="10.42578125" style="237" bestFit="1" customWidth="1"/>
    <col min="6406" max="6406" width="12.85546875" style="237" customWidth="1"/>
    <col min="6407" max="6407" width="14.28515625" style="237" customWidth="1"/>
    <col min="6408" max="6408" width="11.28515625" style="237" customWidth="1"/>
    <col min="6409" max="6409" width="10.42578125" style="237" bestFit="1" customWidth="1"/>
    <col min="6410" max="6410" width="14.5703125" style="237" customWidth="1"/>
    <col min="6411" max="6411" width="14.85546875" style="237" customWidth="1"/>
    <col min="6412" max="6412" width="11" style="237" customWidth="1"/>
    <col min="6413" max="6413" width="13.7109375" style="237" customWidth="1"/>
    <col min="6414" max="6414" width="12.7109375" style="237" customWidth="1"/>
    <col min="6415" max="6415" width="13.7109375" style="237" customWidth="1"/>
    <col min="6416" max="6416" width="2.28515625" style="237" customWidth="1"/>
    <col min="6417" max="6417" width="2.140625" style="237" customWidth="1"/>
    <col min="6418" max="6418" width="13.140625" style="237" customWidth="1"/>
    <col min="6419" max="6656" width="9.140625" style="237"/>
    <col min="6657" max="6657" width="3.85546875" style="237" customWidth="1"/>
    <col min="6658" max="6658" width="5.140625" style="237" customWidth="1"/>
    <col min="6659" max="6659" width="33.42578125" style="237" customWidth="1"/>
    <col min="6660" max="6660" width="14.42578125" style="237" customWidth="1"/>
    <col min="6661" max="6661" width="10.42578125" style="237" bestFit="1" customWidth="1"/>
    <col min="6662" max="6662" width="12.85546875" style="237" customWidth="1"/>
    <col min="6663" max="6663" width="14.28515625" style="237" customWidth="1"/>
    <col min="6664" max="6664" width="11.28515625" style="237" customWidth="1"/>
    <col min="6665" max="6665" width="10.42578125" style="237" bestFit="1" customWidth="1"/>
    <col min="6666" max="6666" width="14.5703125" style="237" customWidth="1"/>
    <col min="6667" max="6667" width="14.85546875" style="237" customWidth="1"/>
    <col min="6668" max="6668" width="11" style="237" customWidth="1"/>
    <col min="6669" max="6669" width="13.7109375" style="237" customWidth="1"/>
    <col min="6670" max="6670" width="12.7109375" style="237" customWidth="1"/>
    <col min="6671" max="6671" width="13.7109375" style="237" customWidth="1"/>
    <col min="6672" max="6672" width="2.28515625" style="237" customWidth="1"/>
    <col min="6673" max="6673" width="2.140625" style="237" customWidth="1"/>
    <col min="6674" max="6674" width="13.140625" style="237" customWidth="1"/>
    <col min="6675" max="6912" width="9.140625" style="237"/>
    <col min="6913" max="6913" width="3.85546875" style="237" customWidth="1"/>
    <col min="6914" max="6914" width="5.140625" style="237" customWidth="1"/>
    <col min="6915" max="6915" width="33.42578125" style="237" customWidth="1"/>
    <col min="6916" max="6916" width="14.42578125" style="237" customWidth="1"/>
    <col min="6917" max="6917" width="10.42578125" style="237" bestFit="1" customWidth="1"/>
    <col min="6918" max="6918" width="12.85546875" style="237" customWidth="1"/>
    <col min="6919" max="6919" width="14.28515625" style="237" customWidth="1"/>
    <col min="6920" max="6920" width="11.28515625" style="237" customWidth="1"/>
    <col min="6921" max="6921" width="10.42578125" style="237" bestFit="1" customWidth="1"/>
    <col min="6922" max="6922" width="14.5703125" style="237" customWidth="1"/>
    <col min="6923" max="6923" width="14.85546875" style="237" customWidth="1"/>
    <col min="6924" max="6924" width="11" style="237" customWidth="1"/>
    <col min="6925" max="6925" width="13.7109375" style="237" customWidth="1"/>
    <col min="6926" max="6926" width="12.7109375" style="237" customWidth="1"/>
    <col min="6927" max="6927" width="13.7109375" style="237" customWidth="1"/>
    <col min="6928" max="6928" width="2.28515625" style="237" customWidth="1"/>
    <col min="6929" max="6929" width="2.140625" style="237" customWidth="1"/>
    <col min="6930" max="6930" width="13.140625" style="237" customWidth="1"/>
    <col min="6931" max="7168" width="9.140625" style="237"/>
    <col min="7169" max="7169" width="3.85546875" style="237" customWidth="1"/>
    <col min="7170" max="7170" width="5.140625" style="237" customWidth="1"/>
    <col min="7171" max="7171" width="33.42578125" style="237" customWidth="1"/>
    <col min="7172" max="7172" width="14.42578125" style="237" customWidth="1"/>
    <col min="7173" max="7173" width="10.42578125" style="237" bestFit="1" customWidth="1"/>
    <col min="7174" max="7174" width="12.85546875" style="237" customWidth="1"/>
    <col min="7175" max="7175" width="14.28515625" style="237" customWidth="1"/>
    <col min="7176" max="7176" width="11.28515625" style="237" customWidth="1"/>
    <col min="7177" max="7177" width="10.42578125" style="237" bestFit="1" customWidth="1"/>
    <col min="7178" max="7178" width="14.5703125" style="237" customWidth="1"/>
    <col min="7179" max="7179" width="14.85546875" style="237" customWidth="1"/>
    <col min="7180" max="7180" width="11" style="237" customWidth="1"/>
    <col min="7181" max="7181" width="13.7109375" style="237" customWidth="1"/>
    <col min="7182" max="7182" width="12.7109375" style="237" customWidth="1"/>
    <col min="7183" max="7183" width="13.7109375" style="237" customWidth="1"/>
    <col min="7184" max="7184" width="2.28515625" style="237" customWidth="1"/>
    <col min="7185" max="7185" width="2.140625" style="237" customWidth="1"/>
    <col min="7186" max="7186" width="13.140625" style="237" customWidth="1"/>
    <col min="7187" max="7424" width="9.140625" style="237"/>
    <col min="7425" max="7425" width="3.85546875" style="237" customWidth="1"/>
    <col min="7426" max="7426" width="5.140625" style="237" customWidth="1"/>
    <col min="7427" max="7427" width="33.42578125" style="237" customWidth="1"/>
    <col min="7428" max="7428" width="14.42578125" style="237" customWidth="1"/>
    <col min="7429" max="7429" width="10.42578125" style="237" bestFit="1" customWidth="1"/>
    <col min="7430" max="7430" width="12.85546875" style="237" customWidth="1"/>
    <col min="7431" max="7431" width="14.28515625" style="237" customWidth="1"/>
    <col min="7432" max="7432" width="11.28515625" style="237" customWidth="1"/>
    <col min="7433" max="7433" width="10.42578125" style="237" bestFit="1" customWidth="1"/>
    <col min="7434" max="7434" width="14.5703125" style="237" customWidth="1"/>
    <col min="7435" max="7435" width="14.85546875" style="237" customWidth="1"/>
    <col min="7436" max="7436" width="11" style="237" customWidth="1"/>
    <col min="7437" max="7437" width="13.7109375" style="237" customWidth="1"/>
    <col min="7438" max="7438" width="12.7109375" style="237" customWidth="1"/>
    <col min="7439" max="7439" width="13.7109375" style="237" customWidth="1"/>
    <col min="7440" max="7440" width="2.28515625" style="237" customWidth="1"/>
    <col min="7441" max="7441" width="2.140625" style="237" customWidth="1"/>
    <col min="7442" max="7442" width="13.140625" style="237" customWidth="1"/>
    <col min="7443" max="7680" width="9.140625" style="237"/>
    <col min="7681" max="7681" width="3.85546875" style="237" customWidth="1"/>
    <col min="7682" max="7682" width="5.140625" style="237" customWidth="1"/>
    <col min="7683" max="7683" width="33.42578125" style="237" customWidth="1"/>
    <col min="7684" max="7684" width="14.42578125" style="237" customWidth="1"/>
    <col min="7685" max="7685" width="10.42578125" style="237" bestFit="1" customWidth="1"/>
    <col min="7686" max="7686" width="12.85546875" style="237" customWidth="1"/>
    <col min="7687" max="7687" width="14.28515625" style="237" customWidth="1"/>
    <col min="7688" max="7688" width="11.28515625" style="237" customWidth="1"/>
    <col min="7689" max="7689" width="10.42578125" style="237" bestFit="1" customWidth="1"/>
    <col min="7690" max="7690" width="14.5703125" style="237" customWidth="1"/>
    <col min="7691" max="7691" width="14.85546875" style="237" customWidth="1"/>
    <col min="7692" max="7692" width="11" style="237" customWidth="1"/>
    <col min="7693" max="7693" width="13.7109375" style="237" customWidth="1"/>
    <col min="7694" max="7694" width="12.7109375" style="237" customWidth="1"/>
    <col min="7695" max="7695" width="13.7109375" style="237" customWidth="1"/>
    <col min="7696" max="7696" width="2.28515625" style="237" customWidth="1"/>
    <col min="7697" max="7697" width="2.140625" style="237" customWidth="1"/>
    <col min="7698" max="7698" width="13.140625" style="237" customWidth="1"/>
    <col min="7699" max="7936" width="9.140625" style="237"/>
    <col min="7937" max="7937" width="3.85546875" style="237" customWidth="1"/>
    <col min="7938" max="7938" width="5.140625" style="237" customWidth="1"/>
    <col min="7939" max="7939" width="33.42578125" style="237" customWidth="1"/>
    <col min="7940" max="7940" width="14.42578125" style="237" customWidth="1"/>
    <col min="7941" max="7941" width="10.42578125" style="237" bestFit="1" customWidth="1"/>
    <col min="7942" max="7942" width="12.85546875" style="237" customWidth="1"/>
    <col min="7943" max="7943" width="14.28515625" style="237" customWidth="1"/>
    <col min="7944" max="7944" width="11.28515625" style="237" customWidth="1"/>
    <col min="7945" max="7945" width="10.42578125" style="237" bestFit="1" customWidth="1"/>
    <col min="7946" max="7946" width="14.5703125" style="237" customWidth="1"/>
    <col min="7947" max="7947" width="14.85546875" style="237" customWidth="1"/>
    <col min="7948" max="7948" width="11" style="237" customWidth="1"/>
    <col min="7949" max="7949" width="13.7109375" style="237" customWidth="1"/>
    <col min="7950" max="7950" width="12.7109375" style="237" customWidth="1"/>
    <col min="7951" max="7951" width="13.7109375" style="237" customWidth="1"/>
    <col min="7952" max="7952" width="2.28515625" style="237" customWidth="1"/>
    <col min="7953" max="7953" width="2.140625" style="237" customWidth="1"/>
    <col min="7954" max="7954" width="13.140625" style="237" customWidth="1"/>
    <col min="7955" max="8192" width="9.140625" style="237"/>
    <col min="8193" max="8193" width="3.85546875" style="237" customWidth="1"/>
    <col min="8194" max="8194" width="5.140625" style="237" customWidth="1"/>
    <col min="8195" max="8195" width="33.42578125" style="237" customWidth="1"/>
    <col min="8196" max="8196" width="14.42578125" style="237" customWidth="1"/>
    <col min="8197" max="8197" width="10.42578125" style="237" bestFit="1" customWidth="1"/>
    <col min="8198" max="8198" width="12.85546875" style="237" customWidth="1"/>
    <col min="8199" max="8199" width="14.28515625" style="237" customWidth="1"/>
    <col min="8200" max="8200" width="11.28515625" style="237" customWidth="1"/>
    <col min="8201" max="8201" width="10.42578125" style="237" bestFit="1" customWidth="1"/>
    <col min="8202" max="8202" width="14.5703125" style="237" customWidth="1"/>
    <col min="8203" max="8203" width="14.85546875" style="237" customWidth="1"/>
    <col min="8204" max="8204" width="11" style="237" customWidth="1"/>
    <col min="8205" max="8205" width="13.7109375" style="237" customWidth="1"/>
    <col min="8206" max="8206" width="12.7109375" style="237" customWidth="1"/>
    <col min="8207" max="8207" width="13.7109375" style="237" customWidth="1"/>
    <col min="8208" max="8208" width="2.28515625" style="237" customWidth="1"/>
    <col min="8209" max="8209" width="2.140625" style="237" customWidth="1"/>
    <col min="8210" max="8210" width="13.140625" style="237" customWidth="1"/>
    <col min="8211" max="8448" width="9.140625" style="237"/>
    <col min="8449" max="8449" width="3.85546875" style="237" customWidth="1"/>
    <col min="8450" max="8450" width="5.140625" style="237" customWidth="1"/>
    <col min="8451" max="8451" width="33.42578125" style="237" customWidth="1"/>
    <col min="8452" max="8452" width="14.42578125" style="237" customWidth="1"/>
    <col min="8453" max="8453" width="10.42578125" style="237" bestFit="1" customWidth="1"/>
    <col min="8454" max="8454" width="12.85546875" style="237" customWidth="1"/>
    <col min="8455" max="8455" width="14.28515625" style="237" customWidth="1"/>
    <col min="8456" max="8456" width="11.28515625" style="237" customWidth="1"/>
    <col min="8457" max="8457" width="10.42578125" style="237" bestFit="1" customWidth="1"/>
    <col min="8458" max="8458" width="14.5703125" style="237" customWidth="1"/>
    <col min="8459" max="8459" width="14.85546875" style="237" customWidth="1"/>
    <col min="8460" max="8460" width="11" style="237" customWidth="1"/>
    <col min="8461" max="8461" width="13.7109375" style="237" customWidth="1"/>
    <col min="8462" max="8462" width="12.7109375" style="237" customWidth="1"/>
    <col min="8463" max="8463" width="13.7109375" style="237" customWidth="1"/>
    <col min="8464" max="8464" width="2.28515625" style="237" customWidth="1"/>
    <col min="8465" max="8465" width="2.140625" style="237" customWidth="1"/>
    <col min="8466" max="8466" width="13.140625" style="237" customWidth="1"/>
    <col min="8467" max="8704" width="9.140625" style="237"/>
    <col min="8705" max="8705" width="3.85546875" style="237" customWidth="1"/>
    <col min="8706" max="8706" width="5.140625" style="237" customWidth="1"/>
    <col min="8707" max="8707" width="33.42578125" style="237" customWidth="1"/>
    <col min="8708" max="8708" width="14.42578125" style="237" customWidth="1"/>
    <col min="8709" max="8709" width="10.42578125" style="237" bestFit="1" customWidth="1"/>
    <col min="8710" max="8710" width="12.85546875" style="237" customWidth="1"/>
    <col min="8711" max="8711" width="14.28515625" style="237" customWidth="1"/>
    <col min="8712" max="8712" width="11.28515625" style="237" customWidth="1"/>
    <col min="8713" max="8713" width="10.42578125" style="237" bestFit="1" customWidth="1"/>
    <col min="8714" max="8714" width="14.5703125" style="237" customWidth="1"/>
    <col min="8715" max="8715" width="14.85546875" style="237" customWidth="1"/>
    <col min="8716" max="8716" width="11" style="237" customWidth="1"/>
    <col min="8717" max="8717" width="13.7109375" style="237" customWidth="1"/>
    <col min="8718" max="8718" width="12.7109375" style="237" customWidth="1"/>
    <col min="8719" max="8719" width="13.7109375" style="237" customWidth="1"/>
    <col min="8720" max="8720" width="2.28515625" style="237" customWidth="1"/>
    <col min="8721" max="8721" width="2.140625" style="237" customWidth="1"/>
    <col min="8722" max="8722" width="13.140625" style="237" customWidth="1"/>
    <col min="8723" max="8960" width="9.140625" style="237"/>
    <col min="8961" max="8961" width="3.85546875" style="237" customWidth="1"/>
    <col min="8962" max="8962" width="5.140625" style="237" customWidth="1"/>
    <col min="8963" max="8963" width="33.42578125" style="237" customWidth="1"/>
    <col min="8964" max="8964" width="14.42578125" style="237" customWidth="1"/>
    <col min="8965" max="8965" width="10.42578125" style="237" bestFit="1" customWidth="1"/>
    <col min="8966" max="8966" width="12.85546875" style="237" customWidth="1"/>
    <col min="8967" max="8967" width="14.28515625" style="237" customWidth="1"/>
    <col min="8968" max="8968" width="11.28515625" style="237" customWidth="1"/>
    <col min="8969" max="8969" width="10.42578125" style="237" bestFit="1" customWidth="1"/>
    <col min="8970" max="8970" width="14.5703125" style="237" customWidth="1"/>
    <col min="8971" max="8971" width="14.85546875" style="237" customWidth="1"/>
    <col min="8972" max="8972" width="11" style="237" customWidth="1"/>
    <col min="8973" max="8973" width="13.7109375" style="237" customWidth="1"/>
    <col min="8974" max="8974" width="12.7109375" style="237" customWidth="1"/>
    <col min="8975" max="8975" width="13.7109375" style="237" customWidth="1"/>
    <col min="8976" max="8976" width="2.28515625" style="237" customWidth="1"/>
    <col min="8977" max="8977" width="2.140625" style="237" customWidth="1"/>
    <col min="8978" max="8978" width="13.140625" style="237" customWidth="1"/>
    <col min="8979" max="9216" width="9.140625" style="237"/>
    <col min="9217" max="9217" width="3.85546875" style="237" customWidth="1"/>
    <col min="9218" max="9218" width="5.140625" style="237" customWidth="1"/>
    <col min="9219" max="9219" width="33.42578125" style="237" customWidth="1"/>
    <col min="9220" max="9220" width="14.42578125" style="237" customWidth="1"/>
    <col min="9221" max="9221" width="10.42578125" style="237" bestFit="1" customWidth="1"/>
    <col min="9222" max="9222" width="12.85546875" style="237" customWidth="1"/>
    <col min="9223" max="9223" width="14.28515625" style="237" customWidth="1"/>
    <col min="9224" max="9224" width="11.28515625" style="237" customWidth="1"/>
    <col min="9225" max="9225" width="10.42578125" style="237" bestFit="1" customWidth="1"/>
    <col min="9226" max="9226" width="14.5703125" style="237" customWidth="1"/>
    <col min="9227" max="9227" width="14.85546875" style="237" customWidth="1"/>
    <col min="9228" max="9228" width="11" style="237" customWidth="1"/>
    <col min="9229" max="9229" width="13.7109375" style="237" customWidth="1"/>
    <col min="9230" max="9230" width="12.7109375" style="237" customWidth="1"/>
    <col min="9231" max="9231" width="13.7109375" style="237" customWidth="1"/>
    <col min="9232" max="9232" width="2.28515625" style="237" customWidth="1"/>
    <col min="9233" max="9233" width="2.140625" style="237" customWidth="1"/>
    <col min="9234" max="9234" width="13.140625" style="237" customWidth="1"/>
    <col min="9235" max="9472" width="9.140625" style="237"/>
    <col min="9473" max="9473" width="3.85546875" style="237" customWidth="1"/>
    <col min="9474" max="9474" width="5.140625" style="237" customWidth="1"/>
    <col min="9475" max="9475" width="33.42578125" style="237" customWidth="1"/>
    <col min="9476" max="9476" width="14.42578125" style="237" customWidth="1"/>
    <col min="9477" max="9477" width="10.42578125" style="237" bestFit="1" customWidth="1"/>
    <col min="9478" max="9478" width="12.85546875" style="237" customWidth="1"/>
    <col min="9479" max="9479" width="14.28515625" style="237" customWidth="1"/>
    <col min="9480" max="9480" width="11.28515625" style="237" customWidth="1"/>
    <col min="9481" max="9481" width="10.42578125" style="237" bestFit="1" customWidth="1"/>
    <col min="9482" max="9482" width="14.5703125" style="237" customWidth="1"/>
    <col min="9483" max="9483" width="14.85546875" style="237" customWidth="1"/>
    <col min="9484" max="9484" width="11" style="237" customWidth="1"/>
    <col min="9485" max="9485" width="13.7109375" style="237" customWidth="1"/>
    <col min="9486" max="9486" width="12.7109375" style="237" customWidth="1"/>
    <col min="9487" max="9487" width="13.7109375" style="237" customWidth="1"/>
    <col min="9488" max="9488" width="2.28515625" style="237" customWidth="1"/>
    <col min="9489" max="9489" width="2.140625" style="237" customWidth="1"/>
    <col min="9490" max="9490" width="13.140625" style="237" customWidth="1"/>
    <col min="9491" max="9728" width="9.140625" style="237"/>
    <col min="9729" max="9729" width="3.85546875" style="237" customWidth="1"/>
    <col min="9730" max="9730" width="5.140625" style="237" customWidth="1"/>
    <col min="9731" max="9731" width="33.42578125" style="237" customWidth="1"/>
    <col min="9732" max="9732" width="14.42578125" style="237" customWidth="1"/>
    <col min="9733" max="9733" width="10.42578125" style="237" bestFit="1" customWidth="1"/>
    <col min="9734" max="9734" width="12.85546875" style="237" customWidth="1"/>
    <col min="9735" max="9735" width="14.28515625" style="237" customWidth="1"/>
    <col min="9736" max="9736" width="11.28515625" style="237" customWidth="1"/>
    <col min="9737" max="9737" width="10.42578125" style="237" bestFit="1" customWidth="1"/>
    <col min="9738" max="9738" width="14.5703125" style="237" customWidth="1"/>
    <col min="9739" max="9739" width="14.85546875" style="237" customWidth="1"/>
    <col min="9740" max="9740" width="11" style="237" customWidth="1"/>
    <col min="9741" max="9741" width="13.7109375" style="237" customWidth="1"/>
    <col min="9742" max="9742" width="12.7109375" style="237" customWidth="1"/>
    <col min="9743" max="9743" width="13.7109375" style="237" customWidth="1"/>
    <col min="9744" max="9744" width="2.28515625" style="237" customWidth="1"/>
    <col min="9745" max="9745" width="2.140625" style="237" customWidth="1"/>
    <col min="9746" max="9746" width="13.140625" style="237" customWidth="1"/>
    <col min="9747" max="9984" width="9.140625" style="237"/>
    <col min="9985" max="9985" width="3.85546875" style="237" customWidth="1"/>
    <col min="9986" max="9986" width="5.140625" style="237" customWidth="1"/>
    <col min="9987" max="9987" width="33.42578125" style="237" customWidth="1"/>
    <col min="9988" max="9988" width="14.42578125" style="237" customWidth="1"/>
    <col min="9989" max="9989" width="10.42578125" style="237" bestFit="1" customWidth="1"/>
    <col min="9990" max="9990" width="12.85546875" style="237" customWidth="1"/>
    <col min="9991" max="9991" width="14.28515625" style="237" customWidth="1"/>
    <col min="9992" max="9992" width="11.28515625" style="237" customWidth="1"/>
    <col min="9993" max="9993" width="10.42578125" style="237" bestFit="1" customWidth="1"/>
    <col min="9994" max="9994" width="14.5703125" style="237" customWidth="1"/>
    <col min="9995" max="9995" width="14.85546875" style="237" customWidth="1"/>
    <col min="9996" max="9996" width="11" style="237" customWidth="1"/>
    <col min="9997" max="9997" width="13.7109375" style="237" customWidth="1"/>
    <col min="9998" max="9998" width="12.7109375" style="237" customWidth="1"/>
    <col min="9999" max="9999" width="13.7109375" style="237" customWidth="1"/>
    <col min="10000" max="10000" width="2.28515625" style="237" customWidth="1"/>
    <col min="10001" max="10001" width="2.140625" style="237" customWidth="1"/>
    <col min="10002" max="10002" width="13.140625" style="237" customWidth="1"/>
    <col min="10003" max="10240" width="9.140625" style="237"/>
    <col min="10241" max="10241" width="3.85546875" style="237" customWidth="1"/>
    <col min="10242" max="10242" width="5.140625" style="237" customWidth="1"/>
    <col min="10243" max="10243" width="33.42578125" style="237" customWidth="1"/>
    <col min="10244" max="10244" width="14.42578125" style="237" customWidth="1"/>
    <col min="10245" max="10245" width="10.42578125" style="237" bestFit="1" customWidth="1"/>
    <col min="10246" max="10246" width="12.85546875" style="237" customWidth="1"/>
    <col min="10247" max="10247" width="14.28515625" style="237" customWidth="1"/>
    <col min="10248" max="10248" width="11.28515625" style="237" customWidth="1"/>
    <col min="10249" max="10249" width="10.42578125" style="237" bestFit="1" customWidth="1"/>
    <col min="10250" max="10250" width="14.5703125" style="237" customWidth="1"/>
    <col min="10251" max="10251" width="14.85546875" style="237" customWidth="1"/>
    <col min="10252" max="10252" width="11" style="237" customWidth="1"/>
    <col min="10253" max="10253" width="13.7109375" style="237" customWidth="1"/>
    <col min="10254" max="10254" width="12.7109375" style="237" customWidth="1"/>
    <col min="10255" max="10255" width="13.7109375" style="237" customWidth="1"/>
    <col min="10256" max="10256" width="2.28515625" style="237" customWidth="1"/>
    <col min="10257" max="10257" width="2.140625" style="237" customWidth="1"/>
    <col min="10258" max="10258" width="13.140625" style="237" customWidth="1"/>
    <col min="10259" max="10496" width="9.140625" style="237"/>
    <col min="10497" max="10497" width="3.85546875" style="237" customWidth="1"/>
    <col min="10498" max="10498" width="5.140625" style="237" customWidth="1"/>
    <col min="10499" max="10499" width="33.42578125" style="237" customWidth="1"/>
    <col min="10500" max="10500" width="14.42578125" style="237" customWidth="1"/>
    <col min="10501" max="10501" width="10.42578125" style="237" bestFit="1" customWidth="1"/>
    <col min="10502" max="10502" width="12.85546875" style="237" customWidth="1"/>
    <col min="10503" max="10503" width="14.28515625" style="237" customWidth="1"/>
    <col min="10504" max="10504" width="11.28515625" style="237" customWidth="1"/>
    <col min="10505" max="10505" width="10.42578125" style="237" bestFit="1" customWidth="1"/>
    <col min="10506" max="10506" width="14.5703125" style="237" customWidth="1"/>
    <col min="10507" max="10507" width="14.85546875" style="237" customWidth="1"/>
    <col min="10508" max="10508" width="11" style="237" customWidth="1"/>
    <col min="10509" max="10509" width="13.7109375" style="237" customWidth="1"/>
    <col min="10510" max="10510" width="12.7109375" style="237" customWidth="1"/>
    <col min="10511" max="10511" width="13.7109375" style="237" customWidth="1"/>
    <col min="10512" max="10512" width="2.28515625" style="237" customWidth="1"/>
    <col min="10513" max="10513" width="2.140625" style="237" customWidth="1"/>
    <col min="10514" max="10514" width="13.140625" style="237" customWidth="1"/>
    <col min="10515" max="10752" width="9.140625" style="237"/>
    <col min="10753" max="10753" width="3.85546875" style="237" customWidth="1"/>
    <col min="10754" max="10754" width="5.140625" style="237" customWidth="1"/>
    <col min="10755" max="10755" width="33.42578125" style="237" customWidth="1"/>
    <col min="10756" max="10756" width="14.42578125" style="237" customWidth="1"/>
    <col min="10757" max="10757" width="10.42578125" style="237" bestFit="1" customWidth="1"/>
    <col min="10758" max="10758" width="12.85546875" style="237" customWidth="1"/>
    <col min="10759" max="10759" width="14.28515625" style="237" customWidth="1"/>
    <col min="10760" max="10760" width="11.28515625" style="237" customWidth="1"/>
    <col min="10761" max="10761" width="10.42578125" style="237" bestFit="1" customWidth="1"/>
    <col min="10762" max="10762" width="14.5703125" style="237" customWidth="1"/>
    <col min="10763" max="10763" width="14.85546875" style="237" customWidth="1"/>
    <col min="10764" max="10764" width="11" style="237" customWidth="1"/>
    <col min="10765" max="10765" width="13.7109375" style="237" customWidth="1"/>
    <col min="10766" max="10766" width="12.7109375" style="237" customWidth="1"/>
    <col min="10767" max="10767" width="13.7109375" style="237" customWidth="1"/>
    <col min="10768" max="10768" width="2.28515625" style="237" customWidth="1"/>
    <col min="10769" max="10769" width="2.140625" style="237" customWidth="1"/>
    <col min="10770" max="10770" width="13.140625" style="237" customWidth="1"/>
    <col min="10771" max="11008" width="9.140625" style="237"/>
    <col min="11009" max="11009" width="3.85546875" style="237" customWidth="1"/>
    <col min="11010" max="11010" width="5.140625" style="237" customWidth="1"/>
    <col min="11011" max="11011" width="33.42578125" style="237" customWidth="1"/>
    <col min="11012" max="11012" width="14.42578125" style="237" customWidth="1"/>
    <col min="11013" max="11013" width="10.42578125" style="237" bestFit="1" customWidth="1"/>
    <col min="11014" max="11014" width="12.85546875" style="237" customWidth="1"/>
    <col min="11015" max="11015" width="14.28515625" style="237" customWidth="1"/>
    <col min="11016" max="11016" width="11.28515625" style="237" customWidth="1"/>
    <col min="11017" max="11017" width="10.42578125" style="237" bestFit="1" customWidth="1"/>
    <col min="11018" max="11018" width="14.5703125" style="237" customWidth="1"/>
    <col min="11019" max="11019" width="14.85546875" style="237" customWidth="1"/>
    <col min="11020" max="11020" width="11" style="237" customWidth="1"/>
    <col min="11021" max="11021" width="13.7109375" style="237" customWidth="1"/>
    <col min="11022" max="11022" width="12.7109375" style="237" customWidth="1"/>
    <col min="11023" max="11023" width="13.7109375" style="237" customWidth="1"/>
    <col min="11024" max="11024" width="2.28515625" style="237" customWidth="1"/>
    <col min="11025" max="11025" width="2.140625" style="237" customWidth="1"/>
    <col min="11026" max="11026" width="13.140625" style="237" customWidth="1"/>
    <col min="11027" max="11264" width="9.140625" style="237"/>
    <col min="11265" max="11265" width="3.85546875" style="237" customWidth="1"/>
    <col min="11266" max="11266" width="5.140625" style="237" customWidth="1"/>
    <col min="11267" max="11267" width="33.42578125" style="237" customWidth="1"/>
    <col min="11268" max="11268" width="14.42578125" style="237" customWidth="1"/>
    <col min="11269" max="11269" width="10.42578125" style="237" bestFit="1" customWidth="1"/>
    <col min="11270" max="11270" width="12.85546875" style="237" customWidth="1"/>
    <col min="11271" max="11271" width="14.28515625" style="237" customWidth="1"/>
    <col min="11272" max="11272" width="11.28515625" style="237" customWidth="1"/>
    <col min="11273" max="11273" width="10.42578125" style="237" bestFit="1" customWidth="1"/>
    <col min="11274" max="11274" width="14.5703125" style="237" customWidth="1"/>
    <col min="11275" max="11275" width="14.85546875" style="237" customWidth="1"/>
    <col min="11276" max="11276" width="11" style="237" customWidth="1"/>
    <col min="11277" max="11277" width="13.7109375" style="237" customWidth="1"/>
    <col min="11278" max="11278" width="12.7109375" style="237" customWidth="1"/>
    <col min="11279" max="11279" width="13.7109375" style="237" customWidth="1"/>
    <col min="11280" max="11280" width="2.28515625" style="237" customWidth="1"/>
    <col min="11281" max="11281" width="2.140625" style="237" customWidth="1"/>
    <col min="11282" max="11282" width="13.140625" style="237" customWidth="1"/>
    <col min="11283" max="11520" width="9.140625" style="237"/>
    <col min="11521" max="11521" width="3.85546875" style="237" customWidth="1"/>
    <col min="11522" max="11522" width="5.140625" style="237" customWidth="1"/>
    <col min="11523" max="11523" width="33.42578125" style="237" customWidth="1"/>
    <col min="11524" max="11524" width="14.42578125" style="237" customWidth="1"/>
    <col min="11525" max="11525" width="10.42578125" style="237" bestFit="1" customWidth="1"/>
    <col min="11526" max="11526" width="12.85546875" style="237" customWidth="1"/>
    <col min="11527" max="11527" width="14.28515625" style="237" customWidth="1"/>
    <col min="11528" max="11528" width="11.28515625" style="237" customWidth="1"/>
    <col min="11529" max="11529" width="10.42578125" style="237" bestFit="1" customWidth="1"/>
    <col min="11530" max="11530" width="14.5703125" style="237" customWidth="1"/>
    <col min="11531" max="11531" width="14.85546875" style="237" customWidth="1"/>
    <col min="11532" max="11532" width="11" style="237" customWidth="1"/>
    <col min="11533" max="11533" width="13.7109375" style="237" customWidth="1"/>
    <col min="11534" max="11534" width="12.7109375" style="237" customWidth="1"/>
    <col min="11535" max="11535" width="13.7109375" style="237" customWidth="1"/>
    <col min="11536" max="11536" width="2.28515625" style="237" customWidth="1"/>
    <col min="11537" max="11537" width="2.140625" style="237" customWidth="1"/>
    <col min="11538" max="11538" width="13.140625" style="237" customWidth="1"/>
    <col min="11539" max="11776" width="9.140625" style="237"/>
    <col min="11777" max="11777" width="3.85546875" style="237" customWidth="1"/>
    <col min="11778" max="11778" width="5.140625" style="237" customWidth="1"/>
    <col min="11779" max="11779" width="33.42578125" style="237" customWidth="1"/>
    <col min="11780" max="11780" width="14.42578125" style="237" customWidth="1"/>
    <col min="11781" max="11781" width="10.42578125" style="237" bestFit="1" customWidth="1"/>
    <col min="11782" max="11782" width="12.85546875" style="237" customWidth="1"/>
    <col min="11783" max="11783" width="14.28515625" style="237" customWidth="1"/>
    <col min="11784" max="11784" width="11.28515625" style="237" customWidth="1"/>
    <col min="11785" max="11785" width="10.42578125" style="237" bestFit="1" customWidth="1"/>
    <col min="11786" max="11786" width="14.5703125" style="237" customWidth="1"/>
    <col min="11787" max="11787" width="14.85546875" style="237" customWidth="1"/>
    <col min="11788" max="11788" width="11" style="237" customWidth="1"/>
    <col min="11789" max="11789" width="13.7109375" style="237" customWidth="1"/>
    <col min="11790" max="11790" width="12.7109375" style="237" customWidth="1"/>
    <col min="11791" max="11791" width="13.7109375" style="237" customWidth="1"/>
    <col min="11792" max="11792" width="2.28515625" style="237" customWidth="1"/>
    <col min="11793" max="11793" width="2.140625" style="237" customWidth="1"/>
    <col min="11794" max="11794" width="13.140625" style="237" customWidth="1"/>
    <col min="11795" max="12032" width="9.140625" style="237"/>
    <col min="12033" max="12033" width="3.85546875" style="237" customWidth="1"/>
    <col min="12034" max="12034" width="5.140625" style="237" customWidth="1"/>
    <col min="12035" max="12035" width="33.42578125" style="237" customWidth="1"/>
    <col min="12036" max="12036" width="14.42578125" style="237" customWidth="1"/>
    <col min="12037" max="12037" width="10.42578125" style="237" bestFit="1" customWidth="1"/>
    <col min="12038" max="12038" width="12.85546875" style="237" customWidth="1"/>
    <col min="12039" max="12039" width="14.28515625" style="237" customWidth="1"/>
    <col min="12040" max="12040" width="11.28515625" style="237" customWidth="1"/>
    <col min="12041" max="12041" width="10.42578125" style="237" bestFit="1" customWidth="1"/>
    <col min="12042" max="12042" width="14.5703125" style="237" customWidth="1"/>
    <col min="12043" max="12043" width="14.85546875" style="237" customWidth="1"/>
    <col min="12044" max="12044" width="11" style="237" customWidth="1"/>
    <col min="12045" max="12045" width="13.7109375" style="237" customWidth="1"/>
    <col min="12046" max="12046" width="12.7109375" style="237" customWidth="1"/>
    <col min="12047" max="12047" width="13.7109375" style="237" customWidth="1"/>
    <col min="12048" max="12048" width="2.28515625" style="237" customWidth="1"/>
    <col min="12049" max="12049" width="2.140625" style="237" customWidth="1"/>
    <col min="12050" max="12050" width="13.140625" style="237" customWidth="1"/>
    <col min="12051" max="12288" width="9.140625" style="237"/>
    <col min="12289" max="12289" width="3.85546875" style="237" customWidth="1"/>
    <col min="12290" max="12290" width="5.140625" style="237" customWidth="1"/>
    <col min="12291" max="12291" width="33.42578125" style="237" customWidth="1"/>
    <col min="12292" max="12292" width="14.42578125" style="237" customWidth="1"/>
    <col min="12293" max="12293" width="10.42578125" style="237" bestFit="1" customWidth="1"/>
    <col min="12294" max="12294" width="12.85546875" style="237" customWidth="1"/>
    <col min="12295" max="12295" width="14.28515625" style="237" customWidth="1"/>
    <col min="12296" max="12296" width="11.28515625" style="237" customWidth="1"/>
    <col min="12297" max="12297" width="10.42578125" style="237" bestFit="1" customWidth="1"/>
    <col min="12298" max="12298" width="14.5703125" style="237" customWidth="1"/>
    <col min="12299" max="12299" width="14.85546875" style="237" customWidth="1"/>
    <col min="12300" max="12300" width="11" style="237" customWidth="1"/>
    <col min="12301" max="12301" width="13.7109375" style="237" customWidth="1"/>
    <col min="12302" max="12302" width="12.7109375" style="237" customWidth="1"/>
    <col min="12303" max="12303" width="13.7109375" style="237" customWidth="1"/>
    <col min="12304" max="12304" width="2.28515625" style="237" customWidth="1"/>
    <col min="12305" max="12305" width="2.140625" style="237" customWidth="1"/>
    <col min="12306" max="12306" width="13.140625" style="237" customWidth="1"/>
    <col min="12307" max="12544" width="9.140625" style="237"/>
    <col min="12545" max="12545" width="3.85546875" style="237" customWidth="1"/>
    <col min="12546" max="12546" width="5.140625" style="237" customWidth="1"/>
    <col min="12547" max="12547" width="33.42578125" style="237" customWidth="1"/>
    <col min="12548" max="12548" width="14.42578125" style="237" customWidth="1"/>
    <col min="12549" max="12549" width="10.42578125" style="237" bestFit="1" customWidth="1"/>
    <col min="12550" max="12550" width="12.85546875" style="237" customWidth="1"/>
    <col min="12551" max="12551" width="14.28515625" style="237" customWidth="1"/>
    <col min="12552" max="12552" width="11.28515625" style="237" customWidth="1"/>
    <col min="12553" max="12553" width="10.42578125" style="237" bestFit="1" customWidth="1"/>
    <col min="12554" max="12554" width="14.5703125" style="237" customWidth="1"/>
    <col min="12555" max="12555" width="14.85546875" style="237" customWidth="1"/>
    <col min="12556" max="12556" width="11" style="237" customWidth="1"/>
    <col min="12557" max="12557" width="13.7109375" style="237" customWidth="1"/>
    <col min="12558" max="12558" width="12.7109375" style="237" customWidth="1"/>
    <col min="12559" max="12559" width="13.7109375" style="237" customWidth="1"/>
    <col min="12560" max="12560" width="2.28515625" style="237" customWidth="1"/>
    <col min="12561" max="12561" width="2.140625" style="237" customWidth="1"/>
    <col min="12562" max="12562" width="13.140625" style="237" customWidth="1"/>
    <col min="12563" max="12800" width="9.140625" style="237"/>
    <col min="12801" max="12801" width="3.85546875" style="237" customWidth="1"/>
    <col min="12802" max="12802" width="5.140625" style="237" customWidth="1"/>
    <col min="12803" max="12803" width="33.42578125" style="237" customWidth="1"/>
    <col min="12804" max="12804" width="14.42578125" style="237" customWidth="1"/>
    <col min="12805" max="12805" width="10.42578125" style="237" bestFit="1" customWidth="1"/>
    <col min="12806" max="12806" width="12.85546875" style="237" customWidth="1"/>
    <col min="12807" max="12807" width="14.28515625" style="237" customWidth="1"/>
    <col min="12808" max="12808" width="11.28515625" style="237" customWidth="1"/>
    <col min="12809" max="12809" width="10.42578125" style="237" bestFit="1" customWidth="1"/>
    <col min="12810" max="12810" width="14.5703125" style="237" customWidth="1"/>
    <col min="12811" max="12811" width="14.85546875" style="237" customWidth="1"/>
    <col min="12812" max="12812" width="11" style="237" customWidth="1"/>
    <col min="12813" max="12813" width="13.7109375" style="237" customWidth="1"/>
    <col min="12814" max="12814" width="12.7109375" style="237" customWidth="1"/>
    <col min="12815" max="12815" width="13.7109375" style="237" customWidth="1"/>
    <col min="12816" max="12816" width="2.28515625" style="237" customWidth="1"/>
    <col min="12817" max="12817" width="2.140625" style="237" customWidth="1"/>
    <col min="12818" max="12818" width="13.140625" style="237" customWidth="1"/>
    <col min="12819" max="13056" width="9.140625" style="237"/>
    <col min="13057" max="13057" width="3.85546875" style="237" customWidth="1"/>
    <col min="13058" max="13058" width="5.140625" style="237" customWidth="1"/>
    <col min="13059" max="13059" width="33.42578125" style="237" customWidth="1"/>
    <col min="13060" max="13060" width="14.42578125" style="237" customWidth="1"/>
    <col min="13061" max="13061" width="10.42578125" style="237" bestFit="1" customWidth="1"/>
    <col min="13062" max="13062" width="12.85546875" style="237" customWidth="1"/>
    <col min="13063" max="13063" width="14.28515625" style="237" customWidth="1"/>
    <col min="13064" max="13064" width="11.28515625" style="237" customWidth="1"/>
    <col min="13065" max="13065" width="10.42578125" style="237" bestFit="1" customWidth="1"/>
    <col min="13066" max="13066" width="14.5703125" style="237" customWidth="1"/>
    <col min="13067" max="13067" width="14.85546875" style="237" customWidth="1"/>
    <col min="13068" max="13068" width="11" style="237" customWidth="1"/>
    <col min="13069" max="13069" width="13.7109375" style="237" customWidth="1"/>
    <col min="13070" max="13070" width="12.7109375" style="237" customWidth="1"/>
    <col min="13071" max="13071" width="13.7109375" style="237" customWidth="1"/>
    <col min="13072" max="13072" width="2.28515625" style="237" customWidth="1"/>
    <col min="13073" max="13073" width="2.140625" style="237" customWidth="1"/>
    <col min="13074" max="13074" width="13.140625" style="237" customWidth="1"/>
    <col min="13075" max="13312" width="9.140625" style="237"/>
    <col min="13313" max="13313" width="3.85546875" style="237" customWidth="1"/>
    <col min="13314" max="13314" width="5.140625" style="237" customWidth="1"/>
    <col min="13315" max="13315" width="33.42578125" style="237" customWidth="1"/>
    <col min="13316" max="13316" width="14.42578125" style="237" customWidth="1"/>
    <col min="13317" max="13317" width="10.42578125" style="237" bestFit="1" customWidth="1"/>
    <col min="13318" max="13318" width="12.85546875" style="237" customWidth="1"/>
    <col min="13319" max="13319" width="14.28515625" style="237" customWidth="1"/>
    <col min="13320" max="13320" width="11.28515625" style="237" customWidth="1"/>
    <col min="13321" max="13321" width="10.42578125" style="237" bestFit="1" customWidth="1"/>
    <col min="13322" max="13322" width="14.5703125" style="237" customWidth="1"/>
    <col min="13323" max="13323" width="14.85546875" style="237" customWidth="1"/>
    <col min="13324" max="13324" width="11" style="237" customWidth="1"/>
    <col min="13325" max="13325" width="13.7109375" style="237" customWidth="1"/>
    <col min="13326" max="13326" width="12.7109375" style="237" customWidth="1"/>
    <col min="13327" max="13327" width="13.7109375" style="237" customWidth="1"/>
    <col min="13328" max="13328" width="2.28515625" style="237" customWidth="1"/>
    <col min="13329" max="13329" width="2.140625" style="237" customWidth="1"/>
    <col min="13330" max="13330" width="13.140625" style="237" customWidth="1"/>
    <col min="13331" max="13568" width="9.140625" style="237"/>
    <col min="13569" max="13569" width="3.85546875" style="237" customWidth="1"/>
    <col min="13570" max="13570" width="5.140625" style="237" customWidth="1"/>
    <col min="13571" max="13571" width="33.42578125" style="237" customWidth="1"/>
    <col min="13572" max="13572" width="14.42578125" style="237" customWidth="1"/>
    <col min="13573" max="13573" width="10.42578125" style="237" bestFit="1" customWidth="1"/>
    <col min="13574" max="13574" width="12.85546875" style="237" customWidth="1"/>
    <col min="13575" max="13575" width="14.28515625" style="237" customWidth="1"/>
    <col min="13576" max="13576" width="11.28515625" style="237" customWidth="1"/>
    <col min="13577" max="13577" width="10.42578125" style="237" bestFit="1" customWidth="1"/>
    <col min="13578" max="13578" width="14.5703125" style="237" customWidth="1"/>
    <col min="13579" max="13579" width="14.85546875" style="237" customWidth="1"/>
    <col min="13580" max="13580" width="11" style="237" customWidth="1"/>
    <col min="13581" max="13581" width="13.7109375" style="237" customWidth="1"/>
    <col min="13582" max="13582" width="12.7109375" style="237" customWidth="1"/>
    <col min="13583" max="13583" width="13.7109375" style="237" customWidth="1"/>
    <col min="13584" max="13584" width="2.28515625" style="237" customWidth="1"/>
    <col min="13585" max="13585" width="2.140625" style="237" customWidth="1"/>
    <col min="13586" max="13586" width="13.140625" style="237" customWidth="1"/>
    <col min="13587" max="13824" width="9.140625" style="237"/>
    <col min="13825" max="13825" width="3.85546875" style="237" customWidth="1"/>
    <col min="13826" max="13826" width="5.140625" style="237" customWidth="1"/>
    <col min="13827" max="13827" width="33.42578125" style="237" customWidth="1"/>
    <col min="13828" max="13828" width="14.42578125" style="237" customWidth="1"/>
    <col min="13829" max="13829" width="10.42578125" style="237" bestFit="1" customWidth="1"/>
    <col min="13830" max="13830" width="12.85546875" style="237" customWidth="1"/>
    <col min="13831" max="13831" width="14.28515625" style="237" customWidth="1"/>
    <col min="13832" max="13832" width="11.28515625" style="237" customWidth="1"/>
    <col min="13833" max="13833" width="10.42578125" style="237" bestFit="1" customWidth="1"/>
    <col min="13834" max="13834" width="14.5703125" style="237" customWidth="1"/>
    <col min="13835" max="13835" width="14.85546875" style="237" customWidth="1"/>
    <col min="13836" max="13836" width="11" style="237" customWidth="1"/>
    <col min="13837" max="13837" width="13.7109375" style="237" customWidth="1"/>
    <col min="13838" max="13838" width="12.7109375" style="237" customWidth="1"/>
    <col min="13839" max="13839" width="13.7109375" style="237" customWidth="1"/>
    <col min="13840" max="13840" width="2.28515625" style="237" customWidth="1"/>
    <col min="13841" max="13841" width="2.140625" style="237" customWidth="1"/>
    <col min="13842" max="13842" width="13.140625" style="237" customWidth="1"/>
    <col min="13843" max="14080" width="9.140625" style="237"/>
    <col min="14081" max="14081" width="3.85546875" style="237" customWidth="1"/>
    <col min="14082" max="14082" width="5.140625" style="237" customWidth="1"/>
    <col min="14083" max="14083" width="33.42578125" style="237" customWidth="1"/>
    <col min="14084" max="14084" width="14.42578125" style="237" customWidth="1"/>
    <col min="14085" max="14085" width="10.42578125" style="237" bestFit="1" customWidth="1"/>
    <col min="14086" max="14086" width="12.85546875" style="237" customWidth="1"/>
    <col min="14087" max="14087" width="14.28515625" style="237" customWidth="1"/>
    <col min="14088" max="14088" width="11.28515625" style="237" customWidth="1"/>
    <col min="14089" max="14089" width="10.42578125" style="237" bestFit="1" customWidth="1"/>
    <col min="14090" max="14090" width="14.5703125" style="237" customWidth="1"/>
    <col min="14091" max="14091" width="14.85546875" style="237" customWidth="1"/>
    <col min="14092" max="14092" width="11" style="237" customWidth="1"/>
    <col min="14093" max="14093" width="13.7109375" style="237" customWidth="1"/>
    <col min="14094" max="14094" width="12.7109375" style="237" customWidth="1"/>
    <col min="14095" max="14095" width="13.7109375" style="237" customWidth="1"/>
    <col min="14096" max="14096" width="2.28515625" style="237" customWidth="1"/>
    <col min="14097" max="14097" width="2.140625" style="237" customWidth="1"/>
    <col min="14098" max="14098" width="13.140625" style="237" customWidth="1"/>
    <col min="14099" max="14336" width="9.140625" style="237"/>
    <col min="14337" max="14337" width="3.85546875" style="237" customWidth="1"/>
    <col min="14338" max="14338" width="5.140625" style="237" customWidth="1"/>
    <col min="14339" max="14339" width="33.42578125" style="237" customWidth="1"/>
    <col min="14340" max="14340" width="14.42578125" style="237" customWidth="1"/>
    <col min="14341" max="14341" width="10.42578125" style="237" bestFit="1" customWidth="1"/>
    <col min="14342" max="14342" width="12.85546875" style="237" customWidth="1"/>
    <col min="14343" max="14343" width="14.28515625" style="237" customWidth="1"/>
    <col min="14344" max="14344" width="11.28515625" style="237" customWidth="1"/>
    <col min="14345" max="14345" width="10.42578125" style="237" bestFit="1" customWidth="1"/>
    <col min="14346" max="14346" width="14.5703125" style="237" customWidth="1"/>
    <col min="14347" max="14347" width="14.85546875" style="237" customWidth="1"/>
    <col min="14348" max="14348" width="11" style="237" customWidth="1"/>
    <col min="14349" max="14349" width="13.7109375" style="237" customWidth="1"/>
    <col min="14350" max="14350" width="12.7109375" style="237" customWidth="1"/>
    <col min="14351" max="14351" width="13.7109375" style="237" customWidth="1"/>
    <col min="14352" max="14352" width="2.28515625" style="237" customWidth="1"/>
    <col min="14353" max="14353" width="2.140625" style="237" customWidth="1"/>
    <col min="14354" max="14354" width="13.140625" style="237" customWidth="1"/>
    <col min="14355" max="14592" width="9.140625" style="237"/>
    <col min="14593" max="14593" width="3.85546875" style="237" customWidth="1"/>
    <col min="14594" max="14594" width="5.140625" style="237" customWidth="1"/>
    <col min="14595" max="14595" width="33.42578125" style="237" customWidth="1"/>
    <col min="14596" max="14596" width="14.42578125" style="237" customWidth="1"/>
    <col min="14597" max="14597" width="10.42578125" style="237" bestFit="1" customWidth="1"/>
    <col min="14598" max="14598" width="12.85546875" style="237" customWidth="1"/>
    <col min="14599" max="14599" width="14.28515625" style="237" customWidth="1"/>
    <col min="14600" max="14600" width="11.28515625" style="237" customWidth="1"/>
    <col min="14601" max="14601" width="10.42578125" style="237" bestFit="1" customWidth="1"/>
    <col min="14602" max="14602" width="14.5703125" style="237" customWidth="1"/>
    <col min="14603" max="14603" width="14.85546875" style="237" customWidth="1"/>
    <col min="14604" max="14604" width="11" style="237" customWidth="1"/>
    <col min="14605" max="14605" width="13.7109375" style="237" customWidth="1"/>
    <col min="14606" max="14606" width="12.7109375" style="237" customWidth="1"/>
    <col min="14607" max="14607" width="13.7109375" style="237" customWidth="1"/>
    <col min="14608" max="14608" width="2.28515625" style="237" customWidth="1"/>
    <col min="14609" max="14609" width="2.140625" style="237" customWidth="1"/>
    <col min="14610" max="14610" width="13.140625" style="237" customWidth="1"/>
    <col min="14611" max="14848" width="9.140625" style="237"/>
    <col min="14849" max="14849" width="3.85546875" style="237" customWidth="1"/>
    <col min="14850" max="14850" width="5.140625" style="237" customWidth="1"/>
    <col min="14851" max="14851" width="33.42578125" style="237" customWidth="1"/>
    <col min="14852" max="14852" width="14.42578125" style="237" customWidth="1"/>
    <col min="14853" max="14853" width="10.42578125" style="237" bestFit="1" customWidth="1"/>
    <col min="14854" max="14854" width="12.85546875" style="237" customWidth="1"/>
    <col min="14855" max="14855" width="14.28515625" style="237" customWidth="1"/>
    <col min="14856" max="14856" width="11.28515625" style="237" customWidth="1"/>
    <col min="14857" max="14857" width="10.42578125" style="237" bestFit="1" customWidth="1"/>
    <col min="14858" max="14858" width="14.5703125" style="237" customWidth="1"/>
    <col min="14859" max="14859" width="14.85546875" style="237" customWidth="1"/>
    <col min="14860" max="14860" width="11" style="237" customWidth="1"/>
    <col min="14861" max="14861" width="13.7109375" style="237" customWidth="1"/>
    <col min="14862" max="14862" width="12.7109375" style="237" customWidth="1"/>
    <col min="14863" max="14863" width="13.7109375" style="237" customWidth="1"/>
    <col min="14864" max="14864" width="2.28515625" style="237" customWidth="1"/>
    <col min="14865" max="14865" width="2.140625" style="237" customWidth="1"/>
    <col min="14866" max="14866" width="13.140625" style="237" customWidth="1"/>
    <col min="14867" max="15104" width="9.140625" style="237"/>
    <col min="15105" max="15105" width="3.85546875" style="237" customWidth="1"/>
    <col min="15106" max="15106" width="5.140625" style="237" customWidth="1"/>
    <col min="15107" max="15107" width="33.42578125" style="237" customWidth="1"/>
    <col min="15108" max="15108" width="14.42578125" style="237" customWidth="1"/>
    <col min="15109" max="15109" width="10.42578125" style="237" bestFit="1" customWidth="1"/>
    <col min="15110" max="15110" width="12.85546875" style="237" customWidth="1"/>
    <col min="15111" max="15111" width="14.28515625" style="237" customWidth="1"/>
    <col min="15112" max="15112" width="11.28515625" style="237" customWidth="1"/>
    <col min="15113" max="15113" width="10.42578125" style="237" bestFit="1" customWidth="1"/>
    <col min="15114" max="15114" width="14.5703125" style="237" customWidth="1"/>
    <col min="15115" max="15115" width="14.85546875" style="237" customWidth="1"/>
    <col min="15116" max="15116" width="11" style="237" customWidth="1"/>
    <col min="15117" max="15117" width="13.7109375" style="237" customWidth="1"/>
    <col min="15118" max="15118" width="12.7109375" style="237" customWidth="1"/>
    <col min="15119" max="15119" width="13.7109375" style="237" customWidth="1"/>
    <col min="15120" max="15120" width="2.28515625" style="237" customWidth="1"/>
    <col min="15121" max="15121" width="2.140625" style="237" customWidth="1"/>
    <col min="15122" max="15122" width="13.140625" style="237" customWidth="1"/>
    <col min="15123" max="15360" width="9.140625" style="237"/>
    <col min="15361" max="15361" width="3.85546875" style="237" customWidth="1"/>
    <col min="15362" max="15362" width="5.140625" style="237" customWidth="1"/>
    <col min="15363" max="15363" width="33.42578125" style="237" customWidth="1"/>
    <col min="15364" max="15364" width="14.42578125" style="237" customWidth="1"/>
    <col min="15365" max="15365" width="10.42578125" style="237" bestFit="1" customWidth="1"/>
    <col min="15366" max="15366" width="12.85546875" style="237" customWidth="1"/>
    <col min="15367" max="15367" width="14.28515625" style="237" customWidth="1"/>
    <col min="15368" max="15368" width="11.28515625" style="237" customWidth="1"/>
    <col min="15369" max="15369" width="10.42578125" style="237" bestFit="1" customWidth="1"/>
    <col min="15370" max="15370" width="14.5703125" style="237" customWidth="1"/>
    <col min="15371" max="15371" width="14.85546875" style="237" customWidth="1"/>
    <col min="15372" max="15372" width="11" style="237" customWidth="1"/>
    <col min="15373" max="15373" width="13.7109375" style="237" customWidth="1"/>
    <col min="15374" max="15374" width="12.7109375" style="237" customWidth="1"/>
    <col min="15375" max="15375" width="13.7109375" style="237" customWidth="1"/>
    <col min="15376" max="15376" width="2.28515625" style="237" customWidth="1"/>
    <col min="15377" max="15377" width="2.140625" style="237" customWidth="1"/>
    <col min="15378" max="15378" width="13.140625" style="237" customWidth="1"/>
    <col min="15379" max="15616" width="9.140625" style="237"/>
    <col min="15617" max="15617" width="3.85546875" style="237" customWidth="1"/>
    <col min="15618" max="15618" width="5.140625" style="237" customWidth="1"/>
    <col min="15619" max="15619" width="33.42578125" style="237" customWidth="1"/>
    <col min="15620" max="15620" width="14.42578125" style="237" customWidth="1"/>
    <col min="15621" max="15621" width="10.42578125" style="237" bestFit="1" customWidth="1"/>
    <col min="15622" max="15622" width="12.85546875" style="237" customWidth="1"/>
    <col min="15623" max="15623" width="14.28515625" style="237" customWidth="1"/>
    <col min="15624" max="15624" width="11.28515625" style="237" customWidth="1"/>
    <col min="15625" max="15625" width="10.42578125" style="237" bestFit="1" customWidth="1"/>
    <col min="15626" max="15626" width="14.5703125" style="237" customWidth="1"/>
    <col min="15627" max="15627" width="14.85546875" style="237" customWidth="1"/>
    <col min="15628" max="15628" width="11" style="237" customWidth="1"/>
    <col min="15629" max="15629" width="13.7109375" style="237" customWidth="1"/>
    <col min="15630" max="15630" width="12.7109375" style="237" customWidth="1"/>
    <col min="15631" max="15631" width="13.7109375" style="237" customWidth="1"/>
    <col min="15632" max="15632" width="2.28515625" style="237" customWidth="1"/>
    <col min="15633" max="15633" width="2.140625" style="237" customWidth="1"/>
    <col min="15634" max="15634" width="13.140625" style="237" customWidth="1"/>
    <col min="15635" max="15872" width="9.140625" style="237"/>
    <col min="15873" max="15873" width="3.85546875" style="237" customWidth="1"/>
    <col min="15874" max="15874" width="5.140625" style="237" customWidth="1"/>
    <col min="15875" max="15875" width="33.42578125" style="237" customWidth="1"/>
    <col min="15876" max="15876" width="14.42578125" style="237" customWidth="1"/>
    <col min="15877" max="15877" width="10.42578125" style="237" bestFit="1" customWidth="1"/>
    <col min="15878" max="15878" width="12.85546875" style="237" customWidth="1"/>
    <col min="15879" max="15879" width="14.28515625" style="237" customWidth="1"/>
    <col min="15880" max="15880" width="11.28515625" style="237" customWidth="1"/>
    <col min="15881" max="15881" width="10.42578125" style="237" bestFit="1" customWidth="1"/>
    <col min="15882" max="15882" width="14.5703125" style="237" customWidth="1"/>
    <col min="15883" max="15883" width="14.85546875" style="237" customWidth="1"/>
    <col min="15884" max="15884" width="11" style="237" customWidth="1"/>
    <col min="15885" max="15885" width="13.7109375" style="237" customWidth="1"/>
    <col min="15886" max="15886" width="12.7109375" style="237" customWidth="1"/>
    <col min="15887" max="15887" width="13.7109375" style="237" customWidth="1"/>
    <col min="15888" max="15888" width="2.28515625" style="237" customWidth="1"/>
    <col min="15889" max="15889" width="2.140625" style="237" customWidth="1"/>
    <col min="15890" max="15890" width="13.140625" style="237" customWidth="1"/>
    <col min="15891" max="16128" width="9.140625" style="237"/>
    <col min="16129" max="16129" width="3.85546875" style="237" customWidth="1"/>
    <col min="16130" max="16130" width="5.140625" style="237" customWidth="1"/>
    <col min="16131" max="16131" width="33.42578125" style="237" customWidth="1"/>
    <col min="16132" max="16132" width="14.42578125" style="237" customWidth="1"/>
    <col min="16133" max="16133" width="10.42578125" style="237" bestFit="1" customWidth="1"/>
    <col min="16134" max="16134" width="12.85546875" style="237" customWidth="1"/>
    <col min="16135" max="16135" width="14.28515625" style="237" customWidth="1"/>
    <col min="16136" max="16136" width="11.28515625" style="237" customWidth="1"/>
    <col min="16137" max="16137" width="10.42578125" style="237" bestFit="1" customWidth="1"/>
    <col min="16138" max="16138" width="14.5703125" style="237" customWidth="1"/>
    <col min="16139" max="16139" width="14.85546875" style="237" customWidth="1"/>
    <col min="16140" max="16140" width="11" style="237" customWidth="1"/>
    <col min="16141" max="16141" width="13.7109375" style="237" customWidth="1"/>
    <col min="16142" max="16142" width="12.7109375" style="237" customWidth="1"/>
    <col min="16143" max="16143" width="13.7109375" style="237" customWidth="1"/>
    <col min="16144" max="16144" width="2.28515625" style="237" customWidth="1"/>
    <col min="16145" max="16145" width="2.140625" style="237" customWidth="1"/>
    <col min="16146" max="16146" width="13.140625" style="237" customWidth="1"/>
    <col min="16147" max="16384" width="9.140625" style="237"/>
  </cols>
  <sheetData>
    <row r="2" spans="2:20" x14ac:dyDescent="0.25">
      <c r="B2" s="434" t="s">
        <v>664</v>
      </c>
      <c r="C2" s="434"/>
      <c r="D2" s="434"/>
      <c r="M2" s="435"/>
      <c r="N2" s="435"/>
      <c r="O2" s="435"/>
    </row>
    <row r="3" spans="2:20" x14ac:dyDescent="0.25">
      <c r="B3" s="434"/>
      <c r="C3" s="434"/>
      <c r="D3" s="434"/>
      <c r="M3" s="435"/>
      <c r="N3" s="435"/>
      <c r="O3" s="435"/>
    </row>
    <row r="4" spans="2:20" ht="17.25" x14ac:dyDescent="0.3">
      <c r="B4" s="436" t="s">
        <v>40</v>
      </c>
      <c r="C4" s="436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238"/>
    </row>
    <row r="5" spans="2:20" ht="1.1499999999999999" customHeight="1" thickBot="1" x14ac:dyDescent="0.3">
      <c r="B5" s="437"/>
      <c r="C5" s="437"/>
      <c r="D5" s="437"/>
      <c r="E5" s="437"/>
      <c r="F5" s="437"/>
      <c r="G5" s="437"/>
      <c r="H5" s="437"/>
      <c r="I5" s="437"/>
      <c r="J5" s="437"/>
      <c r="K5" s="437"/>
      <c r="M5" s="239"/>
    </row>
    <row r="6" spans="2:20" ht="14.45" customHeight="1" thickTop="1" thickBot="1" x14ac:dyDescent="0.3">
      <c r="B6" s="438" t="s">
        <v>41</v>
      </c>
      <c r="C6" s="423" t="s">
        <v>42</v>
      </c>
      <c r="D6" s="423" t="s">
        <v>43</v>
      </c>
      <c r="E6" s="423" t="s">
        <v>44</v>
      </c>
      <c r="F6" s="423"/>
      <c r="G6" s="423"/>
      <c r="H6" s="423"/>
      <c r="I6" s="423" t="s">
        <v>45</v>
      </c>
      <c r="J6" s="423"/>
      <c r="K6" s="423"/>
      <c r="L6" s="423"/>
      <c r="M6" s="423" t="s">
        <v>46</v>
      </c>
      <c r="N6" s="425" t="s">
        <v>47</v>
      </c>
      <c r="O6" s="427" t="s">
        <v>48</v>
      </c>
    </row>
    <row r="7" spans="2:20" ht="30.75" customHeight="1" thickBot="1" x14ac:dyDescent="0.3">
      <c r="B7" s="439"/>
      <c r="C7" s="424"/>
      <c r="D7" s="424"/>
      <c r="E7" s="240" t="s">
        <v>49</v>
      </c>
      <c r="F7" s="240" t="s">
        <v>50</v>
      </c>
      <c r="G7" s="240" t="s">
        <v>51</v>
      </c>
      <c r="H7" s="240" t="s">
        <v>52</v>
      </c>
      <c r="I7" s="240" t="s">
        <v>49</v>
      </c>
      <c r="J7" s="240" t="s">
        <v>53</v>
      </c>
      <c r="K7" s="240" t="s">
        <v>51</v>
      </c>
      <c r="L7" s="240" t="s">
        <v>52</v>
      </c>
      <c r="M7" s="424"/>
      <c r="N7" s="426"/>
      <c r="O7" s="428"/>
    </row>
    <row r="8" spans="2:20" ht="19.149999999999999" customHeight="1" thickBot="1" x14ac:dyDescent="0.3">
      <c r="B8" s="241" t="s">
        <v>14</v>
      </c>
      <c r="C8" s="242" t="s">
        <v>54</v>
      </c>
      <c r="D8" s="243">
        <f>SUM(D9:D14)</f>
        <v>45104919.24000001</v>
      </c>
      <c r="E8" s="243">
        <f t="shared" ref="E8:L8" si="0">SUM(E9:E14)</f>
        <v>0</v>
      </c>
      <c r="F8" s="243">
        <f t="shared" si="0"/>
        <v>2019496.4</v>
      </c>
      <c r="G8" s="243">
        <f t="shared" si="0"/>
        <v>0</v>
      </c>
      <c r="H8" s="243">
        <f t="shared" si="0"/>
        <v>10134.18</v>
      </c>
      <c r="I8" s="243">
        <f t="shared" si="0"/>
        <v>0</v>
      </c>
      <c r="J8" s="243">
        <f t="shared" si="0"/>
        <v>719183.42999999993</v>
      </c>
      <c r="K8" s="243">
        <f t="shared" si="0"/>
        <v>0</v>
      </c>
      <c r="L8" s="243">
        <f t="shared" si="0"/>
        <v>348041.53</v>
      </c>
      <c r="M8" s="244">
        <f>D8+F8+G8+H8-J8-K8-L8</f>
        <v>46067324.860000007</v>
      </c>
      <c r="N8" s="243">
        <f>SUM(N9:N14)</f>
        <v>41306912.119999997</v>
      </c>
      <c r="O8" s="245">
        <f>M8-N8</f>
        <v>4760412.7400000095</v>
      </c>
      <c r="R8" s="246"/>
      <c r="T8" s="246"/>
    </row>
    <row r="9" spans="2:20" ht="20.45" customHeight="1" thickBot="1" x14ac:dyDescent="0.3">
      <c r="B9" s="241" t="s">
        <v>55</v>
      </c>
      <c r="C9" s="242" t="s">
        <v>56</v>
      </c>
      <c r="D9" s="243">
        <v>347000</v>
      </c>
      <c r="E9" s="243">
        <v>0</v>
      </c>
      <c r="F9" s="243">
        <v>0</v>
      </c>
      <c r="G9" s="243">
        <v>0</v>
      </c>
      <c r="H9" s="243">
        <v>0</v>
      </c>
      <c r="I9" s="243">
        <v>0</v>
      </c>
      <c r="J9" s="243">
        <v>0</v>
      </c>
      <c r="K9" s="243">
        <v>0</v>
      </c>
      <c r="L9" s="254">
        <v>347000</v>
      </c>
      <c r="M9" s="244">
        <f t="shared" ref="M9:M18" si="1">D9+F9+G9+H9-J9-K9-L9</f>
        <v>0</v>
      </c>
      <c r="N9" s="259">
        <v>0</v>
      </c>
      <c r="O9" s="245">
        <f t="shared" ref="O9:O18" si="2">M9-N9</f>
        <v>0</v>
      </c>
      <c r="R9" s="246"/>
      <c r="T9" s="246"/>
    </row>
    <row r="10" spans="2:20" ht="51.6" customHeight="1" thickBot="1" x14ac:dyDescent="0.3">
      <c r="B10" s="241" t="s">
        <v>57</v>
      </c>
      <c r="C10" s="247" t="s">
        <v>58</v>
      </c>
      <c r="D10" s="243">
        <v>0</v>
      </c>
      <c r="E10" s="243">
        <v>0</v>
      </c>
      <c r="F10" s="243">
        <v>0</v>
      </c>
      <c r="G10" s="243">
        <v>0</v>
      </c>
      <c r="H10" s="243">
        <v>0</v>
      </c>
      <c r="I10" s="243">
        <v>0</v>
      </c>
      <c r="J10" s="243">
        <v>0</v>
      </c>
      <c r="K10" s="243">
        <v>0</v>
      </c>
      <c r="L10" s="243">
        <v>0</v>
      </c>
      <c r="M10" s="244">
        <f t="shared" si="1"/>
        <v>0</v>
      </c>
      <c r="N10" s="244">
        <v>0</v>
      </c>
      <c r="O10" s="245">
        <f t="shared" si="2"/>
        <v>0</v>
      </c>
      <c r="R10" s="246"/>
      <c r="T10" s="246"/>
    </row>
    <row r="11" spans="2:20" ht="30.75" thickBot="1" x14ac:dyDescent="0.3">
      <c r="B11" s="241" t="s">
        <v>59</v>
      </c>
      <c r="C11" s="242" t="s">
        <v>60</v>
      </c>
      <c r="D11" s="243">
        <v>131419.53</v>
      </c>
      <c r="E11" s="243">
        <v>0</v>
      </c>
      <c r="F11" s="243">
        <v>0</v>
      </c>
      <c r="G11" s="243">
        <v>0</v>
      </c>
      <c r="H11" s="243">
        <v>0</v>
      </c>
      <c r="I11" s="243">
        <v>0</v>
      </c>
      <c r="J11" s="243">
        <v>0</v>
      </c>
      <c r="K11" s="243">
        <v>0</v>
      </c>
      <c r="L11" s="243">
        <v>0</v>
      </c>
      <c r="M11" s="244">
        <f t="shared" si="1"/>
        <v>131419.53</v>
      </c>
      <c r="N11" s="244">
        <v>76112.38</v>
      </c>
      <c r="O11" s="245">
        <f t="shared" si="2"/>
        <v>55307.149999999994</v>
      </c>
      <c r="R11" s="246"/>
      <c r="T11" s="246"/>
    </row>
    <row r="12" spans="2:20" ht="24.6" customHeight="1" thickBot="1" x14ac:dyDescent="0.3">
      <c r="B12" s="241" t="s">
        <v>61</v>
      </c>
      <c r="C12" s="242" t="s">
        <v>62</v>
      </c>
      <c r="D12" s="243">
        <v>35253073.790000007</v>
      </c>
      <c r="E12" s="243">
        <v>0</v>
      </c>
      <c r="F12" s="243">
        <v>1785936.76</v>
      </c>
      <c r="G12" s="243">
        <v>0</v>
      </c>
      <c r="H12" s="243">
        <v>7863.45</v>
      </c>
      <c r="I12" s="243">
        <v>0</v>
      </c>
      <c r="J12" s="243">
        <v>406184.88</v>
      </c>
      <c r="K12" s="243">
        <v>0</v>
      </c>
      <c r="L12" s="243">
        <v>0</v>
      </c>
      <c r="M12" s="244">
        <f t="shared" si="1"/>
        <v>36640689.120000005</v>
      </c>
      <c r="N12" s="244">
        <v>32644387.789999999</v>
      </c>
      <c r="O12" s="245">
        <f t="shared" si="2"/>
        <v>3996301.3300000057</v>
      </c>
      <c r="R12" s="246"/>
      <c r="T12" s="246"/>
    </row>
    <row r="13" spans="2:20" ht="24.6" customHeight="1" thickBot="1" x14ac:dyDescent="0.3">
      <c r="B13" s="241" t="s">
        <v>63</v>
      </c>
      <c r="C13" s="242" t="s">
        <v>64</v>
      </c>
      <c r="D13" s="243">
        <v>744718.06</v>
      </c>
      <c r="E13" s="243">
        <v>0</v>
      </c>
      <c r="F13" s="243">
        <v>0</v>
      </c>
      <c r="G13" s="243">
        <v>0</v>
      </c>
      <c r="H13" s="243">
        <v>0</v>
      </c>
      <c r="I13" s="243">
        <v>0</v>
      </c>
      <c r="J13" s="243">
        <v>108464</v>
      </c>
      <c r="K13" s="243">
        <v>0</v>
      </c>
      <c r="L13" s="243">
        <v>0.5</v>
      </c>
      <c r="M13" s="244">
        <f>D13+F13+G13+H13-J13-K13-L13</f>
        <v>636253.56000000006</v>
      </c>
      <c r="N13" s="244">
        <v>481555.4</v>
      </c>
      <c r="O13" s="245">
        <f t="shared" si="2"/>
        <v>154698.16000000003</v>
      </c>
      <c r="R13" s="246"/>
      <c r="T13" s="246"/>
    </row>
    <row r="14" spans="2:20" ht="24.6" customHeight="1" thickBot="1" x14ac:dyDescent="0.3">
      <c r="B14" s="241" t="s">
        <v>65</v>
      </c>
      <c r="C14" s="242" t="s">
        <v>66</v>
      </c>
      <c r="D14" s="243">
        <v>8628707.8600000013</v>
      </c>
      <c r="E14" s="243">
        <v>0</v>
      </c>
      <c r="F14" s="243">
        <v>233559.64</v>
      </c>
      <c r="G14" s="243">
        <v>0</v>
      </c>
      <c r="H14" s="243">
        <v>2270.73</v>
      </c>
      <c r="I14" s="243">
        <v>0</v>
      </c>
      <c r="J14" s="243">
        <v>204534.55</v>
      </c>
      <c r="K14" s="243">
        <v>0</v>
      </c>
      <c r="L14" s="243">
        <v>1041.03</v>
      </c>
      <c r="M14" s="244">
        <f t="shared" si="1"/>
        <v>8658962.6500000022</v>
      </c>
      <c r="N14" s="244">
        <v>8104856.5499999998</v>
      </c>
      <c r="O14" s="245">
        <f t="shared" si="2"/>
        <v>554106.10000000242</v>
      </c>
      <c r="R14" s="246"/>
      <c r="T14" s="246"/>
    </row>
    <row r="15" spans="2:20" ht="22.15" customHeight="1" thickBot="1" x14ac:dyDescent="0.3">
      <c r="B15" s="248" t="s">
        <v>19</v>
      </c>
      <c r="C15" s="242" t="s">
        <v>67</v>
      </c>
      <c r="D15" s="243">
        <v>197259.13</v>
      </c>
      <c r="E15" s="243">
        <v>0</v>
      </c>
      <c r="F15" s="243">
        <v>357295.94</v>
      </c>
      <c r="G15" s="243"/>
      <c r="H15" s="243">
        <v>0</v>
      </c>
      <c r="I15" s="243">
        <v>0</v>
      </c>
      <c r="J15" s="243">
        <v>0</v>
      </c>
      <c r="K15" s="243">
        <v>0</v>
      </c>
      <c r="L15" s="243">
        <v>0</v>
      </c>
      <c r="M15" s="244">
        <f t="shared" si="1"/>
        <v>554555.07000000007</v>
      </c>
      <c r="N15" s="244">
        <v>0</v>
      </c>
      <c r="O15" s="245">
        <f t="shared" si="2"/>
        <v>554555.07000000007</v>
      </c>
      <c r="R15" s="246"/>
      <c r="T15" s="246"/>
    </row>
    <row r="16" spans="2:20" ht="31.9" customHeight="1" thickBot="1" x14ac:dyDescent="0.3">
      <c r="B16" s="248" t="s">
        <v>21</v>
      </c>
      <c r="C16" s="242" t="s">
        <v>68</v>
      </c>
      <c r="D16" s="243">
        <v>0</v>
      </c>
      <c r="E16" s="243">
        <v>0</v>
      </c>
      <c r="F16" s="243">
        <v>0</v>
      </c>
      <c r="G16" s="243">
        <v>0</v>
      </c>
      <c r="H16" s="243">
        <v>0</v>
      </c>
      <c r="I16" s="243">
        <v>0</v>
      </c>
      <c r="J16" s="243">
        <v>0</v>
      </c>
      <c r="K16" s="243">
        <v>0</v>
      </c>
      <c r="L16" s="243">
        <v>0</v>
      </c>
      <c r="M16" s="244">
        <f t="shared" si="1"/>
        <v>0</v>
      </c>
      <c r="N16" s="244">
        <v>0</v>
      </c>
      <c r="O16" s="245">
        <f t="shared" si="2"/>
        <v>0</v>
      </c>
      <c r="R16" s="246"/>
      <c r="T16" s="246"/>
    </row>
    <row r="17" spans="2:20" ht="20.45" customHeight="1" thickBot="1" x14ac:dyDescent="0.3">
      <c r="B17" s="248" t="s">
        <v>23</v>
      </c>
      <c r="C17" s="242" t="s">
        <v>69</v>
      </c>
      <c r="D17" s="243">
        <v>383473.57000000007</v>
      </c>
      <c r="E17" s="243">
        <v>0</v>
      </c>
      <c r="F17" s="243">
        <v>9900</v>
      </c>
      <c r="G17" s="243">
        <v>0</v>
      </c>
      <c r="H17" s="243">
        <v>3000</v>
      </c>
      <c r="I17" s="243">
        <v>0</v>
      </c>
      <c r="J17" s="243">
        <v>0</v>
      </c>
      <c r="K17" s="243">
        <v>0</v>
      </c>
      <c r="L17" s="243">
        <v>0</v>
      </c>
      <c r="M17" s="244">
        <f t="shared" si="1"/>
        <v>396373.57000000007</v>
      </c>
      <c r="N17" s="260">
        <v>378747.87</v>
      </c>
      <c r="O17" s="245">
        <f t="shared" si="2"/>
        <v>17625.70000000007</v>
      </c>
      <c r="R17" s="246"/>
      <c r="T17" s="246"/>
    </row>
    <row r="18" spans="2:20" ht="22.15" customHeight="1" thickBot="1" x14ac:dyDescent="0.3">
      <c r="B18" s="429" t="s">
        <v>70</v>
      </c>
      <c r="C18" s="430"/>
      <c r="D18" s="244">
        <f>D8+D15+D16+D17</f>
        <v>45685651.940000013</v>
      </c>
      <c r="E18" s="244">
        <f t="shared" ref="E18:L18" si="3">E8+E15+E16+E17</f>
        <v>0</v>
      </c>
      <c r="F18" s="244">
        <f t="shared" si="3"/>
        <v>2386692.34</v>
      </c>
      <c r="G18" s="244">
        <f t="shared" si="3"/>
        <v>0</v>
      </c>
      <c r="H18" s="244">
        <f t="shared" si="3"/>
        <v>13134.18</v>
      </c>
      <c r="I18" s="244">
        <f t="shared" si="3"/>
        <v>0</v>
      </c>
      <c r="J18" s="244">
        <f t="shared" si="3"/>
        <v>719183.42999999993</v>
      </c>
      <c r="K18" s="244">
        <f t="shared" si="3"/>
        <v>0</v>
      </c>
      <c r="L18" s="244">
        <f t="shared" si="3"/>
        <v>348041.53</v>
      </c>
      <c r="M18" s="244">
        <f t="shared" si="1"/>
        <v>47018253.500000015</v>
      </c>
      <c r="N18" s="244">
        <f>N8+N15+N16+N17</f>
        <v>41685659.989999995</v>
      </c>
      <c r="O18" s="245">
        <f t="shared" si="2"/>
        <v>5332593.5100000203</v>
      </c>
      <c r="R18" s="246"/>
      <c r="T18" s="246"/>
    </row>
    <row r="19" spans="2:20" ht="51" customHeight="1" thickBot="1" x14ac:dyDescent="0.3">
      <c r="B19" s="431" t="s">
        <v>71</v>
      </c>
      <c r="C19" s="432"/>
      <c r="D19" s="249" t="s">
        <v>72</v>
      </c>
      <c r="E19" s="249" t="s">
        <v>72</v>
      </c>
      <c r="F19" s="249" t="s">
        <v>72</v>
      </c>
      <c r="G19" s="250">
        <v>0</v>
      </c>
      <c r="H19" s="249" t="s">
        <v>72</v>
      </c>
      <c r="I19" s="249" t="s">
        <v>72</v>
      </c>
      <c r="J19" s="249" t="s">
        <v>72</v>
      </c>
      <c r="K19" s="250">
        <v>0</v>
      </c>
      <c r="L19" s="249" t="s">
        <v>72</v>
      </c>
      <c r="M19" s="249" t="s">
        <v>72</v>
      </c>
      <c r="N19" s="249" t="s">
        <v>72</v>
      </c>
      <c r="O19" s="251" t="s">
        <v>72</v>
      </c>
    </row>
    <row r="20" spans="2:20" ht="6" customHeight="1" thickTop="1" x14ac:dyDescent="0.25"/>
    <row r="21" spans="2:20" ht="9.6" customHeight="1" x14ac:dyDescent="0.25">
      <c r="B21" s="252" t="s">
        <v>73</v>
      </c>
    </row>
    <row r="22" spans="2:20" ht="10.9" customHeight="1" x14ac:dyDescent="0.25">
      <c r="B22" s="252" t="s">
        <v>74</v>
      </c>
    </row>
    <row r="23" spans="2:20" ht="10.15" customHeight="1" x14ac:dyDescent="0.25">
      <c r="B23" s="252" t="s">
        <v>75</v>
      </c>
    </row>
    <row r="24" spans="2:20" ht="38.450000000000003" customHeight="1" x14ac:dyDescent="0.25"/>
    <row r="25" spans="2:20" x14ac:dyDescent="0.25">
      <c r="C25" s="433" t="s">
        <v>76</v>
      </c>
      <c r="D25" s="433"/>
      <c r="G25" s="433" t="s">
        <v>76</v>
      </c>
      <c r="H25" s="433"/>
      <c r="I25" s="433"/>
      <c r="L25" s="433" t="s">
        <v>77</v>
      </c>
      <c r="M25" s="433"/>
      <c r="N25" s="433"/>
    </row>
    <row r="26" spans="2:20" ht="30" customHeight="1" x14ac:dyDescent="0.25">
      <c r="C26" s="421" t="s">
        <v>78</v>
      </c>
      <c r="D26" s="421"/>
      <c r="E26" s="253"/>
      <c r="F26" s="253"/>
      <c r="G26" s="421" t="s">
        <v>79</v>
      </c>
      <c r="H26" s="421"/>
      <c r="I26" s="421"/>
      <c r="J26" s="253"/>
      <c r="K26" s="253"/>
      <c r="L26" s="422" t="s">
        <v>80</v>
      </c>
      <c r="M26" s="422"/>
      <c r="N26" s="422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70866141732283472" right="0.70866141732283472" top="0.74803149606299213" bottom="0.74803149606299213" header="0.31496062992125984" footer="0.31496062992125984"/>
  <pageSetup scale="61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6"/>
  <sheetViews>
    <sheetView showGridLines="0" showOutlineSymbols="0" zoomScale="90" workbookViewId="0">
      <selection activeCell="R16" sqref="R16"/>
    </sheetView>
  </sheetViews>
  <sheetFormatPr defaultRowHeight="15" x14ac:dyDescent="0.25"/>
  <cols>
    <col min="1" max="1" width="3.85546875" style="52" customWidth="1"/>
    <col min="2" max="2" width="5.140625" style="52" customWidth="1"/>
    <col min="3" max="3" width="35" style="52" customWidth="1"/>
    <col min="4" max="4" width="20.140625" style="52" customWidth="1"/>
    <col min="5" max="5" width="10.42578125" style="52" bestFit="1" customWidth="1"/>
    <col min="6" max="6" width="17.140625" style="52" customWidth="1"/>
    <col min="7" max="7" width="16.85546875" style="52" customWidth="1"/>
    <col min="8" max="8" width="14.42578125" style="52" customWidth="1"/>
    <col min="9" max="9" width="10.42578125" style="52" bestFit="1" customWidth="1"/>
    <col min="10" max="10" width="15.140625" style="52" customWidth="1"/>
    <col min="11" max="11" width="16.28515625" style="52" customWidth="1"/>
    <col min="12" max="12" width="13.28515625" style="52" customWidth="1"/>
    <col min="13" max="13" width="20.42578125" style="52" customWidth="1"/>
    <col min="14" max="14" width="17.42578125" style="52" customWidth="1"/>
    <col min="15" max="15" width="19.28515625" style="52" customWidth="1"/>
    <col min="16" max="16" width="3.7109375" style="52" customWidth="1"/>
    <col min="17" max="17" width="9.140625" style="52"/>
    <col min="18" max="18" width="16.42578125" style="52" bestFit="1" customWidth="1"/>
    <col min="19" max="19" width="9.140625" style="52"/>
    <col min="20" max="20" width="16.42578125" style="52" bestFit="1" customWidth="1"/>
    <col min="21" max="256" width="9.140625" style="52"/>
    <col min="257" max="257" width="3.85546875" style="52" customWidth="1"/>
    <col min="258" max="258" width="5.140625" style="52" customWidth="1"/>
    <col min="259" max="259" width="35" style="52" customWidth="1"/>
    <col min="260" max="260" width="20.140625" style="52" customWidth="1"/>
    <col min="261" max="261" width="10.42578125" style="52" bestFit="1" customWidth="1"/>
    <col min="262" max="262" width="17.140625" style="52" customWidth="1"/>
    <col min="263" max="263" width="16.85546875" style="52" customWidth="1"/>
    <col min="264" max="264" width="14.42578125" style="52" customWidth="1"/>
    <col min="265" max="265" width="10.42578125" style="52" bestFit="1" customWidth="1"/>
    <col min="266" max="266" width="15.140625" style="52" customWidth="1"/>
    <col min="267" max="267" width="16.28515625" style="52" customWidth="1"/>
    <col min="268" max="268" width="13.28515625" style="52" customWidth="1"/>
    <col min="269" max="269" width="20.42578125" style="52" customWidth="1"/>
    <col min="270" max="270" width="17.42578125" style="52" customWidth="1"/>
    <col min="271" max="271" width="19.28515625" style="52" customWidth="1"/>
    <col min="272" max="272" width="3.7109375" style="52" customWidth="1"/>
    <col min="273" max="273" width="9.140625" style="52"/>
    <col min="274" max="274" width="16.42578125" style="52" bestFit="1" customWidth="1"/>
    <col min="275" max="275" width="9.140625" style="52"/>
    <col min="276" max="276" width="16.42578125" style="52" bestFit="1" customWidth="1"/>
    <col min="277" max="512" width="9.140625" style="52"/>
    <col min="513" max="513" width="3.85546875" style="52" customWidth="1"/>
    <col min="514" max="514" width="5.140625" style="52" customWidth="1"/>
    <col min="515" max="515" width="35" style="52" customWidth="1"/>
    <col min="516" max="516" width="20.140625" style="52" customWidth="1"/>
    <col min="517" max="517" width="10.42578125" style="52" bestFit="1" customWidth="1"/>
    <col min="518" max="518" width="17.140625" style="52" customWidth="1"/>
    <col min="519" max="519" width="16.85546875" style="52" customWidth="1"/>
    <col min="520" max="520" width="14.42578125" style="52" customWidth="1"/>
    <col min="521" max="521" width="10.42578125" style="52" bestFit="1" customWidth="1"/>
    <col min="522" max="522" width="15.140625" style="52" customWidth="1"/>
    <col min="523" max="523" width="16.28515625" style="52" customWidth="1"/>
    <col min="524" max="524" width="13.28515625" style="52" customWidth="1"/>
    <col min="525" max="525" width="20.42578125" style="52" customWidth="1"/>
    <col min="526" max="526" width="17.42578125" style="52" customWidth="1"/>
    <col min="527" max="527" width="19.28515625" style="52" customWidth="1"/>
    <col min="528" max="528" width="3.7109375" style="52" customWidth="1"/>
    <col min="529" max="529" width="9.140625" style="52"/>
    <col min="530" max="530" width="16.42578125" style="52" bestFit="1" customWidth="1"/>
    <col min="531" max="531" width="9.140625" style="52"/>
    <col min="532" max="532" width="16.42578125" style="52" bestFit="1" customWidth="1"/>
    <col min="533" max="768" width="9.140625" style="52"/>
    <col min="769" max="769" width="3.85546875" style="52" customWidth="1"/>
    <col min="770" max="770" width="5.140625" style="52" customWidth="1"/>
    <col min="771" max="771" width="35" style="52" customWidth="1"/>
    <col min="772" max="772" width="20.140625" style="52" customWidth="1"/>
    <col min="773" max="773" width="10.42578125" style="52" bestFit="1" customWidth="1"/>
    <col min="774" max="774" width="17.140625" style="52" customWidth="1"/>
    <col min="775" max="775" width="16.85546875" style="52" customWidth="1"/>
    <col min="776" max="776" width="14.42578125" style="52" customWidth="1"/>
    <col min="777" max="777" width="10.42578125" style="52" bestFit="1" customWidth="1"/>
    <col min="778" max="778" width="15.140625" style="52" customWidth="1"/>
    <col min="779" max="779" width="16.28515625" style="52" customWidth="1"/>
    <col min="780" max="780" width="13.28515625" style="52" customWidth="1"/>
    <col min="781" max="781" width="20.42578125" style="52" customWidth="1"/>
    <col min="782" max="782" width="17.42578125" style="52" customWidth="1"/>
    <col min="783" max="783" width="19.28515625" style="52" customWidth="1"/>
    <col min="784" max="784" width="3.7109375" style="52" customWidth="1"/>
    <col min="785" max="785" width="9.140625" style="52"/>
    <col min="786" max="786" width="16.42578125" style="52" bestFit="1" customWidth="1"/>
    <col min="787" max="787" width="9.140625" style="52"/>
    <col min="788" max="788" width="16.42578125" style="52" bestFit="1" customWidth="1"/>
    <col min="789" max="1024" width="9.140625" style="52"/>
    <col min="1025" max="1025" width="3.85546875" style="52" customWidth="1"/>
    <col min="1026" max="1026" width="5.140625" style="52" customWidth="1"/>
    <col min="1027" max="1027" width="35" style="52" customWidth="1"/>
    <col min="1028" max="1028" width="20.140625" style="52" customWidth="1"/>
    <col min="1029" max="1029" width="10.42578125" style="52" bestFit="1" customWidth="1"/>
    <col min="1030" max="1030" width="17.140625" style="52" customWidth="1"/>
    <col min="1031" max="1031" width="16.85546875" style="52" customWidth="1"/>
    <col min="1032" max="1032" width="14.42578125" style="52" customWidth="1"/>
    <col min="1033" max="1033" width="10.42578125" style="52" bestFit="1" customWidth="1"/>
    <col min="1034" max="1034" width="15.140625" style="52" customWidth="1"/>
    <col min="1035" max="1035" width="16.28515625" style="52" customWidth="1"/>
    <col min="1036" max="1036" width="13.28515625" style="52" customWidth="1"/>
    <col min="1037" max="1037" width="20.42578125" style="52" customWidth="1"/>
    <col min="1038" max="1038" width="17.42578125" style="52" customWidth="1"/>
    <col min="1039" max="1039" width="19.28515625" style="52" customWidth="1"/>
    <col min="1040" max="1040" width="3.7109375" style="52" customWidth="1"/>
    <col min="1041" max="1041" width="9.140625" style="52"/>
    <col min="1042" max="1042" width="16.42578125" style="52" bestFit="1" customWidth="1"/>
    <col min="1043" max="1043" width="9.140625" style="52"/>
    <col min="1044" max="1044" width="16.42578125" style="52" bestFit="1" customWidth="1"/>
    <col min="1045" max="1280" width="9.140625" style="52"/>
    <col min="1281" max="1281" width="3.85546875" style="52" customWidth="1"/>
    <col min="1282" max="1282" width="5.140625" style="52" customWidth="1"/>
    <col min="1283" max="1283" width="35" style="52" customWidth="1"/>
    <col min="1284" max="1284" width="20.140625" style="52" customWidth="1"/>
    <col min="1285" max="1285" width="10.42578125" style="52" bestFit="1" customWidth="1"/>
    <col min="1286" max="1286" width="17.140625" style="52" customWidth="1"/>
    <col min="1287" max="1287" width="16.85546875" style="52" customWidth="1"/>
    <col min="1288" max="1288" width="14.42578125" style="52" customWidth="1"/>
    <col min="1289" max="1289" width="10.42578125" style="52" bestFit="1" customWidth="1"/>
    <col min="1290" max="1290" width="15.140625" style="52" customWidth="1"/>
    <col min="1291" max="1291" width="16.28515625" style="52" customWidth="1"/>
    <col min="1292" max="1292" width="13.28515625" style="52" customWidth="1"/>
    <col min="1293" max="1293" width="20.42578125" style="52" customWidth="1"/>
    <col min="1294" max="1294" width="17.42578125" style="52" customWidth="1"/>
    <col min="1295" max="1295" width="19.28515625" style="52" customWidth="1"/>
    <col min="1296" max="1296" width="3.7109375" style="52" customWidth="1"/>
    <col min="1297" max="1297" width="9.140625" style="52"/>
    <col min="1298" max="1298" width="16.42578125" style="52" bestFit="1" customWidth="1"/>
    <col min="1299" max="1299" width="9.140625" style="52"/>
    <col min="1300" max="1300" width="16.42578125" style="52" bestFit="1" customWidth="1"/>
    <col min="1301" max="1536" width="9.140625" style="52"/>
    <col min="1537" max="1537" width="3.85546875" style="52" customWidth="1"/>
    <col min="1538" max="1538" width="5.140625" style="52" customWidth="1"/>
    <col min="1539" max="1539" width="35" style="52" customWidth="1"/>
    <col min="1540" max="1540" width="20.140625" style="52" customWidth="1"/>
    <col min="1541" max="1541" width="10.42578125" style="52" bestFit="1" customWidth="1"/>
    <col min="1542" max="1542" width="17.140625" style="52" customWidth="1"/>
    <col min="1543" max="1543" width="16.85546875" style="52" customWidth="1"/>
    <col min="1544" max="1544" width="14.42578125" style="52" customWidth="1"/>
    <col min="1545" max="1545" width="10.42578125" style="52" bestFit="1" customWidth="1"/>
    <col min="1546" max="1546" width="15.140625" style="52" customWidth="1"/>
    <col min="1547" max="1547" width="16.28515625" style="52" customWidth="1"/>
    <col min="1548" max="1548" width="13.28515625" style="52" customWidth="1"/>
    <col min="1549" max="1549" width="20.42578125" style="52" customWidth="1"/>
    <col min="1550" max="1550" width="17.42578125" style="52" customWidth="1"/>
    <col min="1551" max="1551" width="19.28515625" style="52" customWidth="1"/>
    <col min="1552" max="1552" width="3.7109375" style="52" customWidth="1"/>
    <col min="1553" max="1553" width="9.140625" style="52"/>
    <col min="1554" max="1554" width="16.42578125" style="52" bestFit="1" customWidth="1"/>
    <col min="1555" max="1555" width="9.140625" style="52"/>
    <col min="1556" max="1556" width="16.42578125" style="52" bestFit="1" customWidth="1"/>
    <col min="1557" max="1792" width="9.140625" style="52"/>
    <col min="1793" max="1793" width="3.85546875" style="52" customWidth="1"/>
    <col min="1794" max="1794" width="5.140625" style="52" customWidth="1"/>
    <col min="1795" max="1795" width="35" style="52" customWidth="1"/>
    <col min="1796" max="1796" width="20.140625" style="52" customWidth="1"/>
    <col min="1797" max="1797" width="10.42578125" style="52" bestFit="1" customWidth="1"/>
    <col min="1798" max="1798" width="17.140625" style="52" customWidth="1"/>
    <col min="1799" max="1799" width="16.85546875" style="52" customWidth="1"/>
    <col min="1800" max="1800" width="14.42578125" style="52" customWidth="1"/>
    <col min="1801" max="1801" width="10.42578125" style="52" bestFit="1" customWidth="1"/>
    <col min="1802" max="1802" width="15.140625" style="52" customWidth="1"/>
    <col min="1803" max="1803" width="16.28515625" style="52" customWidth="1"/>
    <col min="1804" max="1804" width="13.28515625" style="52" customWidth="1"/>
    <col min="1805" max="1805" width="20.42578125" style="52" customWidth="1"/>
    <col min="1806" max="1806" width="17.42578125" style="52" customWidth="1"/>
    <col min="1807" max="1807" width="19.28515625" style="52" customWidth="1"/>
    <col min="1808" max="1808" width="3.7109375" style="52" customWidth="1"/>
    <col min="1809" max="1809" width="9.140625" style="52"/>
    <col min="1810" max="1810" width="16.42578125" style="52" bestFit="1" customWidth="1"/>
    <col min="1811" max="1811" width="9.140625" style="52"/>
    <col min="1812" max="1812" width="16.42578125" style="52" bestFit="1" customWidth="1"/>
    <col min="1813" max="2048" width="9.140625" style="52"/>
    <col min="2049" max="2049" width="3.85546875" style="52" customWidth="1"/>
    <col min="2050" max="2050" width="5.140625" style="52" customWidth="1"/>
    <col min="2051" max="2051" width="35" style="52" customWidth="1"/>
    <col min="2052" max="2052" width="20.140625" style="52" customWidth="1"/>
    <col min="2053" max="2053" width="10.42578125" style="52" bestFit="1" customWidth="1"/>
    <col min="2054" max="2054" width="17.140625" style="52" customWidth="1"/>
    <col min="2055" max="2055" width="16.85546875" style="52" customWidth="1"/>
    <col min="2056" max="2056" width="14.42578125" style="52" customWidth="1"/>
    <col min="2057" max="2057" width="10.42578125" style="52" bestFit="1" customWidth="1"/>
    <col min="2058" max="2058" width="15.140625" style="52" customWidth="1"/>
    <col min="2059" max="2059" width="16.28515625" style="52" customWidth="1"/>
    <col min="2060" max="2060" width="13.28515625" style="52" customWidth="1"/>
    <col min="2061" max="2061" width="20.42578125" style="52" customWidth="1"/>
    <col min="2062" max="2062" width="17.42578125" style="52" customWidth="1"/>
    <col min="2063" max="2063" width="19.28515625" style="52" customWidth="1"/>
    <col min="2064" max="2064" width="3.7109375" style="52" customWidth="1"/>
    <col min="2065" max="2065" width="9.140625" style="52"/>
    <col min="2066" max="2066" width="16.42578125" style="52" bestFit="1" customWidth="1"/>
    <col min="2067" max="2067" width="9.140625" style="52"/>
    <col min="2068" max="2068" width="16.42578125" style="52" bestFit="1" customWidth="1"/>
    <col min="2069" max="2304" width="9.140625" style="52"/>
    <col min="2305" max="2305" width="3.85546875" style="52" customWidth="1"/>
    <col min="2306" max="2306" width="5.140625" style="52" customWidth="1"/>
    <col min="2307" max="2307" width="35" style="52" customWidth="1"/>
    <col min="2308" max="2308" width="20.140625" style="52" customWidth="1"/>
    <col min="2309" max="2309" width="10.42578125" style="52" bestFit="1" customWidth="1"/>
    <col min="2310" max="2310" width="17.140625" style="52" customWidth="1"/>
    <col min="2311" max="2311" width="16.85546875" style="52" customWidth="1"/>
    <col min="2312" max="2312" width="14.42578125" style="52" customWidth="1"/>
    <col min="2313" max="2313" width="10.42578125" style="52" bestFit="1" customWidth="1"/>
    <col min="2314" max="2314" width="15.140625" style="52" customWidth="1"/>
    <col min="2315" max="2315" width="16.28515625" style="52" customWidth="1"/>
    <col min="2316" max="2316" width="13.28515625" style="52" customWidth="1"/>
    <col min="2317" max="2317" width="20.42578125" style="52" customWidth="1"/>
    <col min="2318" max="2318" width="17.42578125" style="52" customWidth="1"/>
    <col min="2319" max="2319" width="19.28515625" style="52" customWidth="1"/>
    <col min="2320" max="2320" width="3.7109375" style="52" customWidth="1"/>
    <col min="2321" max="2321" width="9.140625" style="52"/>
    <col min="2322" max="2322" width="16.42578125" style="52" bestFit="1" customWidth="1"/>
    <col min="2323" max="2323" width="9.140625" style="52"/>
    <col min="2324" max="2324" width="16.42578125" style="52" bestFit="1" customWidth="1"/>
    <col min="2325" max="2560" width="9.140625" style="52"/>
    <col min="2561" max="2561" width="3.85546875" style="52" customWidth="1"/>
    <col min="2562" max="2562" width="5.140625" style="52" customWidth="1"/>
    <col min="2563" max="2563" width="35" style="52" customWidth="1"/>
    <col min="2564" max="2564" width="20.140625" style="52" customWidth="1"/>
    <col min="2565" max="2565" width="10.42578125" style="52" bestFit="1" customWidth="1"/>
    <col min="2566" max="2566" width="17.140625" style="52" customWidth="1"/>
    <col min="2567" max="2567" width="16.85546875" style="52" customWidth="1"/>
    <col min="2568" max="2568" width="14.42578125" style="52" customWidth="1"/>
    <col min="2569" max="2569" width="10.42578125" style="52" bestFit="1" customWidth="1"/>
    <col min="2570" max="2570" width="15.140625" style="52" customWidth="1"/>
    <col min="2571" max="2571" width="16.28515625" style="52" customWidth="1"/>
    <col min="2572" max="2572" width="13.28515625" style="52" customWidth="1"/>
    <col min="2573" max="2573" width="20.42578125" style="52" customWidth="1"/>
    <col min="2574" max="2574" width="17.42578125" style="52" customWidth="1"/>
    <col min="2575" max="2575" width="19.28515625" style="52" customWidth="1"/>
    <col min="2576" max="2576" width="3.7109375" style="52" customWidth="1"/>
    <col min="2577" max="2577" width="9.140625" style="52"/>
    <col min="2578" max="2578" width="16.42578125" style="52" bestFit="1" customWidth="1"/>
    <col min="2579" max="2579" width="9.140625" style="52"/>
    <col min="2580" max="2580" width="16.42578125" style="52" bestFit="1" customWidth="1"/>
    <col min="2581" max="2816" width="9.140625" style="52"/>
    <col min="2817" max="2817" width="3.85546875" style="52" customWidth="1"/>
    <col min="2818" max="2818" width="5.140625" style="52" customWidth="1"/>
    <col min="2819" max="2819" width="35" style="52" customWidth="1"/>
    <col min="2820" max="2820" width="20.140625" style="52" customWidth="1"/>
    <col min="2821" max="2821" width="10.42578125" style="52" bestFit="1" customWidth="1"/>
    <col min="2822" max="2822" width="17.140625" style="52" customWidth="1"/>
    <col min="2823" max="2823" width="16.85546875" style="52" customWidth="1"/>
    <col min="2824" max="2824" width="14.42578125" style="52" customWidth="1"/>
    <col min="2825" max="2825" width="10.42578125" style="52" bestFit="1" customWidth="1"/>
    <col min="2826" max="2826" width="15.140625" style="52" customWidth="1"/>
    <col min="2827" max="2827" width="16.28515625" style="52" customWidth="1"/>
    <col min="2828" max="2828" width="13.28515625" style="52" customWidth="1"/>
    <col min="2829" max="2829" width="20.42578125" style="52" customWidth="1"/>
    <col min="2830" max="2830" width="17.42578125" style="52" customWidth="1"/>
    <col min="2831" max="2831" width="19.28515625" style="52" customWidth="1"/>
    <col min="2832" max="2832" width="3.7109375" style="52" customWidth="1"/>
    <col min="2833" max="2833" width="9.140625" style="52"/>
    <col min="2834" max="2834" width="16.42578125" style="52" bestFit="1" customWidth="1"/>
    <col min="2835" max="2835" width="9.140625" style="52"/>
    <col min="2836" max="2836" width="16.42578125" style="52" bestFit="1" customWidth="1"/>
    <col min="2837" max="3072" width="9.140625" style="52"/>
    <col min="3073" max="3073" width="3.85546875" style="52" customWidth="1"/>
    <col min="3074" max="3074" width="5.140625" style="52" customWidth="1"/>
    <col min="3075" max="3075" width="35" style="52" customWidth="1"/>
    <col min="3076" max="3076" width="20.140625" style="52" customWidth="1"/>
    <col min="3077" max="3077" width="10.42578125" style="52" bestFit="1" customWidth="1"/>
    <col min="3078" max="3078" width="17.140625" style="52" customWidth="1"/>
    <col min="3079" max="3079" width="16.85546875" style="52" customWidth="1"/>
    <col min="3080" max="3080" width="14.42578125" style="52" customWidth="1"/>
    <col min="3081" max="3081" width="10.42578125" style="52" bestFit="1" customWidth="1"/>
    <col min="3082" max="3082" width="15.140625" style="52" customWidth="1"/>
    <col min="3083" max="3083" width="16.28515625" style="52" customWidth="1"/>
    <col min="3084" max="3084" width="13.28515625" style="52" customWidth="1"/>
    <col min="3085" max="3085" width="20.42578125" style="52" customWidth="1"/>
    <col min="3086" max="3086" width="17.42578125" style="52" customWidth="1"/>
    <col min="3087" max="3087" width="19.28515625" style="52" customWidth="1"/>
    <col min="3088" max="3088" width="3.7109375" style="52" customWidth="1"/>
    <col min="3089" max="3089" width="9.140625" style="52"/>
    <col min="3090" max="3090" width="16.42578125" style="52" bestFit="1" customWidth="1"/>
    <col min="3091" max="3091" width="9.140625" style="52"/>
    <col min="3092" max="3092" width="16.42578125" style="52" bestFit="1" customWidth="1"/>
    <col min="3093" max="3328" width="9.140625" style="52"/>
    <col min="3329" max="3329" width="3.85546875" style="52" customWidth="1"/>
    <col min="3330" max="3330" width="5.140625" style="52" customWidth="1"/>
    <col min="3331" max="3331" width="35" style="52" customWidth="1"/>
    <col min="3332" max="3332" width="20.140625" style="52" customWidth="1"/>
    <col min="3333" max="3333" width="10.42578125" style="52" bestFit="1" customWidth="1"/>
    <col min="3334" max="3334" width="17.140625" style="52" customWidth="1"/>
    <col min="3335" max="3335" width="16.85546875" style="52" customWidth="1"/>
    <col min="3336" max="3336" width="14.42578125" style="52" customWidth="1"/>
    <col min="3337" max="3337" width="10.42578125" style="52" bestFit="1" customWidth="1"/>
    <col min="3338" max="3338" width="15.140625" style="52" customWidth="1"/>
    <col min="3339" max="3339" width="16.28515625" style="52" customWidth="1"/>
    <col min="3340" max="3340" width="13.28515625" style="52" customWidth="1"/>
    <col min="3341" max="3341" width="20.42578125" style="52" customWidth="1"/>
    <col min="3342" max="3342" width="17.42578125" style="52" customWidth="1"/>
    <col min="3343" max="3343" width="19.28515625" style="52" customWidth="1"/>
    <col min="3344" max="3344" width="3.7109375" style="52" customWidth="1"/>
    <col min="3345" max="3345" width="9.140625" style="52"/>
    <col min="3346" max="3346" width="16.42578125" style="52" bestFit="1" customWidth="1"/>
    <col min="3347" max="3347" width="9.140625" style="52"/>
    <col min="3348" max="3348" width="16.42578125" style="52" bestFit="1" customWidth="1"/>
    <col min="3349" max="3584" width="9.140625" style="52"/>
    <col min="3585" max="3585" width="3.85546875" style="52" customWidth="1"/>
    <col min="3586" max="3586" width="5.140625" style="52" customWidth="1"/>
    <col min="3587" max="3587" width="35" style="52" customWidth="1"/>
    <col min="3588" max="3588" width="20.140625" style="52" customWidth="1"/>
    <col min="3589" max="3589" width="10.42578125" style="52" bestFit="1" customWidth="1"/>
    <col min="3590" max="3590" width="17.140625" style="52" customWidth="1"/>
    <col min="3591" max="3591" width="16.85546875" style="52" customWidth="1"/>
    <col min="3592" max="3592" width="14.42578125" style="52" customWidth="1"/>
    <col min="3593" max="3593" width="10.42578125" style="52" bestFit="1" customWidth="1"/>
    <col min="3594" max="3594" width="15.140625" style="52" customWidth="1"/>
    <col min="3595" max="3595" width="16.28515625" style="52" customWidth="1"/>
    <col min="3596" max="3596" width="13.28515625" style="52" customWidth="1"/>
    <col min="3597" max="3597" width="20.42578125" style="52" customWidth="1"/>
    <col min="3598" max="3598" width="17.42578125" style="52" customWidth="1"/>
    <col min="3599" max="3599" width="19.28515625" style="52" customWidth="1"/>
    <col min="3600" max="3600" width="3.7109375" style="52" customWidth="1"/>
    <col min="3601" max="3601" width="9.140625" style="52"/>
    <col min="3602" max="3602" width="16.42578125" style="52" bestFit="1" customWidth="1"/>
    <col min="3603" max="3603" width="9.140625" style="52"/>
    <col min="3604" max="3604" width="16.42578125" style="52" bestFit="1" customWidth="1"/>
    <col min="3605" max="3840" width="9.140625" style="52"/>
    <col min="3841" max="3841" width="3.85546875" style="52" customWidth="1"/>
    <col min="3842" max="3842" width="5.140625" style="52" customWidth="1"/>
    <col min="3843" max="3843" width="35" style="52" customWidth="1"/>
    <col min="3844" max="3844" width="20.140625" style="52" customWidth="1"/>
    <col min="3845" max="3845" width="10.42578125" style="52" bestFit="1" customWidth="1"/>
    <col min="3846" max="3846" width="17.140625" style="52" customWidth="1"/>
    <col min="3847" max="3847" width="16.85546875" style="52" customWidth="1"/>
    <col min="3848" max="3848" width="14.42578125" style="52" customWidth="1"/>
    <col min="3849" max="3849" width="10.42578125" style="52" bestFit="1" customWidth="1"/>
    <col min="3850" max="3850" width="15.140625" style="52" customWidth="1"/>
    <col min="3851" max="3851" width="16.28515625" style="52" customWidth="1"/>
    <col min="3852" max="3852" width="13.28515625" style="52" customWidth="1"/>
    <col min="3853" max="3853" width="20.42578125" style="52" customWidth="1"/>
    <col min="3854" max="3854" width="17.42578125" style="52" customWidth="1"/>
    <col min="3855" max="3855" width="19.28515625" style="52" customWidth="1"/>
    <col min="3856" max="3856" width="3.7109375" style="52" customWidth="1"/>
    <col min="3857" max="3857" width="9.140625" style="52"/>
    <col min="3858" max="3858" width="16.42578125" style="52" bestFit="1" customWidth="1"/>
    <col min="3859" max="3859" width="9.140625" style="52"/>
    <col min="3860" max="3860" width="16.42578125" style="52" bestFit="1" customWidth="1"/>
    <col min="3861" max="4096" width="9.140625" style="52"/>
    <col min="4097" max="4097" width="3.85546875" style="52" customWidth="1"/>
    <col min="4098" max="4098" width="5.140625" style="52" customWidth="1"/>
    <col min="4099" max="4099" width="35" style="52" customWidth="1"/>
    <col min="4100" max="4100" width="20.140625" style="52" customWidth="1"/>
    <col min="4101" max="4101" width="10.42578125" style="52" bestFit="1" customWidth="1"/>
    <col min="4102" max="4102" width="17.140625" style="52" customWidth="1"/>
    <col min="4103" max="4103" width="16.85546875" style="52" customWidth="1"/>
    <col min="4104" max="4104" width="14.42578125" style="52" customWidth="1"/>
    <col min="4105" max="4105" width="10.42578125" style="52" bestFit="1" customWidth="1"/>
    <col min="4106" max="4106" width="15.140625" style="52" customWidth="1"/>
    <col min="4107" max="4107" width="16.28515625" style="52" customWidth="1"/>
    <col min="4108" max="4108" width="13.28515625" style="52" customWidth="1"/>
    <col min="4109" max="4109" width="20.42578125" style="52" customWidth="1"/>
    <col min="4110" max="4110" width="17.42578125" style="52" customWidth="1"/>
    <col min="4111" max="4111" width="19.28515625" style="52" customWidth="1"/>
    <col min="4112" max="4112" width="3.7109375" style="52" customWidth="1"/>
    <col min="4113" max="4113" width="9.140625" style="52"/>
    <col min="4114" max="4114" width="16.42578125" style="52" bestFit="1" customWidth="1"/>
    <col min="4115" max="4115" width="9.140625" style="52"/>
    <col min="4116" max="4116" width="16.42578125" style="52" bestFit="1" customWidth="1"/>
    <col min="4117" max="4352" width="9.140625" style="52"/>
    <col min="4353" max="4353" width="3.85546875" style="52" customWidth="1"/>
    <col min="4354" max="4354" width="5.140625" style="52" customWidth="1"/>
    <col min="4355" max="4355" width="35" style="52" customWidth="1"/>
    <col min="4356" max="4356" width="20.140625" style="52" customWidth="1"/>
    <col min="4357" max="4357" width="10.42578125" style="52" bestFit="1" customWidth="1"/>
    <col min="4358" max="4358" width="17.140625" style="52" customWidth="1"/>
    <col min="4359" max="4359" width="16.85546875" style="52" customWidth="1"/>
    <col min="4360" max="4360" width="14.42578125" style="52" customWidth="1"/>
    <col min="4361" max="4361" width="10.42578125" style="52" bestFit="1" customWidth="1"/>
    <col min="4362" max="4362" width="15.140625" style="52" customWidth="1"/>
    <col min="4363" max="4363" width="16.28515625" style="52" customWidth="1"/>
    <col min="4364" max="4364" width="13.28515625" style="52" customWidth="1"/>
    <col min="4365" max="4365" width="20.42578125" style="52" customWidth="1"/>
    <col min="4366" max="4366" width="17.42578125" style="52" customWidth="1"/>
    <col min="4367" max="4367" width="19.28515625" style="52" customWidth="1"/>
    <col min="4368" max="4368" width="3.7109375" style="52" customWidth="1"/>
    <col min="4369" max="4369" width="9.140625" style="52"/>
    <col min="4370" max="4370" width="16.42578125" style="52" bestFit="1" customWidth="1"/>
    <col min="4371" max="4371" width="9.140625" style="52"/>
    <col min="4372" max="4372" width="16.42578125" style="52" bestFit="1" customWidth="1"/>
    <col min="4373" max="4608" width="9.140625" style="52"/>
    <col min="4609" max="4609" width="3.85546875" style="52" customWidth="1"/>
    <col min="4610" max="4610" width="5.140625" style="52" customWidth="1"/>
    <col min="4611" max="4611" width="35" style="52" customWidth="1"/>
    <col min="4612" max="4612" width="20.140625" style="52" customWidth="1"/>
    <col min="4613" max="4613" width="10.42578125" style="52" bestFit="1" customWidth="1"/>
    <col min="4614" max="4614" width="17.140625" style="52" customWidth="1"/>
    <col min="4615" max="4615" width="16.85546875" style="52" customWidth="1"/>
    <col min="4616" max="4616" width="14.42578125" style="52" customWidth="1"/>
    <col min="4617" max="4617" width="10.42578125" style="52" bestFit="1" customWidth="1"/>
    <col min="4618" max="4618" width="15.140625" style="52" customWidth="1"/>
    <col min="4619" max="4619" width="16.28515625" style="52" customWidth="1"/>
    <col min="4620" max="4620" width="13.28515625" style="52" customWidth="1"/>
    <col min="4621" max="4621" width="20.42578125" style="52" customWidth="1"/>
    <col min="4622" max="4622" width="17.42578125" style="52" customWidth="1"/>
    <col min="4623" max="4623" width="19.28515625" style="52" customWidth="1"/>
    <col min="4624" max="4624" width="3.7109375" style="52" customWidth="1"/>
    <col min="4625" max="4625" width="9.140625" style="52"/>
    <col min="4626" max="4626" width="16.42578125" style="52" bestFit="1" customWidth="1"/>
    <col min="4627" max="4627" width="9.140625" style="52"/>
    <col min="4628" max="4628" width="16.42578125" style="52" bestFit="1" customWidth="1"/>
    <col min="4629" max="4864" width="9.140625" style="52"/>
    <col min="4865" max="4865" width="3.85546875" style="52" customWidth="1"/>
    <col min="4866" max="4866" width="5.140625" style="52" customWidth="1"/>
    <col min="4867" max="4867" width="35" style="52" customWidth="1"/>
    <col min="4868" max="4868" width="20.140625" style="52" customWidth="1"/>
    <col min="4869" max="4869" width="10.42578125" style="52" bestFit="1" customWidth="1"/>
    <col min="4870" max="4870" width="17.140625" style="52" customWidth="1"/>
    <col min="4871" max="4871" width="16.85546875" style="52" customWidth="1"/>
    <col min="4872" max="4872" width="14.42578125" style="52" customWidth="1"/>
    <col min="4873" max="4873" width="10.42578125" style="52" bestFit="1" customWidth="1"/>
    <col min="4874" max="4874" width="15.140625" style="52" customWidth="1"/>
    <col min="4875" max="4875" width="16.28515625" style="52" customWidth="1"/>
    <col min="4876" max="4876" width="13.28515625" style="52" customWidth="1"/>
    <col min="4877" max="4877" width="20.42578125" style="52" customWidth="1"/>
    <col min="4878" max="4878" width="17.42578125" style="52" customWidth="1"/>
    <col min="4879" max="4879" width="19.28515625" style="52" customWidth="1"/>
    <col min="4880" max="4880" width="3.7109375" style="52" customWidth="1"/>
    <col min="4881" max="4881" width="9.140625" style="52"/>
    <col min="4882" max="4882" width="16.42578125" style="52" bestFit="1" customWidth="1"/>
    <col min="4883" max="4883" width="9.140625" style="52"/>
    <col min="4884" max="4884" width="16.42578125" style="52" bestFit="1" customWidth="1"/>
    <col min="4885" max="5120" width="9.140625" style="52"/>
    <col min="5121" max="5121" width="3.85546875" style="52" customWidth="1"/>
    <col min="5122" max="5122" width="5.140625" style="52" customWidth="1"/>
    <col min="5123" max="5123" width="35" style="52" customWidth="1"/>
    <col min="5124" max="5124" width="20.140625" style="52" customWidth="1"/>
    <col min="5125" max="5125" width="10.42578125" style="52" bestFit="1" customWidth="1"/>
    <col min="5126" max="5126" width="17.140625" style="52" customWidth="1"/>
    <col min="5127" max="5127" width="16.85546875" style="52" customWidth="1"/>
    <col min="5128" max="5128" width="14.42578125" style="52" customWidth="1"/>
    <col min="5129" max="5129" width="10.42578125" style="52" bestFit="1" customWidth="1"/>
    <col min="5130" max="5130" width="15.140625" style="52" customWidth="1"/>
    <col min="5131" max="5131" width="16.28515625" style="52" customWidth="1"/>
    <col min="5132" max="5132" width="13.28515625" style="52" customWidth="1"/>
    <col min="5133" max="5133" width="20.42578125" style="52" customWidth="1"/>
    <col min="5134" max="5134" width="17.42578125" style="52" customWidth="1"/>
    <col min="5135" max="5135" width="19.28515625" style="52" customWidth="1"/>
    <col min="5136" max="5136" width="3.7109375" style="52" customWidth="1"/>
    <col min="5137" max="5137" width="9.140625" style="52"/>
    <col min="5138" max="5138" width="16.42578125" style="52" bestFit="1" customWidth="1"/>
    <col min="5139" max="5139" width="9.140625" style="52"/>
    <col min="5140" max="5140" width="16.42578125" style="52" bestFit="1" customWidth="1"/>
    <col min="5141" max="5376" width="9.140625" style="52"/>
    <col min="5377" max="5377" width="3.85546875" style="52" customWidth="1"/>
    <col min="5378" max="5378" width="5.140625" style="52" customWidth="1"/>
    <col min="5379" max="5379" width="35" style="52" customWidth="1"/>
    <col min="5380" max="5380" width="20.140625" style="52" customWidth="1"/>
    <col min="5381" max="5381" width="10.42578125" style="52" bestFit="1" customWidth="1"/>
    <col min="5382" max="5382" width="17.140625" style="52" customWidth="1"/>
    <col min="5383" max="5383" width="16.85546875" style="52" customWidth="1"/>
    <col min="5384" max="5384" width="14.42578125" style="52" customWidth="1"/>
    <col min="5385" max="5385" width="10.42578125" style="52" bestFit="1" customWidth="1"/>
    <col min="5386" max="5386" width="15.140625" style="52" customWidth="1"/>
    <col min="5387" max="5387" width="16.28515625" style="52" customWidth="1"/>
    <col min="5388" max="5388" width="13.28515625" style="52" customWidth="1"/>
    <col min="5389" max="5389" width="20.42578125" style="52" customWidth="1"/>
    <col min="5390" max="5390" width="17.42578125" style="52" customWidth="1"/>
    <col min="5391" max="5391" width="19.28515625" style="52" customWidth="1"/>
    <col min="5392" max="5392" width="3.7109375" style="52" customWidth="1"/>
    <col min="5393" max="5393" width="9.140625" style="52"/>
    <col min="5394" max="5394" width="16.42578125" style="52" bestFit="1" customWidth="1"/>
    <col min="5395" max="5395" width="9.140625" style="52"/>
    <col min="5396" max="5396" width="16.42578125" style="52" bestFit="1" customWidth="1"/>
    <col min="5397" max="5632" width="9.140625" style="52"/>
    <col min="5633" max="5633" width="3.85546875" style="52" customWidth="1"/>
    <col min="5634" max="5634" width="5.140625" style="52" customWidth="1"/>
    <col min="5635" max="5635" width="35" style="52" customWidth="1"/>
    <col min="5636" max="5636" width="20.140625" style="52" customWidth="1"/>
    <col min="5637" max="5637" width="10.42578125" style="52" bestFit="1" customWidth="1"/>
    <col min="5638" max="5638" width="17.140625" style="52" customWidth="1"/>
    <col min="5639" max="5639" width="16.85546875" style="52" customWidth="1"/>
    <col min="5640" max="5640" width="14.42578125" style="52" customWidth="1"/>
    <col min="5641" max="5641" width="10.42578125" style="52" bestFit="1" customWidth="1"/>
    <col min="5642" max="5642" width="15.140625" style="52" customWidth="1"/>
    <col min="5643" max="5643" width="16.28515625" style="52" customWidth="1"/>
    <col min="5644" max="5644" width="13.28515625" style="52" customWidth="1"/>
    <col min="5645" max="5645" width="20.42578125" style="52" customWidth="1"/>
    <col min="5646" max="5646" width="17.42578125" style="52" customWidth="1"/>
    <col min="5647" max="5647" width="19.28515625" style="52" customWidth="1"/>
    <col min="5648" max="5648" width="3.7109375" style="52" customWidth="1"/>
    <col min="5649" max="5649" width="9.140625" style="52"/>
    <col min="5650" max="5650" width="16.42578125" style="52" bestFit="1" customWidth="1"/>
    <col min="5651" max="5651" width="9.140625" style="52"/>
    <col min="5652" max="5652" width="16.42578125" style="52" bestFit="1" customWidth="1"/>
    <col min="5653" max="5888" width="9.140625" style="52"/>
    <col min="5889" max="5889" width="3.85546875" style="52" customWidth="1"/>
    <col min="5890" max="5890" width="5.140625" style="52" customWidth="1"/>
    <col min="5891" max="5891" width="35" style="52" customWidth="1"/>
    <col min="5892" max="5892" width="20.140625" style="52" customWidth="1"/>
    <col min="5893" max="5893" width="10.42578125" style="52" bestFit="1" customWidth="1"/>
    <col min="5894" max="5894" width="17.140625" style="52" customWidth="1"/>
    <col min="5895" max="5895" width="16.85546875" style="52" customWidth="1"/>
    <col min="5896" max="5896" width="14.42578125" style="52" customWidth="1"/>
    <col min="5897" max="5897" width="10.42578125" style="52" bestFit="1" customWidth="1"/>
    <col min="5898" max="5898" width="15.140625" style="52" customWidth="1"/>
    <col min="5899" max="5899" width="16.28515625" style="52" customWidth="1"/>
    <col min="5900" max="5900" width="13.28515625" style="52" customWidth="1"/>
    <col min="5901" max="5901" width="20.42578125" style="52" customWidth="1"/>
    <col min="5902" max="5902" width="17.42578125" style="52" customWidth="1"/>
    <col min="5903" max="5903" width="19.28515625" style="52" customWidth="1"/>
    <col min="5904" max="5904" width="3.7109375" style="52" customWidth="1"/>
    <col min="5905" max="5905" width="9.140625" style="52"/>
    <col min="5906" max="5906" width="16.42578125" style="52" bestFit="1" customWidth="1"/>
    <col min="5907" max="5907" width="9.140625" style="52"/>
    <col min="5908" max="5908" width="16.42578125" style="52" bestFit="1" customWidth="1"/>
    <col min="5909" max="6144" width="9.140625" style="52"/>
    <col min="6145" max="6145" width="3.85546875" style="52" customWidth="1"/>
    <col min="6146" max="6146" width="5.140625" style="52" customWidth="1"/>
    <col min="6147" max="6147" width="35" style="52" customWidth="1"/>
    <col min="6148" max="6148" width="20.140625" style="52" customWidth="1"/>
    <col min="6149" max="6149" width="10.42578125" style="52" bestFit="1" customWidth="1"/>
    <col min="6150" max="6150" width="17.140625" style="52" customWidth="1"/>
    <col min="6151" max="6151" width="16.85546875" style="52" customWidth="1"/>
    <col min="6152" max="6152" width="14.42578125" style="52" customWidth="1"/>
    <col min="6153" max="6153" width="10.42578125" style="52" bestFit="1" customWidth="1"/>
    <col min="6154" max="6154" width="15.140625" style="52" customWidth="1"/>
    <col min="6155" max="6155" width="16.28515625" style="52" customWidth="1"/>
    <col min="6156" max="6156" width="13.28515625" style="52" customWidth="1"/>
    <col min="6157" max="6157" width="20.42578125" style="52" customWidth="1"/>
    <col min="6158" max="6158" width="17.42578125" style="52" customWidth="1"/>
    <col min="6159" max="6159" width="19.28515625" style="52" customWidth="1"/>
    <col min="6160" max="6160" width="3.7109375" style="52" customWidth="1"/>
    <col min="6161" max="6161" width="9.140625" style="52"/>
    <col min="6162" max="6162" width="16.42578125" style="52" bestFit="1" customWidth="1"/>
    <col min="6163" max="6163" width="9.140625" style="52"/>
    <col min="6164" max="6164" width="16.42578125" style="52" bestFit="1" customWidth="1"/>
    <col min="6165" max="6400" width="9.140625" style="52"/>
    <col min="6401" max="6401" width="3.85546875" style="52" customWidth="1"/>
    <col min="6402" max="6402" width="5.140625" style="52" customWidth="1"/>
    <col min="6403" max="6403" width="35" style="52" customWidth="1"/>
    <col min="6404" max="6404" width="20.140625" style="52" customWidth="1"/>
    <col min="6405" max="6405" width="10.42578125" style="52" bestFit="1" customWidth="1"/>
    <col min="6406" max="6406" width="17.140625" style="52" customWidth="1"/>
    <col min="6407" max="6407" width="16.85546875" style="52" customWidth="1"/>
    <col min="6408" max="6408" width="14.42578125" style="52" customWidth="1"/>
    <col min="6409" max="6409" width="10.42578125" style="52" bestFit="1" customWidth="1"/>
    <col min="6410" max="6410" width="15.140625" style="52" customWidth="1"/>
    <col min="6411" max="6411" width="16.28515625" style="52" customWidth="1"/>
    <col min="6412" max="6412" width="13.28515625" style="52" customWidth="1"/>
    <col min="6413" max="6413" width="20.42578125" style="52" customWidth="1"/>
    <col min="6414" max="6414" width="17.42578125" style="52" customWidth="1"/>
    <col min="6415" max="6415" width="19.28515625" style="52" customWidth="1"/>
    <col min="6416" max="6416" width="3.7109375" style="52" customWidth="1"/>
    <col min="6417" max="6417" width="9.140625" style="52"/>
    <col min="6418" max="6418" width="16.42578125" style="52" bestFit="1" customWidth="1"/>
    <col min="6419" max="6419" width="9.140625" style="52"/>
    <col min="6420" max="6420" width="16.42578125" style="52" bestFit="1" customWidth="1"/>
    <col min="6421" max="6656" width="9.140625" style="52"/>
    <col min="6657" max="6657" width="3.85546875" style="52" customWidth="1"/>
    <col min="6658" max="6658" width="5.140625" style="52" customWidth="1"/>
    <col min="6659" max="6659" width="35" style="52" customWidth="1"/>
    <col min="6660" max="6660" width="20.140625" style="52" customWidth="1"/>
    <col min="6661" max="6661" width="10.42578125" style="52" bestFit="1" customWidth="1"/>
    <col min="6662" max="6662" width="17.140625" style="52" customWidth="1"/>
    <col min="6663" max="6663" width="16.85546875" style="52" customWidth="1"/>
    <col min="6664" max="6664" width="14.42578125" style="52" customWidth="1"/>
    <col min="6665" max="6665" width="10.42578125" style="52" bestFit="1" customWidth="1"/>
    <col min="6666" max="6666" width="15.140625" style="52" customWidth="1"/>
    <col min="6667" max="6667" width="16.28515625" style="52" customWidth="1"/>
    <col min="6668" max="6668" width="13.28515625" style="52" customWidth="1"/>
    <col min="6669" max="6669" width="20.42578125" style="52" customWidth="1"/>
    <col min="6670" max="6670" width="17.42578125" style="52" customWidth="1"/>
    <col min="6671" max="6671" width="19.28515625" style="52" customWidth="1"/>
    <col min="6672" max="6672" width="3.7109375" style="52" customWidth="1"/>
    <col min="6673" max="6673" width="9.140625" style="52"/>
    <col min="6674" max="6674" width="16.42578125" style="52" bestFit="1" customWidth="1"/>
    <col min="6675" max="6675" width="9.140625" style="52"/>
    <col min="6676" max="6676" width="16.42578125" style="52" bestFit="1" customWidth="1"/>
    <col min="6677" max="6912" width="9.140625" style="52"/>
    <col min="6913" max="6913" width="3.85546875" style="52" customWidth="1"/>
    <col min="6914" max="6914" width="5.140625" style="52" customWidth="1"/>
    <col min="6915" max="6915" width="35" style="52" customWidth="1"/>
    <col min="6916" max="6916" width="20.140625" style="52" customWidth="1"/>
    <col min="6917" max="6917" width="10.42578125" style="52" bestFit="1" customWidth="1"/>
    <col min="6918" max="6918" width="17.140625" style="52" customWidth="1"/>
    <col min="6919" max="6919" width="16.85546875" style="52" customWidth="1"/>
    <col min="6920" max="6920" width="14.42578125" style="52" customWidth="1"/>
    <col min="6921" max="6921" width="10.42578125" style="52" bestFit="1" customWidth="1"/>
    <col min="6922" max="6922" width="15.140625" style="52" customWidth="1"/>
    <col min="6923" max="6923" width="16.28515625" style="52" customWidth="1"/>
    <col min="6924" max="6924" width="13.28515625" style="52" customWidth="1"/>
    <col min="6925" max="6925" width="20.42578125" style="52" customWidth="1"/>
    <col min="6926" max="6926" width="17.42578125" style="52" customWidth="1"/>
    <col min="6927" max="6927" width="19.28515625" style="52" customWidth="1"/>
    <col min="6928" max="6928" width="3.7109375" style="52" customWidth="1"/>
    <col min="6929" max="6929" width="9.140625" style="52"/>
    <col min="6930" max="6930" width="16.42578125" style="52" bestFit="1" customWidth="1"/>
    <col min="6931" max="6931" width="9.140625" style="52"/>
    <col min="6932" max="6932" width="16.42578125" style="52" bestFit="1" customWidth="1"/>
    <col min="6933" max="7168" width="9.140625" style="52"/>
    <col min="7169" max="7169" width="3.85546875" style="52" customWidth="1"/>
    <col min="7170" max="7170" width="5.140625" style="52" customWidth="1"/>
    <col min="7171" max="7171" width="35" style="52" customWidth="1"/>
    <col min="7172" max="7172" width="20.140625" style="52" customWidth="1"/>
    <col min="7173" max="7173" width="10.42578125" style="52" bestFit="1" customWidth="1"/>
    <col min="7174" max="7174" width="17.140625" style="52" customWidth="1"/>
    <col min="7175" max="7175" width="16.85546875" style="52" customWidth="1"/>
    <col min="7176" max="7176" width="14.42578125" style="52" customWidth="1"/>
    <col min="7177" max="7177" width="10.42578125" style="52" bestFit="1" customWidth="1"/>
    <col min="7178" max="7178" width="15.140625" style="52" customWidth="1"/>
    <col min="7179" max="7179" width="16.28515625" style="52" customWidth="1"/>
    <col min="7180" max="7180" width="13.28515625" style="52" customWidth="1"/>
    <col min="7181" max="7181" width="20.42578125" style="52" customWidth="1"/>
    <col min="7182" max="7182" width="17.42578125" style="52" customWidth="1"/>
    <col min="7183" max="7183" width="19.28515625" style="52" customWidth="1"/>
    <col min="7184" max="7184" width="3.7109375" style="52" customWidth="1"/>
    <col min="7185" max="7185" width="9.140625" style="52"/>
    <col min="7186" max="7186" width="16.42578125" style="52" bestFit="1" customWidth="1"/>
    <col min="7187" max="7187" width="9.140625" style="52"/>
    <col min="7188" max="7188" width="16.42578125" style="52" bestFit="1" customWidth="1"/>
    <col min="7189" max="7424" width="9.140625" style="52"/>
    <col min="7425" max="7425" width="3.85546875" style="52" customWidth="1"/>
    <col min="7426" max="7426" width="5.140625" style="52" customWidth="1"/>
    <col min="7427" max="7427" width="35" style="52" customWidth="1"/>
    <col min="7428" max="7428" width="20.140625" style="52" customWidth="1"/>
    <col min="7429" max="7429" width="10.42578125" style="52" bestFit="1" customWidth="1"/>
    <col min="7430" max="7430" width="17.140625" style="52" customWidth="1"/>
    <col min="7431" max="7431" width="16.85546875" style="52" customWidth="1"/>
    <col min="7432" max="7432" width="14.42578125" style="52" customWidth="1"/>
    <col min="7433" max="7433" width="10.42578125" style="52" bestFit="1" customWidth="1"/>
    <col min="7434" max="7434" width="15.140625" style="52" customWidth="1"/>
    <col min="7435" max="7435" width="16.28515625" style="52" customWidth="1"/>
    <col min="7436" max="7436" width="13.28515625" style="52" customWidth="1"/>
    <col min="7437" max="7437" width="20.42578125" style="52" customWidth="1"/>
    <col min="7438" max="7438" width="17.42578125" style="52" customWidth="1"/>
    <col min="7439" max="7439" width="19.28515625" style="52" customWidth="1"/>
    <col min="7440" max="7440" width="3.7109375" style="52" customWidth="1"/>
    <col min="7441" max="7441" width="9.140625" style="52"/>
    <col min="7442" max="7442" width="16.42578125" style="52" bestFit="1" customWidth="1"/>
    <col min="7443" max="7443" width="9.140625" style="52"/>
    <col min="7444" max="7444" width="16.42578125" style="52" bestFit="1" customWidth="1"/>
    <col min="7445" max="7680" width="9.140625" style="52"/>
    <col min="7681" max="7681" width="3.85546875" style="52" customWidth="1"/>
    <col min="7682" max="7682" width="5.140625" style="52" customWidth="1"/>
    <col min="7683" max="7683" width="35" style="52" customWidth="1"/>
    <col min="7684" max="7684" width="20.140625" style="52" customWidth="1"/>
    <col min="7685" max="7685" width="10.42578125" style="52" bestFit="1" customWidth="1"/>
    <col min="7686" max="7686" width="17.140625" style="52" customWidth="1"/>
    <col min="7687" max="7687" width="16.85546875" style="52" customWidth="1"/>
    <col min="7688" max="7688" width="14.42578125" style="52" customWidth="1"/>
    <col min="7689" max="7689" width="10.42578125" style="52" bestFit="1" customWidth="1"/>
    <col min="7690" max="7690" width="15.140625" style="52" customWidth="1"/>
    <col min="7691" max="7691" width="16.28515625" style="52" customWidth="1"/>
    <col min="7692" max="7692" width="13.28515625" style="52" customWidth="1"/>
    <col min="7693" max="7693" width="20.42578125" style="52" customWidth="1"/>
    <col min="7694" max="7694" width="17.42578125" style="52" customWidth="1"/>
    <col min="7695" max="7695" width="19.28515625" style="52" customWidth="1"/>
    <col min="7696" max="7696" width="3.7109375" style="52" customWidth="1"/>
    <col min="7697" max="7697" width="9.140625" style="52"/>
    <col min="7698" max="7698" width="16.42578125" style="52" bestFit="1" customWidth="1"/>
    <col min="7699" max="7699" width="9.140625" style="52"/>
    <col min="7700" max="7700" width="16.42578125" style="52" bestFit="1" customWidth="1"/>
    <col min="7701" max="7936" width="9.140625" style="52"/>
    <col min="7937" max="7937" width="3.85546875" style="52" customWidth="1"/>
    <col min="7938" max="7938" width="5.140625" style="52" customWidth="1"/>
    <col min="7939" max="7939" width="35" style="52" customWidth="1"/>
    <col min="7940" max="7940" width="20.140625" style="52" customWidth="1"/>
    <col min="7941" max="7941" width="10.42578125" style="52" bestFit="1" customWidth="1"/>
    <col min="7942" max="7942" width="17.140625" style="52" customWidth="1"/>
    <col min="7943" max="7943" width="16.85546875" style="52" customWidth="1"/>
    <col min="7944" max="7944" width="14.42578125" style="52" customWidth="1"/>
    <col min="7945" max="7945" width="10.42578125" style="52" bestFit="1" customWidth="1"/>
    <col min="7946" max="7946" width="15.140625" style="52" customWidth="1"/>
    <col min="7947" max="7947" width="16.28515625" style="52" customWidth="1"/>
    <col min="7948" max="7948" width="13.28515625" style="52" customWidth="1"/>
    <col min="7949" max="7949" width="20.42578125" style="52" customWidth="1"/>
    <col min="7950" max="7950" width="17.42578125" style="52" customWidth="1"/>
    <col min="7951" max="7951" width="19.28515625" style="52" customWidth="1"/>
    <col min="7952" max="7952" width="3.7109375" style="52" customWidth="1"/>
    <col min="7953" max="7953" width="9.140625" style="52"/>
    <col min="7954" max="7954" width="16.42578125" style="52" bestFit="1" customWidth="1"/>
    <col min="7955" max="7955" width="9.140625" style="52"/>
    <col min="7956" max="7956" width="16.42578125" style="52" bestFit="1" customWidth="1"/>
    <col min="7957" max="8192" width="9.140625" style="52"/>
    <col min="8193" max="8193" width="3.85546875" style="52" customWidth="1"/>
    <col min="8194" max="8194" width="5.140625" style="52" customWidth="1"/>
    <col min="8195" max="8195" width="35" style="52" customWidth="1"/>
    <col min="8196" max="8196" width="20.140625" style="52" customWidth="1"/>
    <col min="8197" max="8197" width="10.42578125" style="52" bestFit="1" customWidth="1"/>
    <col min="8198" max="8198" width="17.140625" style="52" customWidth="1"/>
    <col min="8199" max="8199" width="16.85546875" style="52" customWidth="1"/>
    <col min="8200" max="8200" width="14.42578125" style="52" customWidth="1"/>
    <col min="8201" max="8201" width="10.42578125" style="52" bestFit="1" customWidth="1"/>
    <col min="8202" max="8202" width="15.140625" style="52" customWidth="1"/>
    <col min="8203" max="8203" width="16.28515625" style="52" customWidth="1"/>
    <col min="8204" max="8204" width="13.28515625" style="52" customWidth="1"/>
    <col min="8205" max="8205" width="20.42578125" style="52" customWidth="1"/>
    <col min="8206" max="8206" width="17.42578125" style="52" customWidth="1"/>
    <col min="8207" max="8207" width="19.28515625" style="52" customWidth="1"/>
    <col min="8208" max="8208" width="3.7109375" style="52" customWidth="1"/>
    <col min="8209" max="8209" width="9.140625" style="52"/>
    <col min="8210" max="8210" width="16.42578125" style="52" bestFit="1" customWidth="1"/>
    <col min="8211" max="8211" width="9.140625" style="52"/>
    <col min="8212" max="8212" width="16.42578125" style="52" bestFit="1" customWidth="1"/>
    <col min="8213" max="8448" width="9.140625" style="52"/>
    <col min="8449" max="8449" width="3.85546875" style="52" customWidth="1"/>
    <col min="8450" max="8450" width="5.140625" style="52" customWidth="1"/>
    <col min="8451" max="8451" width="35" style="52" customWidth="1"/>
    <col min="8452" max="8452" width="20.140625" style="52" customWidth="1"/>
    <col min="8453" max="8453" width="10.42578125" style="52" bestFit="1" customWidth="1"/>
    <col min="8454" max="8454" width="17.140625" style="52" customWidth="1"/>
    <col min="8455" max="8455" width="16.85546875" style="52" customWidth="1"/>
    <col min="8456" max="8456" width="14.42578125" style="52" customWidth="1"/>
    <col min="8457" max="8457" width="10.42578125" style="52" bestFit="1" customWidth="1"/>
    <col min="8458" max="8458" width="15.140625" style="52" customWidth="1"/>
    <col min="8459" max="8459" width="16.28515625" style="52" customWidth="1"/>
    <col min="8460" max="8460" width="13.28515625" style="52" customWidth="1"/>
    <col min="8461" max="8461" width="20.42578125" style="52" customWidth="1"/>
    <col min="8462" max="8462" width="17.42578125" style="52" customWidth="1"/>
    <col min="8463" max="8463" width="19.28515625" style="52" customWidth="1"/>
    <col min="8464" max="8464" width="3.7109375" style="52" customWidth="1"/>
    <col min="8465" max="8465" width="9.140625" style="52"/>
    <col min="8466" max="8466" width="16.42578125" style="52" bestFit="1" customWidth="1"/>
    <col min="8467" max="8467" width="9.140625" style="52"/>
    <col min="8468" max="8468" width="16.42578125" style="52" bestFit="1" customWidth="1"/>
    <col min="8469" max="8704" width="9.140625" style="52"/>
    <col min="8705" max="8705" width="3.85546875" style="52" customWidth="1"/>
    <col min="8706" max="8706" width="5.140625" style="52" customWidth="1"/>
    <col min="8707" max="8707" width="35" style="52" customWidth="1"/>
    <col min="8708" max="8708" width="20.140625" style="52" customWidth="1"/>
    <col min="8709" max="8709" width="10.42578125" style="52" bestFit="1" customWidth="1"/>
    <col min="8710" max="8710" width="17.140625" style="52" customWidth="1"/>
    <col min="8711" max="8711" width="16.85546875" style="52" customWidth="1"/>
    <col min="8712" max="8712" width="14.42578125" style="52" customWidth="1"/>
    <col min="8713" max="8713" width="10.42578125" style="52" bestFit="1" customWidth="1"/>
    <col min="8714" max="8714" width="15.140625" style="52" customWidth="1"/>
    <col min="8715" max="8715" width="16.28515625" style="52" customWidth="1"/>
    <col min="8716" max="8716" width="13.28515625" style="52" customWidth="1"/>
    <col min="8717" max="8717" width="20.42578125" style="52" customWidth="1"/>
    <col min="8718" max="8718" width="17.42578125" style="52" customWidth="1"/>
    <col min="8719" max="8719" width="19.28515625" style="52" customWidth="1"/>
    <col min="8720" max="8720" width="3.7109375" style="52" customWidth="1"/>
    <col min="8721" max="8721" width="9.140625" style="52"/>
    <col min="8722" max="8722" width="16.42578125" style="52" bestFit="1" customWidth="1"/>
    <col min="8723" max="8723" width="9.140625" style="52"/>
    <col min="8724" max="8724" width="16.42578125" style="52" bestFit="1" customWidth="1"/>
    <col min="8725" max="8960" width="9.140625" style="52"/>
    <col min="8961" max="8961" width="3.85546875" style="52" customWidth="1"/>
    <col min="8962" max="8962" width="5.140625" style="52" customWidth="1"/>
    <col min="8963" max="8963" width="35" style="52" customWidth="1"/>
    <col min="8964" max="8964" width="20.140625" style="52" customWidth="1"/>
    <col min="8965" max="8965" width="10.42578125" style="52" bestFit="1" customWidth="1"/>
    <col min="8966" max="8966" width="17.140625" style="52" customWidth="1"/>
    <col min="8967" max="8967" width="16.85546875" style="52" customWidth="1"/>
    <col min="8968" max="8968" width="14.42578125" style="52" customWidth="1"/>
    <col min="8969" max="8969" width="10.42578125" style="52" bestFit="1" customWidth="1"/>
    <col min="8970" max="8970" width="15.140625" style="52" customWidth="1"/>
    <col min="8971" max="8971" width="16.28515625" style="52" customWidth="1"/>
    <col min="8972" max="8972" width="13.28515625" style="52" customWidth="1"/>
    <col min="8973" max="8973" width="20.42578125" style="52" customWidth="1"/>
    <col min="8974" max="8974" width="17.42578125" style="52" customWidth="1"/>
    <col min="8975" max="8975" width="19.28515625" style="52" customWidth="1"/>
    <col min="8976" max="8976" width="3.7109375" style="52" customWidth="1"/>
    <col min="8977" max="8977" width="9.140625" style="52"/>
    <col min="8978" max="8978" width="16.42578125" style="52" bestFit="1" customWidth="1"/>
    <col min="8979" max="8979" width="9.140625" style="52"/>
    <col min="8980" max="8980" width="16.42578125" style="52" bestFit="1" customWidth="1"/>
    <col min="8981" max="9216" width="9.140625" style="52"/>
    <col min="9217" max="9217" width="3.85546875" style="52" customWidth="1"/>
    <col min="9218" max="9218" width="5.140625" style="52" customWidth="1"/>
    <col min="9219" max="9219" width="35" style="52" customWidth="1"/>
    <col min="9220" max="9220" width="20.140625" style="52" customWidth="1"/>
    <col min="9221" max="9221" width="10.42578125" style="52" bestFit="1" customWidth="1"/>
    <col min="9222" max="9222" width="17.140625" style="52" customWidth="1"/>
    <col min="9223" max="9223" width="16.85546875" style="52" customWidth="1"/>
    <col min="9224" max="9224" width="14.42578125" style="52" customWidth="1"/>
    <col min="9225" max="9225" width="10.42578125" style="52" bestFit="1" customWidth="1"/>
    <col min="9226" max="9226" width="15.140625" style="52" customWidth="1"/>
    <col min="9227" max="9227" width="16.28515625" style="52" customWidth="1"/>
    <col min="9228" max="9228" width="13.28515625" style="52" customWidth="1"/>
    <col min="9229" max="9229" width="20.42578125" style="52" customWidth="1"/>
    <col min="9230" max="9230" width="17.42578125" style="52" customWidth="1"/>
    <col min="9231" max="9231" width="19.28515625" style="52" customWidth="1"/>
    <col min="9232" max="9232" width="3.7109375" style="52" customWidth="1"/>
    <col min="9233" max="9233" width="9.140625" style="52"/>
    <col min="9234" max="9234" width="16.42578125" style="52" bestFit="1" customWidth="1"/>
    <col min="9235" max="9235" width="9.140625" style="52"/>
    <col min="9236" max="9236" width="16.42578125" style="52" bestFit="1" customWidth="1"/>
    <col min="9237" max="9472" width="9.140625" style="52"/>
    <col min="9473" max="9473" width="3.85546875" style="52" customWidth="1"/>
    <col min="9474" max="9474" width="5.140625" style="52" customWidth="1"/>
    <col min="9475" max="9475" width="35" style="52" customWidth="1"/>
    <col min="9476" max="9476" width="20.140625" style="52" customWidth="1"/>
    <col min="9477" max="9477" width="10.42578125" style="52" bestFit="1" customWidth="1"/>
    <col min="9478" max="9478" width="17.140625" style="52" customWidth="1"/>
    <col min="9479" max="9479" width="16.85546875" style="52" customWidth="1"/>
    <col min="9480" max="9480" width="14.42578125" style="52" customWidth="1"/>
    <col min="9481" max="9481" width="10.42578125" style="52" bestFit="1" customWidth="1"/>
    <col min="9482" max="9482" width="15.140625" style="52" customWidth="1"/>
    <col min="9483" max="9483" width="16.28515625" style="52" customWidth="1"/>
    <col min="9484" max="9484" width="13.28515625" style="52" customWidth="1"/>
    <col min="9485" max="9485" width="20.42578125" style="52" customWidth="1"/>
    <col min="9486" max="9486" width="17.42578125" style="52" customWidth="1"/>
    <col min="9487" max="9487" width="19.28515625" style="52" customWidth="1"/>
    <col min="9488" max="9488" width="3.7109375" style="52" customWidth="1"/>
    <col min="9489" max="9489" width="9.140625" style="52"/>
    <col min="9490" max="9490" width="16.42578125" style="52" bestFit="1" customWidth="1"/>
    <col min="9491" max="9491" width="9.140625" style="52"/>
    <col min="9492" max="9492" width="16.42578125" style="52" bestFit="1" customWidth="1"/>
    <col min="9493" max="9728" width="9.140625" style="52"/>
    <col min="9729" max="9729" width="3.85546875" style="52" customWidth="1"/>
    <col min="9730" max="9730" width="5.140625" style="52" customWidth="1"/>
    <col min="9731" max="9731" width="35" style="52" customWidth="1"/>
    <col min="9732" max="9732" width="20.140625" style="52" customWidth="1"/>
    <col min="9733" max="9733" width="10.42578125" style="52" bestFit="1" customWidth="1"/>
    <col min="9734" max="9734" width="17.140625" style="52" customWidth="1"/>
    <col min="9735" max="9735" width="16.85546875" style="52" customWidth="1"/>
    <col min="9736" max="9736" width="14.42578125" style="52" customWidth="1"/>
    <col min="9737" max="9737" width="10.42578125" style="52" bestFit="1" customWidth="1"/>
    <col min="9738" max="9738" width="15.140625" style="52" customWidth="1"/>
    <col min="9739" max="9739" width="16.28515625" style="52" customWidth="1"/>
    <col min="9740" max="9740" width="13.28515625" style="52" customWidth="1"/>
    <col min="9741" max="9741" width="20.42578125" style="52" customWidth="1"/>
    <col min="9742" max="9742" width="17.42578125" style="52" customWidth="1"/>
    <col min="9743" max="9743" width="19.28515625" style="52" customWidth="1"/>
    <col min="9744" max="9744" width="3.7109375" style="52" customWidth="1"/>
    <col min="9745" max="9745" width="9.140625" style="52"/>
    <col min="9746" max="9746" width="16.42578125" style="52" bestFit="1" customWidth="1"/>
    <col min="9747" max="9747" width="9.140625" style="52"/>
    <col min="9748" max="9748" width="16.42578125" style="52" bestFit="1" customWidth="1"/>
    <col min="9749" max="9984" width="9.140625" style="52"/>
    <col min="9985" max="9985" width="3.85546875" style="52" customWidth="1"/>
    <col min="9986" max="9986" width="5.140625" style="52" customWidth="1"/>
    <col min="9987" max="9987" width="35" style="52" customWidth="1"/>
    <col min="9988" max="9988" width="20.140625" style="52" customWidth="1"/>
    <col min="9989" max="9989" width="10.42578125" style="52" bestFit="1" customWidth="1"/>
    <col min="9990" max="9990" width="17.140625" style="52" customWidth="1"/>
    <col min="9991" max="9991" width="16.85546875" style="52" customWidth="1"/>
    <col min="9992" max="9992" width="14.42578125" style="52" customWidth="1"/>
    <col min="9993" max="9993" width="10.42578125" style="52" bestFit="1" customWidth="1"/>
    <col min="9994" max="9994" width="15.140625" style="52" customWidth="1"/>
    <col min="9995" max="9995" width="16.28515625" style="52" customWidth="1"/>
    <col min="9996" max="9996" width="13.28515625" style="52" customWidth="1"/>
    <col min="9997" max="9997" width="20.42578125" style="52" customWidth="1"/>
    <col min="9998" max="9998" width="17.42578125" style="52" customWidth="1"/>
    <col min="9999" max="9999" width="19.28515625" style="52" customWidth="1"/>
    <col min="10000" max="10000" width="3.7109375" style="52" customWidth="1"/>
    <col min="10001" max="10001" width="9.140625" style="52"/>
    <col min="10002" max="10002" width="16.42578125" style="52" bestFit="1" customWidth="1"/>
    <col min="10003" max="10003" width="9.140625" style="52"/>
    <col min="10004" max="10004" width="16.42578125" style="52" bestFit="1" customWidth="1"/>
    <col min="10005" max="10240" width="9.140625" style="52"/>
    <col min="10241" max="10241" width="3.85546875" style="52" customWidth="1"/>
    <col min="10242" max="10242" width="5.140625" style="52" customWidth="1"/>
    <col min="10243" max="10243" width="35" style="52" customWidth="1"/>
    <col min="10244" max="10244" width="20.140625" style="52" customWidth="1"/>
    <col min="10245" max="10245" width="10.42578125" style="52" bestFit="1" customWidth="1"/>
    <col min="10246" max="10246" width="17.140625" style="52" customWidth="1"/>
    <col min="10247" max="10247" width="16.85546875" style="52" customWidth="1"/>
    <col min="10248" max="10248" width="14.42578125" style="52" customWidth="1"/>
    <col min="10249" max="10249" width="10.42578125" style="52" bestFit="1" customWidth="1"/>
    <col min="10250" max="10250" width="15.140625" style="52" customWidth="1"/>
    <col min="10251" max="10251" width="16.28515625" style="52" customWidth="1"/>
    <col min="10252" max="10252" width="13.28515625" style="52" customWidth="1"/>
    <col min="10253" max="10253" width="20.42578125" style="52" customWidth="1"/>
    <col min="10254" max="10254" width="17.42578125" style="52" customWidth="1"/>
    <col min="10255" max="10255" width="19.28515625" style="52" customWidth="1"/>
    <col min="10256" max="10256" width="3.7109375" style="52" customWidth="1"/>
    <col min="10257" max="10257" width="9.140625" style="52"/>
    <col min="10258" max="10258" width="16.42578125" style="52" bestFit="1" customWidth="1"/>
    <col min="10259" max="10259" width="9.140625" style="52"/>
    <col min="10260" max="10260" width="16.42578125" style="52" bestFit="1" customWidth="1"/>
    <col min="10261" max="10496" width="9.140625" style="52"/>
    <col min="10497" max="10497" width="3.85546875" style="52" customWidth="1"/>
    <col min="10498" max="10498" width="5.140625" style="52" customWidth="1"/>
    <col min="10499" max="10499" width="35" style="52" customWidth="1"/>
    <col min="10500" max="10500" width="20.140625" style="52" customWidth="1"/>
    <col min="10501" max="10501" width="10.42578125" style="52" bestFit="1" customWidth="1"/>
    <col min="10502" max="10502" width="17.140625" style="52" customWidth="1"/>
    <col min="10503" max="10503" width="16.85546875" style="52" customWidth="1"/>
    <col min="10504" max="10504" width="14.42578125" style="52" customWidth="1"/>
    <col min="10505" max="10505" width="10.42578125" style="52" bestFit="1" customWidth="1"/>
    <col min="10506" max="10506" width="15.140625" style="52" customWidth="1"/>
    <col min="10507" max="10507" width="16.28515625" style="52" customWidth="1"/>
    <col min="10508" max="10508" width="13.28515625" style="52" customWidth="1"/>
    <col min="10509" max="10509" width="20.42578125" style="52" customWidth="1"/>
    <col min="10510" max="10510" width="17.42578125" style="52" customWidth="1"/>
    <col min="10511" max="10511" width="19.28515625" style="52" customWidth="1"/>
    <col min="10512" max="10512" width="3.7109375" style="52" customWidth="1"/>
    <col min="10513" max="10513" width="9.140625" style="52"/>
    <col min="10514" max="10514" width="16.42578125" style="52" bestFit="1" customWidth="1"/>
    <col min="10515" max="10515" width="9.140625" style="52"/>
    <col min="10516" max="10516" width="16.42578125" style="52" bestFit="1" customWidth="1"/>
    <col min="10517" max="10752" width="9.140625" style="52"/>
    <col min="10753" max="10753" width="3.85546875" style="52" customWidth="1"/>
    <col min="10754" max="10754" width="5.140625" style="52" customWidth="1"/>
    <col min="10755" max="10755" width="35" style="52" customWidth="1"/>
    <col min="10756" max="10756" width="20.140625" style="52" customWidth="1"/>
    <col min="10757" max="10757" width="10.42578125" style="52" bestFit="1" customWidth="1"/>
    <col min="10758" max="10758" width="17.140625" style="52" customWidth="1"/>
    <col min="10759" max="10759" width="16.85546875" style="52" customWidth="1"/>
    <col min="10760" max="10760" width="14.42578125" style="52" customWidth="1"/>
    <col min="10761" max="10761" width="10.42578125" style="52" bestFit="1" customWidth="1"/>
    <col min="10762" max="10762" width="15.140625" style="52" customWidth="1"/>
    <col min="10763" max="10763" width="16.28515625" style="52" customWidth="1"/>
    <col min="10764" max="10764" width="13.28515625" style="52" customWidth="1"/>
    <col min="10765" max="10765" width="20.42578125" style="52" customWidth="1"/>
    <col min="10766" max="10766" width="17.42578125" style="52" customWidth="1"/>
    <col min="10767" max="10767" width="19.28515625" style="52" customWidth="1"/>
    <col min="10768" max="10768" width="3.7109375" style="52" customWidth="1"/>
    <col min="10769" max="10769" width="9.140625" style="52"/>
    <col min="10770" max="10770" width="16.42578125" style="52" bestFit="1" customWidth="1"/>
    <col min="10771" max="10771" width="9.140625" style="52"/>
    <col min="10772" max="10772" width="16.42578125" style="52" bestFit="1" customWidth="1"/>
    <col min="10773" max="11008" width="9.140625" style="52"/>
    <col min="11009" max="11009" width="3.85546875" style="52" customWidth="1"/>
    <col min="11010" max="11010" width="5.140625" style="52" customWidth="1"/>
    <col min="11011" max="11011" width="35" style="52" customWidth="1"/>
    <col min="11012" max="11012" width="20.140625" style="52" customWidth="1"/>
    <col min="11013" max="11013" width="10.42578125" style="52" bestFit="1" customWidth="1"/>
    <col min="11014" max="11014" width="17.140625" style="52" customWidth="1"/>
    <col min="11015" max="11015" width="16.85546875" style="52" customWidth="1"/>
    <col min="11016" max="11016" width="14.42578125" style="52" customWidth="1"/>
    <col min="11017" max="11017" width="10.42578125" style="52" bestFit="1" customWidth="1"/>
    <col min="11018" max="11018" width="15.140625" style="52" customWidth="1"/>
    <col min="11019" max="11019" width="16.28515625" style="52" customWidth="1"/>
    <col min="11020" max="11020" width="13.28515625" style="52" customWidth="1"/>
    <col min="11021" max="11021" width="20.42578125" style="52" customWidth="1"/>
    <col min="11022" max="11022" width="17.42578125" style="52" customWidth="1"/>
    <col min="11023" max="11023" width="19.28515625" style="52" customWidth="1"/>
    <col min="11024" max="11024" width="3.7109375" style="52" customWidth="1"/>
    <col min="11025" max="11025" width="9.140625" style="52"/>
    <col min="11026" max="11026" width="16.42578125" style="52" bestFit="1" customWidth="1"/>
    <col min="11027" max="11027" width="9.140625" style="52"/>
    <col min="11028" max="11028" width="16.42578125" style="52" bestFit="1" customWidth="1"/>
    <col min="11029" max="11264" width="9.140625" style="52"/>
    <col min="11265" max="11265" width="3.85546875" style="52" customWidth="1"/>
    <col min="11266" max="11266" width="5.140625" style="52" customWidth="1"/>
    <col min="11267" max="11267" width="35" style="52" customWidth="1"/>
    <col min="11268" max="11268" width="20.140625" style="52" customWidth="1"/>
    <col min="11269" max="11269" width="10.42578125" style="52" bestFit="1" customWidth="1"/>
    <col min="11270" max="11270" width="17.140625" style="52" customWidth="1"/>
    <col min="11271" max="11271" width="16.85546875" style="52" customWidth="1"/>
    <col min="11272" max="11272" width="14.42578125" style="52" customWidth="1"/>
    <col min="11273" max="11273" width="10.42578125" style="52" bestFit="1" customWidth="1"/>
    <col min="11274" max="11274" width="15.140625" style="52" customWidth="1"/>
    <col min="11275" max="11275" width="16.28515625" style="52" customWidth="1"/>
    <col min="11276" max="11276" width="13.28515625" style="52" customWidth="1"/>
    <col min="11277" max="11277" width="20.42578125" style="52" customWidth="1"/>
    <col min="11278" max="11278" width="17.42578125" style="52" customWidth="1"/>
    <col min="11279" max="11279" width="19.28515625" style="52" customWidth="1"/>
    <col min="11280" max="11280" width="3.7109375" style="52" customWidth="1"/>
    <col min="11281" max="11281" width="9.140625" style="52"/>
    <col min="11282" max="11282" width="16.42578125" style="52" bestFit="1" customWidth="1"/>
    <col min="11283" max="11283" width="9.140625" style="52"/>
    <col min="11284" max="11284" width="16.42578125" style="52" bestFit="1" customWidth="1"/>
    <col min="11285" max="11520" width="9.140625" style="52"/>
    <col min="11521" max="11521" width="3.85546875" style="52" customWidth="1"/>
    <col min="11522" max="11522" width="5.140625" style="52" customWidth="1"/>
    <col min="11523" max="11523" width="35" style="52" customWidth="1"/>
    <col min="11524" max="11524" width="20.140625" style="52" customWidth="1"/>
    <col min="11525" max="11525" width="10.42578125" style="52" bestFit="1" customWidth="1"/>
    <col min="11526" max="11526" width="17.140625" style="52" customWidth="1"/>
    <col min="11527" max="11527" width="16.85546875" style="52" customWidth="1"/>
    <col min="11528" max="11528" width="14.42578125" style="52" customWidth="1"/>
    <col min="11529" max="11529" width="10.42578125" style="52" bestFit="1" customWidth="1"/>
    <col min="11530" max="11530" width="15.140625" style="52" customWidth="1"/>
    <col min="11531" max="11531" width="16.28515625" style="52" customWidth="1"/>
    <col min="11532" max="11532" width="13.28515625" style="52" customWidth="1"/>
    <col min="11533" max="11533" width="20.42578125" style="52" customWidth="1"/>
    <col min="11534" max="11534" width="17.42578125" style="52" customWidth="1"/>
    <col min="11535" max="11535" width="19.28515625" style="52" customWidth="1"/>
    <col min="11536" max="11536" width="3.7109375" style="52" customWidth="1"/>
    <col min="11537" max="11537" width="9.140625" style="52"/>
    <col min="11538" max="11538" width="16.42578125" style="52" bestFit="1" customWidth="1"/>
    <col min="11539" max="11539" width="9.140625" style="52"/>
    <col min="11540" max="11540" width="16.42578125" style="52" bestFit="1" customWidth="1"/>
    <col min="11541" max="11776" width="9.140625" style="52"/>
    <col min="11777" max="11777" width="3.85546875" style="52" customWidth="1"/>
    <col min="11778" max="11778" width="5.140625" style="52" customWidth="1"/>
    <col min="11779" max="11779" width="35" style="52" customWidth="1"/>
    <col min="11780" max="11780" width="20.140625" style="52" customWidth="1"/>
    <col min="11781" max="11781" width="10.42578125" style="52" bestFit="1" customWidth="1"/>
    <col min="11782" max="11782" width="17.140625" style="52" customWidth="1"/>
    <col min="11783" max="11783" width="16.85546875" style="52" customWidth="1"/>
    <col min="11784" max="11784" width="14.42578125" style="52" customWidth="1"/>
    <col min="11785" max="11785" width="10.42578125" style="52" bestFit="1" customWidth="1"/>
    <col min="11786" max="11786" width="15.140625" style="52" customWidth="1"/>
    <col min="11787" max="11787" width="16.28515625" style="52" customWidth="1"/>
    <col min="11788" max="11788" width="13.28515625" style="52" customWidth="1"/>
    <col min="11789" max="11789" width="20.42578125" style="52" customWidth="1"/>
    <col min="11790" max="11790" width="17.42578125" style="52" customWidth="1"/>
    <col min="11791" max="11791" width="19.28515625" style="52" customWidth="1"/>
    <col min="11792" max="11792" width="3.7109375" style="52" customWidth="1"/>
    <col min="11793" max="11793" width="9.140625" style="52"/>
    <col min="11794" max="11794" width="16.42578125" style="52" bestFit="1" customWidth="1"/>
    <col min="11795" max="11795" width="9.140625" style="52"/>
    <col min="11796" max="11796" width="16.42578125" style="52" bestFit="1" customWidth="1"/>
    <col min="11797" max="12032" width="9.140625" style="52"/>
    <col min="12033" max="12033" width="3.85546875" style="52" customWidth="1"/>
    <col min="12034" max="12034" width="5.140625" style="52" customWidth="1"/>
    <col min="12035" max="12035" width="35" style="52" customWidth="1"/>
    <col min="12036" max="12036" width="20.140625" style="52" customWidth="1"/>
    <col min="12037" max="12037" width="10.42578125" style="52" bestFit="1" customWidth="1"/>
    <col min="12038" max="12038" width="17.140625" style="52" customWidth="1"/>
    <col min="12039" max="12039" width="16.85546875" style="52" customWidth="1"/>
    <col min="12040" max="12040" width="14.42578125" style="52" customWidth="1"/>
    <col min="12041" max="12041" width="10.42578125" style="52" bestFit="1" customWidth="1"/>
    <col min="12042" max="12042" width="15.140625" style="52" customWidth="1"/>
    <col min="12043" max="12043" width="16.28515625" style="52" customWidth="1"/>
    <col min="12044" max="12044" width="13.28515625" style="52" customWidth="1"/>
    <col min="12045" max="12045" width="20.42578125" style="52" customWidth="1"/>
    <col min="12046" max="12046" width="17.42578125" style="52" customWidth="1"/>
    <col min="12047" max="12047" width="19.28515625" style="52" customWidth="1"/>
    <col min="12048" max="12048" width="3.7109375" style="52" customWidth="1"/>
    <col min="12049" max="12049" width="9.140625" style="52"/>
    <col min="12050" max="12050" width="16.42578125" style="52" bestFit="1" customWidth="1"/>
    <col min="12051" max="12051" width="9.140625" style="52"/>
    <col min="12052" max="12052" width="16.42578125" style="52" bestFit="1" customWidth="1"/>
    <col min="12053" max="12288" width="9.140625" style="52"/>
    <col min="12289" max="12289" width="3.85546875" style="52" customWidth="1"/>
    <col min="12290" max="12290" width="5.140625" style="52" customWidth="1"/>
    <col min="12291" max="12291" width="35" style="52" customWidth="1"/>
    <col min="12292" max="12292" width="20.140625" style="52" customWidth="1"/>
    <col min="12293" max="12293" width="10.42578125" style="52" bestFit="1" customWidth="1"/>
    <col min="12294" max="12294" width="17.140625" style="52" customWidth="1"/>
    <col min="12295" max="12295" width="16.85546875" style="52" customWidth="1"/>
    <col min="12296" max="12296" width="14.42578125" style="52" customWidth="1"/>
    <col min="12297" max="12297" width="10.42578125" style="52" bestFit="1" customWidth="1"/>
    <col min="12298" max="12298" width="15.140625" style="52" customWidth="1"/>
    <col min="12299" max="12299" width="16.28515625" style="52" customWidth="1"/>
    <col min="12300" max="12300" width="13.28515625" style="52" customWidth="1"/>
    <col min="12301" max="12301" width="20.42578125" style="52" customWidth="1"/>
    <col min="12302" max="12302" width="17.42578125" style="52" customWidth="1"/>
    <col min="12303" max="12303" width="19.28515625" style="52" customWidth="1"/>
    <col min="12304" max="12304" width="3.7109375" style="52" customWidth="1"/>
    <col min="12305" max="12305" width="9.140625" style="52"/>
    <col min="12306" max="12306" width="16.42578125" style="52" bestFit="1" customWidth="1"/>
    <col min="12307" max="12307" width="9.140625" style="52"/>
    <col min="12308" max="12308" width="16.42578125" style="52" bestFit="1" customWidth="1"/>
    <col min="12309" max="12544" width="9.140625" style="52"/>
    <col min="12545" max="12545" width="3.85546875" style="52" customWidth="1"/>
    <col min="12546" max="12546" width="5.140625" style="52" customWidth="1"/>
    <col min="12547" max="12547" width="35" style="52" customWidth="1"/>
    <col min="12548" max="12548" width="20.140625" style="52" customWidth="1"/>
    <col min="12549" max="12549" width="10.42578125" style="52" bestFit="1" customWidth="1"/>
    <col min="12550" max="12550" width="17.140625" style="52" customWidth="1"/>
    <col min="12551" max="12551" width="16.85546875" style="52" customWidth="1"/>
    <col min="12552" max="12552" width="14.42578125" style="52" customWidth="1"/>
    <col min="12553" max="12553" width="10.42578125" style="52" bestFit="1" customWidth="1"/>
    <col min="12554" max="12554" width="15.140625" style="52" customWidth="1"/>
    <col min="12555" max="12555" width="16.28515625" style="52" customWidth="1"/>
    <col min="12556" max="12556" width="13.28515625" style="52" customWidth="1"/>
    <col min="12557" max="12557" width="20.42578125" style="52" customWidth="1"/>
    <col min="12558" max="12558" width="17.42578125" style="52" customWidth="1"/>
    <col min="12559" max="12559" width="19.28515625" style="52" customWidth="1"/>
    <col min="12560" max="12560" width="3.7109375" style="52" customWidth="1"/>
    <col min="12561" max="12561" width="9.140625" style="52"/>
    <col min="12562" max="12562" width="16.42578125" style="52" bestFit="1" customWidth="1"/>
    <col min="12563" max="12563" width="9.140625" style="52"/>
    <col min="12564" max="12564" width="16.42578125" style="52" bestFit="1" customWidth="1"/>
    <col min="12565" max="12800" width="9.140625" style="52"/>
    <col min="12801" max="12801" width="3.85546875" style="52" customWidth="1"/>
    <col min="12802" max="12802" width="5.140625" style="52" customWidth="1"/>
    <col min="12803" max="12803" width="35" style="52" customWidth="1"/>
    <col min="12804" max="12804" width="20.140625" style="52" customWidth="1"/>
    <col min="12805" max="12805" width="10.42578125" style="52" bestFit="1" customWidth="1"/>
    <col min="12806" max="12806" width="17.140625" style="52" customWidth="1"/>
    <col min="12807" max="12807" width="16.85546875" style="52" customWidth="1"/>
    <col min="12808" max="12808" width="14.42578125" style="52" customWidth="1"/>
    <col min="12809" max="12809" width="10.42578125" style="52" bestFit="1" customWidth="1"/>
    <col min="12810" max="12810" width="15.140625" style="52" customWidth="1"/>
    <col min="12811" max="12811" width="16.28515625" style="52" customWidth="1"/>
    <col min="12812" max="12812" width="13.28515625" style="52" customWidth="1"/>
    <col min="12813" max="12813" width="20.42578125" style="52" customWidth="1"/>
    <col min="12814" max="12814" width="17.42578125" style="52" customWidth="1"/>
    <col min="12815" max="12815" width="19.28515625" style="52" customWidth="1"/>
    <col min="12816" max="12816" width="3.7109375" style="52" customWidth="1"/>
    <col min="12817" max="12817" width="9.140625" style="52"/>
    <col min="12818" max="12818" width="16.42578125" style="52" bestFit="1" customWidth="1"/>
    <col min="12819" max="12819" width="9.140625" style="52"/>
    <col min="12820" max="12820" width="16.42578125" style="52" bestFit="1" customWidth="1"/>
    <col min="12821" max="13056" width="9.140625" style="52"/>
    <col min="13057" max="13057" width="3.85546875" style="52" customWidth="1"/>
    <col min="13058" max="13058" width="5.140625" style="52" customWidth="1"/>
    <col min="13059" max="13059" width="35" style="52" customWidth="1"/>
    <col min="13060" max="13060" width="20.140625" style="52" customWidth="1"/>
    <col min="13061" max="13061" width="10.42578125" style="52" bestFit="1" customWidth="1"/>
    <col min="13062" max="13062" width="17.140625" style="52" customWidth="1"/>
    <col min="13063" max="13063" width="16.85546875" style="52" customWidth="1"/>
    <col min="13064" max="13064" width="14.42578125" style="52" customWidth="1"/>
    <col min="13065" max="13065" width="10.42578125" style="52" bestFit="1" customWidth="1"/>
    <col min="13066" max="13066" width="15.140625" style="52" customWidth="1"/>
    <col min="13067" max="13067" width="16.28515625" style="52" customWidth="1"/>
    <col min="13068" max="13068" width="13.28515625" style="52" customWidth="1"/>
    <col min="13069" max="13069" width="20.42578125" style="52" customWidth="1"/>
    <col min="13070" max="13070" width="17.42578125" style="52" customWidth="1"/>
    <col min="13071" max="13071" width="19.28515625" style="52" customWidth="1"/>
    <col min="13072" max="13072" width="3.7109375" style="52" customWidth="1"/>
    <col min="13073" max="13073" width="9.140625" style="52"/>
    <col min="13074" max="13074" width="16.42578125" style="52" bestFit="1" customWidth="1"/>
    <col min="13075" max="13075" width="9.140625" style="52"/>
    <col min="13076" max="13076" width="16.42578125" style="52" bestFit="1" customWidth="1"/>
    <col min="13077" max="13312" width="9.140625" style="52"/>
    <col min="13313" max="13313" width="3.85546875" style="52" customWidth="1"/>
    <col min="13314" max="13314" width="5.140625" style="52" customWidth="1"/>
    <col min="13315" max="13315" width="35" style="52" customWidth="1"/>
    <col min="13316" max="13316" width="20.140625" style="52" customWidth="1"/>
    <col min="13317" max="13317" width="10.42578125" style="52" bestFit="1" customWidth="1"/>
    <col min="13318" max="13318" width="17.140625" style="52" customWidth="1"/>
    <col min="13319" max="13319" width="16.85546875" style="52" customWidth="1"/>
    <col min="13320" max="13320" width="14.42578125" style="52" customWidth="1"/>
    <col min="13321" max="13321" width="10.42578125" style="52" bestFit="1" customWidth="1"/>
    <col min="13322" max="13322" width="15.140625" style="52" customWidth="1"/>
    <col min="13323" max="13323" width="16.28515625" style="52" customWidth="1"/>
    <col min="13324" max="13324" width="13.28515625" style="52" customWidth="1"/>
    <col min="13325" max="13325" width="20.42578125" style="52" customWidth="1"/>
    <col min="13326" max="13326" width="17.42578125" style="52" customWidth="1"/>
    <col min="13327" max="13327" width="19.28515625" style="52" customWidth="1"/>
    <col min="13328" max="13328" width="3.7109375" style="52" customWidth="1"/>
    <col min="13329" max="13329" width="9.140625" style="52"/>
    <col min="13330" max="13330" width="16.42578125" style="52" bestFit="1" customWidth="1"/>
    <col min="13331" max="13331" width="9.140625" style="52"/>
    <col min="13332" max="13332" width="16.42578125" style="52" bestFit="1" customWidth="1"/>
    <col min="13333" max="13568" width="9.140625" style="52"/>
    <col min="13569" max="13569" width="3.85546875" style="52" customWidth="1"/>
    <col min="13570" max="13570" width="5.140625" style="52" customWidth="1"/>
    <col min="13571" max="13571" width="35" style="52" customWidth="1"/>
    <col min="13572" max="13572" width="20.140625" style="52" customWidth="1"/>
    <col min="13573" max="13573" width="10.42578125" style="52" bestFit="1" customWidth="1"/>
    <col min="13574" max="13574" width="17.140625" style="52" customWidth="1"/>
    <col min="13575" max="13575" width="16.85546875" style="52" customWidth="1"/>
    <col min="13576" max="13576" width="14.42578125" style="52" customWidth="1"/>
    <col min="13577" max="13577" width="10.42578125" style="52" bestFit="1" customWidth="1"/>
    <col min="13578" max="13578" width="15.140625" style="52" customWidth="1"/>
    <col min="13579" max="13579" width="16.28515625" style="52" customWidth="1"/>
    <col min="13580" max="13580" width="13.28515625" style="52" customWidth="1"/>
    <col min="13581" max="13581" width="20.42578125" style="52" customWidth="1"/>
    <col min="13582" max="13582" width="17.42578125" style="52" customWidth="1"/>
    <col min="13583" max="13583" width="19.28515625" style="52" customWidth="1"/>
    <col min="13584" max="13584" width="3.7109375" style="52" customWidth="1"/>
    <col min="13585" max="13585" width="9.140625" style="52"/>
    <col min="13586" max="13586" width="16.42578125" style="52" bestFit="1" customWidth="1"/>
    <col min="13587" max="13587" width="9.140625" style="52"/>
    <col min="13588" max="13588" width="16.42578125" style="52" bestFit="1" customWidth="1"/>
    <col min="13589" max="13824" width="9.140625" style="52"/>
    <col min="13825" max="13825" width="3.85546875" style="52" customWidth="1"/>
    <col min="13826" max="13826" width="5.140625" style="52" customWidth="1"/>
    <col min="13827" max="13827" width="35" style="52" customWidth="1"/>
    <col min="13828" max="13828" width="20.140625" style="52" customWidth="1"/>
    <col min="13829" max="13829" width="10.42578125" style="52" bestFit="1" customWidth="1"/>
    <col min="13830" max="13830" width="17.140625" style="52" customWidth="1"/>
    <col min="13831" max="13831" width="16.85546875" style="52" customWidth="1"/>
    <col min="13832" max="13832" width="14.42578125" style="52" customWidth="1"/>
    <col min="13833" max="13833" width="10.42578125" style="52" bestFit="1" customWidth="1"/>
    <col min="13834" max="13834" width="15.140625" style="52" customWidth="1"/>
    <col min="13835" max="13835" width="16.28515625" style="52" customWidth="1"/>
    <col min="13836" max="13836" width="13.28515625" style="52" customWidth="1"/>
    <col min="13837" max="13837" width="20.42578125" style="52" customWidth="1"/>
    <col min="13838" max="13838" width="17.42578125" style="52" customWidth="1"/>
    <col min="13839" max="13839" width="19.28515625" style="52" customWidth="1"/>
    <col min="13840" max="13840" width="3.7109375" style="52" customWidth="1"/>
    <col min="13841" max="13841" width="9.140625" style="52"/>
    <col min="13842" max="13842" width="16.42578125" style="52" bestFit="1" customWidth="1"/>
    <col min="13843" max="13843" width="9.140625" style="52"/>
    <col min="13844" max="13844" width="16.42578125" style="52" bestFit="1" customWidth="1"/>
    <col min="13845" max="14080" width="9.140625" style="52"/>
    <col min="14081" max="14081" width="3.85546875" style="52" customWidth="1"/>
    <col min="14082" max="14082" width="5.140625" style="52" customWidth="1"/>
    <col min="14083" max="14083" width="35" style="52" customWidth="1"/>
    <col min="14084" max="14084" width="20.140625" style="52" customWidth="1"/>
    <col min="14085" max="14085" width="10.42578125" style="52" bestFit="1" customWidth="1"/>
    <col min="14086" max="14086" width="17.140625" style="52" customWidth="1"/>
    <col min="14087" max="14087" width="16.85546875" style="52" customWidth="1"/>
    <col min="14088" max="14088" width="14.42578125" style="52" customWidth="1"/>
    <col min="14089" max="14089" width="10.42578125" style="52" bestFit="1" customWidth="1"/>
    <col min="14090" max="14090" width="15.140625" style="52" customWidth="1"/>
    <col min="14091" max="14091" width="16.28515625" style="52" customWidth="1"/>
    <col min="14092" max="14092" width="13.28515625" style="52" customWidth="1"/>
    <col min="14093" max="14093" width="20.42578125" style="52" customWidth="1"/>
    <col min="14094" max="14094" width="17.42578125" style="52" customWidth="1"/>
    <col min="14095" max="14095" width="19.28515625" style="52" customWidth="1"/>
    <col min="14096" max="14096" width="3.7109375" style="52" customWidth="1"/>
    <col min="14097" max="14097" width="9.140625" style="52"/>
    <col min="14098" max="14098" width="16.42578125" style="52" bestFit="1" customWidth="1"/>
    <col min="14099" max="14099" width="9.140625" style="52"/>
    <col min="14100" max="14100" width="16.42578125" style="52" bestFit="1" customWidth="1"/>
    <col min="14101" max="14336" width="9.140625" style="52"/>
    <col min="14337" max="14337" width="3.85546875" style="52" customWidth="1"/>
    <col min="14338" max="14338" width="5.140625" style="52" customWidth="1"/>
    <col min="14339" max="14339" width="35" style="52" customWidth="1"/>
    <col min="14340" max="14340" width="20.140625" style="52" customWidth="1"/>
    <col min="14341" max="14341" width="10.42578125" style="52" bestFit="1" customWidth="1"/>
    <col min="14342" max="14342" width="17.140625" style="52" customWidth="1"/>
    <col min="14343" max="14343" width="16.85546875" style="52" customWidth="1"/>
    <col min="14344" max="14344" width="14.42578125" style="52" customWidth="1"/>
    <col min="14345" max="14345" width="10.42578125" style="52" bestFit="1" customWidth="1"/>
    <col min="14346" max="14346" width="15.140625" style="52" customWidth="1"/>
    <col min="14347" max="14347" width="16.28515625" style="52" customWidth="1"/>
    <col min="14348" max="14348" width="13.28515625" style="52" customWidth="1"/>
    <col min="14349" max="14349" width="20.42578125" style="52" customWidth="1"/>
    <col min="14350" max="14350" width="17.42578125" style="52" customWidth="1"/>
    <col min="14351" max="14351" width="19.28515625" style="52" customWidth="1"/>
    <col min="14352" max="14352" width="3.7109375" style="52" customWidth="1"/>
    <col min="14353" max="14353" width="9.140625" style="52"/>
    <col min="14354" max="14354" width="16.42578125" style="52" bestFit="1" customWidth="1"/>
    <col min="14355" max="14355" width="9.140625" style="52"/>
    <col min="14356" max="14356" width="16.42578125" style="52" bestFit="1" customWidth="1"/>
    <col min="14357" max="14592" width="9.140625" style="52"/>
    <col min="14593" max="14593" width="3.85546875" style="52" customWidth="1"/>
    <col min="14594" max="14594" width="5.140625" style="52" customWidth="1"/>
    <col min="14595" max="14595" width="35" style="52" customWidth="1"/>
    <col min="14596" max="14596" width="20.140625" style="52" customWidth="1"/>
    <col min="14597" max="14597" width="10.42578125" style="52" bestFit="1" customWidth="1"/>
    <col min="14598" max="14598" width="17.140625" style="52" customWidth="1"/>
    <col min="14599" max="14599" width="16.85546875" style="52" customWidth="1"/>
    <col min="14600" max="14600" width="14.42578125" style="52" customWidth="1"/>
    <col min="14601" max="14601" width="10.42578125" style="52" bestFit="1" customWidth="1"/>
    <col min="14602" max="14602" width="15.140625" style="52" customWidth="1"/>
    <col min="14603" max="14603" width="16.28515625" style="52" customWidth="1"/>
    <col min="14604" max="14604" width="13.28515625" style="52" customWidth="1"/>
    <col min="14605" max="14605" width="20.42578125" style="52" customWidth="1"/>
    <col min="14606" max="14606" width="17.42578125" style="52" customWidth="1"/>
    <col min="14607" max="14607" width="19.28515625" style="52" customWidth="1"/>
    <col min="14608" max="14608" width="3.7109375" style="52" customWidth="1"/>
    <col min="14609" max="14609" width="9.140625" style="52"/>
    <col min="14610" max="14610" width="16.42578125" style="52" bestFit="1" customWidth="1"/>
    <col min="14611" max="14611" width="9.140625" style="52"/>
    <col min="14612" max="14612" width="16.42578125" style="52" bestFit="1" customWidth="1"/>
    <col min="14613" max="14848" width="9.140625" style="52"/>
    <col min="14849" max="14849" width="3.85546875" style="52" customWidth="1"/>
    <col min="14850" max="14850" width="5.140625" style="52" customWidth="1"/>
    <col min="14851" max="14851" width="35" style="52" customWidth="1"/>
    <col min="14852" max="14852" width="20.140625" style="52" customWidth="1"/>
    <col min="14853" max="14853" width="10.42578125" style="52" bestFit="1" customWidth="1"/>
    <col min="14854" max="14854" width="17.140625" style="52" customWidth="1"/>
    <col min="14855" max="14855" width="16.85546875" style="52" customWidth="1"/>
    <col min="14856" max="14856" width="14.42578125" style="52" customWidth="1"/>
    <col min="14857" max="14857" width="10.42578125" style="52" bestFit="1" customWidth="1"/>
    <col min="14858" max="14858" width="15.140625" style="52" customWidth="1"/>
    <col min="14859" max="14859" width="16.28515625" style="52" customWidth="1"/>
    <col min="14860" max="14860" width="13.28515625" style="52" customWidth="1"/>
    <col min="14861" max="14861" width="20.42578125" style="52" customWidth="1"/>
    <col min="14862" max="14862" width="17.42578125" style="52" customWidth="1"/>
    <col min="14863" max="14863" width="19.28515625" style="52" customWidth="1"/>
    <col min="14864" max="14864" width="3.7109375" style="52" customWidth="1"/>
    <col min="14865" max="14865" width="9.140625" style="52"/>
    <col min="14866" max="14866" width="16.42578125" style="52" bestFit="1" customWidth="1"/>
    <col min="14867" max="14867" width="9.140625" style="52"/>
    <col min="14868" max="14868" width="16.42578125" style="52" bestFit="1" customWidth="1"/>
    <col min="14869" max="15104" width="9.140625" style="52"/>
    <col min="15105" max="15105" width="3.85546875" style="52" customWidth="1"/>
    <col min="15106" max="15106" width="5.140625" style="52" customWidth="1"/>
    <col min="15107" max="15107" width="35" style="52" customWidth="1"/>
    <col min="15108" max="15108" width="20.140625" style="52" customWidth="1"/>
    <col min="15109" max="15109" width="10.42578125" style="52" bestFit="1" customWidth="1"/>
    <col min="15110" max="15110" width="17.140625" style="52" customWidth="1"/>
    <col min="15111" max="15111" width="16.85546875" style="52" customWidth="1"/>
    <col min="15112" max="15112" width="14.42578125" style="52" customWidth="1"/>
    <col min="15113" max="15113" width="10.42578125" style="52" bestFit="1" customWidth="1"/>
    <col min="15114" max="15114" width="15.140625" style="52" customWidth="1"/>
    <col min="15115" max="15115" width="16.28515625" style="52" customWidth="1"/>
    <col min="15116" max="15116" width="13.28515625" style="52" customWidth="1"/>
    <col min="15117" max="15117" width="20.42578125" style="52" customWidth="1"/>
    <col min="15118" max="15118" width="17.42578125" style="52" customWidth="1"/>
    <col min="15119" max="15119" width="19.28515625" style="52" customWidth="1"/>
    <col min="15120" max="15120" width="3.7109375" style="52" customWidth="1"/>
    <col min="15121" max="15121" width="9.140625" style="52"/>
    <col min="15122" max="15122" width="16.42578125" style="52" bestFit="1" customWidth="1"/>
    <col min="15123" max="15123" width="9.140625" style="52"/>
    <col min="15124" max="15124" width="16.42578125" style="52" bestFit="1" customWidth="1"/>
    <col min="15125" max="15360" width="9.140625" style="52"/>
    <col min="15361" max="15361" width="3.85546875" style="52" customWidth="1"/>
    <col min="15362" max="15362" width="5.140625" style="52" customWidth="1"/>
    <col min="15363" max="15363" width="35" style="52" customWidth="1"/>
    <col min="15364" max="15364" width="20.140625" style="52" customWidth="1"/>
    <col min="15365" max="15365" width="10.42578125" style="52" bestFit="1" customWidth="1"/>
    <col min="15366" max="15366" width="17.140625" style="52" customWidth="1"/>
    <col min="15367" max="15367" width="16.85546875" style="52" customWidth="1"/>
    <col min="15368" max="15368" width="14.42578125" style="52" customWidth="1"/>
    <col min="15369" max="15369" width="10.42578125" style="52" bestFit="1" customWidth="1"/>
    <col min="15370" max="15370" width="15.140625" style="52" customWidth="1"/>
    <col min="15371" max="15371" width="16.28515625" style="52" customWidth="1"/>
    <col min="15372" max="15372" width="13.28515625" style="52" customWidth="1"/>
    <col min="15373" max="15373" width="20.42578125" style="52" customWidth="1"/>
    <col min="15374" max="15374" width="17.42578125" style="52" customWidth="1"/>
    <col min="15375" max="15375" width="19.28515625" style="52" customWidth="1"/>
    <col min="15376" max="15376" width="3.7109375" style="52" customWidth="1"/>
    <col min="15377" max="15377" width="9.140625" style="52"/>
    <col min="15378" max="15378" width="16.42578125" style="52" bestFit="1" customWidth="1"/>
    <col min="15379" max="15379" width="9.140625" style="52"/>
    <col min="15380" max="15380" width="16.42578125" style="52" bestFit="1" customWidth="1"/>
    <col min="15381" max="15616" width="9.140625" style="52"/>
    <col min="15617" max="15617" width="3.85546875" style="52" customWidth="1"/>
    <col min="15618" max="15618" width="5.140625" style="52" customWidth="1"/>
    <col min="15619" max="15619" width="35" style="52" customWidth="1"/>
    <col min="15620" max="15620" width="20.140625" style="52" customWidth="1"/>
    <col min="15621" max="15621" width="10.42578125" style="52" bestFit="1" customWidth="1"/>
    <col min="15622" max="15622" width="17.140625" style="52" customWidth="1"/>
    <col min="15623" max="15623" width="16.85546875" style="52" customWidth="1"/>
    <col min="15624" max="15624" width="14.42578125" style="52" customWidth="1"/>
    <col min="15625" max="15625" width="10.42578125" style="52" bestFit="1" customWidth="1"/>
    <col min="15626" max="15626" width="15.140625" style="52" customWidth="1"/>
    <col min="15627" max="15627" width="16.28515625" style="52" customWidth="1"/>
    <col min="15628" max="15628" width="13.28515625" style="52" customWidth="1"/>
    <col min="15629" max="15629" width="20.42578125" style="52" customWidth="1"/>
    <col min="15630" max="15630" width="17.42578125" style="52" customWidth="1"/>
    <col min="15631" max="15631" width="19.28515625" style="52" customWidth="1"/>
    <col min="15632" max="15632" width="3.7109375" style="52" customWidth="1"/>
    <col min="15633" max="15633" width="9.140625" style="52"/>
    <col min="15634" max="15634" width="16.42578125" style="52" bestFit="1" customWidth="1"/>
    <col min="15635" max="15635" width="9.140625" style="52"/>
    <col min="15636" max="15636" width="16.42578125" style="52" bestFit="1" customWidth="1"/>
    <col min="15637" max="15872" width="9.140625" style="52"/>
    <col min="15873" max="15873" width="3.85546875" style="52" customWidth="1"/>
    <col min="15874" max="15874" width="5.140625" style="52" customWidth="1"/>
    <col min="15875" max="15875" width="35" style="52" customWidth="1"/>
    <col min="15876" max="15876" width="20.140625" style="52" customWidth="1"/>
    <col min="15877" max="15877" width="10.42578125" style="52" bestFit="1" customWidth="1"/>
    <col min="15878" max="15878" width="17.140625" style="52" customWidth="1"/>
    <col min="15879" max="15879" width="16.85546875" style="52" customWidth="1"/>
    <col min="15880" max="15880" width="14.42578125" style="52" customWidth="1"/>
    <col min="15881" max="15881" width="10.42578125" style="52" bestFit="1" customWidth="1"/>
    <col min="15882" max="15882" width="15.140625" style="52" customWidth="1"/>
    <col min="15883" max="15883" width="16.28515625" style="52" customWidth="1"/>
    <col min="15884" max="15884" width="13.28515625" style="52" customWidth="1"/>
    <col min="15885" max="15885" width="20.42578125" style="52" customWidth="1"/>
    <col min="15886" max="15886" width="17.42578125" style="52" customWidth="1"/>
    <col min="15887" max="15887" width="19.28515625" style="52" customWidth="1"/>
    <col min="15888" max="15888" width="3.7109375" style="52" customWidth="1"/>
    <col min="15889" max="15889" width="9.140625" style="52"/>
    <col min="15890" max="15890" width="16.42578125" style="52" bestFit="1" customWidth="1"/>
    <col min="15891" max="15891" width="9.140625" style="52"/>
    <col min="15892" max="15892" width="16.42578125" style="52" bestFit="1" customWidth="1"/>
    <col min="15893" max="16128" width="9.140625" style="52"/>
    <col min="16129" max="16129" width="3.85546875" style="52" customWidth="1"/>
    <col min="16130" max="16130" width="5.140625" style="52" customWidth="1"/>
    <col min="16131" max="16131" width="35" style="52" customWidth="1"/>
    <col min="16132" max="16132" width="20.140625" style="52" customWidth="1"/>
    <col min="16133" max="16133" width="10.42578125" style="52" bestFit="1" customWidth="1"/>
    <col min="16134" max="16134" width="17.140625" style="52" customWidth="1"/>
    <col min="16135" max="16135" width="16.85546875" style="52" customWidth="1"/>
    <col min="16136" max="16136" width="14.42578125" style="52" customWidth="1"/>
    <col min="16137" max="16137" width="10.42578125" style="52" bestFit="1" customWidth="1"/>
    <col min="16138" max="16138" width="15.140625" style="52" customWidth="1"/>
    <col min="16139" max="16139" width="16.28515625" style="52" customWidth="1"/>
    <col min="16140" max="16140" width="13.28515625" style="52" customWidth="1"/>
    <col min="16141" max="16141" width="20.42578125" style="52" customWidth="1"/>
    <col min="16142" max="16142" width="17.42578125" style="52" customWidth="1"/>
    <col min="16143" max="16143" width="19.28515625" style="52" customWidth="1"/>
    <col min="16144" max="16144" width="3.7109375" style="52" customWidth="1"/>
    <col min="16145" max="16145" width="9.140625" style="52"/>
    <col min="16146" max="16146" width="16.42578125" style="52" bestFit="1" customWidth="1"/>
    <col min="16147" max="16147" width="9.140625" style="52"/>
    <col min="16148" max="16148" width="16.42578125" style="52" bestFit="1" customWidth="1"/>
    <col min="16149" max="16384" width="9.140625" style="52"/>
  </cols>
  <sheetData>
    <row r="2" spans="2:20" x14ac:dyDescent="0.25">
      <c r="B2" s="400" t="s">
        <v>109</v>
      </c>
      <c r="C2" s="400"/>
      <c r="D2" s="400"/>
      <c r="M2" s="372"/>
      <c r="N2" s="372"/>
      <c r="O2" s="372"/>
    </row>
    <row r="3" spans="2:20" x14ac:dyDescent="0.25">
      <c r="B3" s="400"/>
      <c r="C3" s="400"/>
      <c r="D3" s="400"/>
      <c r="M3" s="372"/>
      <c r="N3" s="372"/>
      <c r="O3" s="372"/>
    </row>
    <row r="4" spans="2:20" ht="17.25" x14ac:dyDescent="0.3">
      <c r="B4" s="401" t="s">
        <v>40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53"/>
    </row>
    <row r="5" spans="2:20" ht="1.1499999999999999" customHeight="1" thickBot="1" x14ac:dyDescent="0.3">
      <c r="B5" s="374"/>
      <c r="C5" s="374"/>
      <c r="D5" s="374"/>
      <c r="E5" s="374"/>
      <c r="F5" s="374"/>
      <c r="G5" s="374"/>
      <c r="H5" s="374"/>
      <c r="I5" s="374"/>
      <c r="J5" s="374"/>
      <c r="K5" s="374"/>
      <c r="M5" s="54"/>
    </row>
    <row r="6" spans="2:20" ht="14.45" customHeight="1" thickTop="1" thickBot="1" x14ac:dyDescent="0.3">
      <c r="B6" s="382" t="s">
        <v>41</v>
      </c>
      <c r="C6" s="384" t="s">
        <v>42</v>
      </c>
      <c r="D6" s="384" t="s">
        <v>43</v>
      </c>
      <c r="E6" s="384" t="s">
        <v>44</v>
      </c>
      <c r="F6" s="384"/>
      <c r="G6" s="384"/>
      <c r="H6" s="384"/>
      <c r="I6" s="384" t="s">
        <v>45</v>
      </c>
      <c r="J6" s="384"/>
      <c r="K6" s="384"/>
      <c r="L6" s="384"/>
      <c r="M6" s="384" t="s">
        <v>46</v>
      </c>
      <c r="N6" s="388" t="s">
        <v>47</v>
      </c>
      <c r="O6" s="375" t="s">
        <v>48</v>
      </c>
    </row>
    <row r="7" spans="2:20" ht="30" customHeight="1" thickBot="1" x14ac:dyDescent="0.3">
      <c r="B7" s="383"/>
      <c r="C7" s="385"/>
      <c r="D7" s="385"/>
      <c r="E7" s="55" t="s">
        <v>49</v>
      </c>
      <c r="F7" s="55" t="s">
        <v>50</v>
      </c>
      <c r="G7" s="55" t="s">
        <v>51</v>
      </c>
      <c r="H7" s="55" t="s">
        <v>52</v>
      </c>
      <c r="I7" s="55" t="s">
        <v>49</v>
      </c>
      <c r="J7" s="55" t="s">
        <v>53</v>
      </c>
      <c r="K7" s="55" t="s">
        <v>51</v>
      </c>
      <c r="L7" s="55" t="s">
        <v>52</v>
      </c>
      <c r="M7" s="385"/>
      <c r="N7" s="389"/>
      <c r="O7" s="376"/>
    </row>
    <row r="8" spans="2:20" ht="19.149999999999999" customHeight="1" thickBot="1" x14ac:dyDescent="0.3">
      <c r="B8" s="140" t="s">
        <v>14</v>
      </c>
      <c r="C8" s="141" t="s">
        <v>54</v>
      </c>
      <c r="D8" s="58">
        <v>2661081127.3299999</v>
      </c>
      <c r="E8" s="58">
        <v>0</v>
      </c>
      <c r="F8" s="58">
        <v>21228855.359999999</v>
      </c>
      <c r="G8" s="58">
        <v>37851240.901845001</v>
      </c>
      <c r="H8" s="58">
        <v>5518416.8600000003</v>
      </c>
      <c r="I8" s="58">
        <v>0</v>
      </c>
      <c r="J8" s="58">
        <v>8372990.9100000001</v>
      </c>
      <c r="K8" s="58">
        <v>30281679.030000001</v>
      </c>
      <c r="L8" s="58">
        <v>238884.66</v>
      </c>
      <c r="M8" s="59">
        <v>2686786085.85185</v>
      </c>
      <c r="N8" s="58">
        <v>677277867.20000005</v>
      </c>
      <c r="O8" s="60">
        <v>2009508218.65184</v>
      </c>
      <c r="R8" s="61"/>
      <c r="T8" s="61"/>
    </row>
    <row r="9" spans="2:20" ht="20.45" customHeight="1" thickBot="1" x14ac:dyDescent="0.3">
      <c r="B9" s="140" t="s">
        <v>55</v>
      </c>
      <c r="C9" s="141" t="s">
        <v>56</v>
      </c>
      <c r="D9" s="58">
        <v>1524045573.5999999</v>
      </c>
      <c r="E9" s="58">
        <v>0</v>
      </c>
      <c r="F9" s="58">
        <v>0</v>
      </c>
      <c r="G9" s="58">
        <v>8810100.2799999993</v>
      </c>
      <c r="H9" s="58">
        <v>3499707</v>
      </c>
      <c r="I9" s="58">
        <v>0</v>
      </c>
      <c r="J9" s="58">
        <v>0</v>
      </c>
      <c r="K9" s="58">
        <v>7441709.8300000001</v>
      </c>
      <c r="L9" s="58">
        <v>0</v>
      </c>
      <c r="M9" s="59">
        <v>1528913671.05</v>
      </c>
      <c r="N9" s="58">
        <v>3461.86</v>
      </c>
      <c r="O9" s="60">
        <v>1528910209.1900001</v>
      </c>
      <c r="R9" s="61"/>
      <c r="T9" s="61"/>
    </row>
    <row r="10" spans="2:20" ht="59.45" customHeight="1" thickBot="1" x14ac:dyDescent="0.3">
      <c r="B10" s="140" t="s">
        <v>57</v>
      </c>
      <c r="C10" s="141" t="s">
        <v>58</v>
      </c>
      <c r="D10" s="58">
        <v>0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9">
        <v>0</v>
      </c>
      <c r="N10" s="58">
        <v>0</v>
      </c>
      <c r="O10" s="60">
        <v>0</v>
      </c>
      <c r="R10" s="61"/>
      <c r="T10" s="61"/>
    </row>
    <row r="11" spans="2:20" ht="30.75" thickBot="1" x14ac:dyDescent="0.3">
      <c r="B11" s="140" t="s">
        <v>59</v>
      </c>
      <c r="C11" s="141" t="s">
        <v>60</v>
      </c>
      <c r="D11" s="58">
        <v>875518769.94000006</v>
      </c>
      <c r="E11" s="58">
        <v>0</v>
      </c>
      <c r="F11" s="58">
        <v>10576373.1</v>
      </c>
      <c r="G11" s="58">
        <v>23896838.280000001</v>
      </c>
      <c r="H11" s="58">
        <v>0</v>
      </c>
      <c r="I11" s="58">
        <v>0</v>
      </c>
      <c r="J11" s="58">
        <v>890756</v>
      </c>
      <c r="K11" s="58">
        <v>18167083.539999999</v>
      </c>
      <c r="L11" s="58">
        <v>0</v>
      </c>
      <c r="M11" s="59">
        <v>890934141.77999997</v>
      </c>
      <c r="N11" s="58">
        <v>417884458.16000003</v>
      </c>
      <c r="O11" s="60">
        <v>473049683.62</v>
      </c>
      <c r="R11" s="61"/>
      <c r="T11" s="61"/>
    </row>
    <row r="12" spans="2:20" ht="24.6" customHeight="1" thickBot="1" x14ac:dyDescent="0.3">
      <c r="B12" s="140" t="s">
        <v>61</v>
      </c>
      <c r="C12" s="141" t="s">
        <v>62</v>
      </c>
      <c r="D12" s="58">
        <v>20756960.920000002</v>
      </c>
      <c r="E12" s="58">
        <v>0</v>
      </c>
      <c r="F12" s="58">
        <v>1155311.51</v>
      </c>
      <c r="G12" s="58">
        <v>778745.97</v>
      </c>
      <c r="H12" s="58">
        <v>0</v>
      </c>
      <c r="I12" s="58">
        <v>0</v>
      </c>
      <c r="J12" s="58">
        <v>285669.02</v>
      </c>
      <c r="K12" s="58">
        <v>1714490.12</v>
      </c>
      <c r="L12" s="58">
        <v>0</v>
      </c>
      <c r="M12" s="59">
        <v>20690859.260000002</v>
      </c>
      <c r="N12" s="58">
        <v>17649421.690000001</v>
      </c>
      <c r="O12" s="60">
        <v>3041437.57</v>
      </c>
      <c r="R12" s="61"/>
      <c r="T12" s="61"/>
    </row>
    <row r="13" spans="2:20" ht="24.6" customHeight="1" thickBot="1" x14ac:dyDescent="0.3">
      <c r="B13" s="140" t="s">
        <v>63</v>
      </c>
      <c r="C13" s="141" t="s">
        <v>64</v>
      </c>
      <c r="D13" s="58">
        <v>1642851.79</v>
      </c>
      <c r="E13" s="58">
        <v>0</v>
      </c>
      <c r="F13" s="58">
        <v>81298</v>
      </c>
      <c r="G13" s="58">
        <v>32500</v>
      </c>
      <c r="H13" s="58">
        <v>0</v>
      </c>
      <c r="I13" s="58">
        <v>0</v>
      </c>
      <c r="J13" s="58">
        <v>0</v>
      </c>
      <c r="K13" s="58">
        <v>20000</v>
      </c>
      <c r="L13" s="58">
        <v>0</v>
      </c>
      <c r="M13" s="59">
        <v>1736649.79</v>
      </c>
      <c r="N13" s="58">
        <v>1253454.1499999999</v>
      </c>
      <c r="O13" s="60">
        <v>483195.64</v>
      </c>
      <c r="R13" s="61"/>
      <c r="T13" s="61"/>
    </row>
    <row r="14" spans="2:20" ht="24.6" customHeight="1" thickBot="1" x14ac:dyDescent="0.3">
      <c r="B14" s="140" t="s">
        <v>65</v>
      </c>
      <c r="C14" s="141" t="s">
        <v>66</v>
      </c>
      <c r="D14" s="58">
        <v>239116971.08000001</v>
      </c>
      <c r="E14" s="58">
        <v>0</v>
      </c>
      <c r="F14" s="58">
        <v>9415872.75</v>
      </c>
      <c r="G14" s="142">
        <v>4333056.37</v>
      </c>
      <c r="H14" s="58">
        <v>2018709.86</v>
      </c>
      <c r="I14" s="58">
        <v>0</v>
      </c>
      <c r="J14" s="58">
        <v>7196565.8899999997</v>
      </c>
      <c r="K14" s="58">
        <v>2938395.54</v>
      </c>
      <c r="L14" s="58">
        <v>238884.66</v>
      </c>
      <c r="M14" s="59">
        <v>244510763.97</v>
      </c>
      <c r="N14" s="58">
        <v>240487071.34</v>
      </c>
      <c r="O14" s="60">
        <v>4023692.63</v>
      </c>
      <c r="R14" s="61"/>
      <c r="T14" s="61"/>
    </row>
    <row r="15" spans="2:20" ht="22.15" customHeight="1" thickBot="1" x14ac:dyDescent="0.3">
      <c r="B15" s="143" t="s">
        <v>19</v>
      </c>
      <c r="C15" s="141" t="s">
        <v>67</v>
      </c>
      <c r="D15" s="58">
        <v>2645707.27</v>
      </c>
      <c r="E15" s="58">
        <v>0</v>
      </c>
      <c r="F15" s="58">
        <v>1449964.88</v>
      </c>
      <c r="G15" s="58">
        <v>5474096.7300000004</v>
      </c>
      <c r="H15" s="58">
        <v>0</v>
      </c>
      <c r="I15" s="58">
        <v>0</v>
      </c>
      <c r="J15" s="58">
        <v>20664</v>
      </c>
      <c r="K15" s="58">
        <v>6064186.1600000001</v>
      </c>
      <c r="L15" s="58">
        <v>0</v>
      </c>
      <c r="M15" s="59">
        <v>3484918.72</v>
      </c>
      <c r="N15" s="58">
        <v>0</v>
      </c>
      <c r="O15" s="60">
        <v>3484918.72</v>
      </c>
      <c r="R15" s="61"/>
      <c r="T15" s="61"/>
    </row>
    <row r="16" spans="2:20" ht="31.9" customHeight="1" thickBot="1" x14ac:dyDescent="0.3">
      <c r="B16" s="143" t="s">
        <v>21</v>
      </c>
      <c r="C16" s="141" t="s">
        <v>68</v>
      </c>
      <c r="D16" s="58">
        <v>0</v>
      </c>
      <c r="E16" s="58">
        <v>0</v>
      </c>
      <c r="F16" s="58">
        <v>0</v>
      </c>
      <c r="G16" s="58">
        <v>48233.91</v>
      </c>
      <c r="H16" s="58">
        <v>0</v>
      </c>
      <c r="I16" s="58">
        <v>0</v>
      </c>
      <c r="J16" s="58">
        <v>0</v>
      </c>
      <c r="K16" s="58">
        <v>48233.91</v>
      </c>
      <c r="L16" s="58">
        <v>0</v>
      </c>
      <c r="M16" s="59">
        <v>0</v>
      </c>
      <c r="N16" s="58">
        <v>0</v>
      </c>
      <c r="O16" s="60">
        <v>0</v>
      </c>
      <c r="R16" s="61"/>
      <c r="T16" s="61"/>
    </row>
    <row r="17" spans="2:20" ht="20.45" customHeight="1" thickBot="1" x14ac:dyDescent="0.3">
      <c r="B17" s="143" t="s">
        <v>23</v>
      </c>
      <c r="C17" s="141" t="s">
        <v>69</v>
      </c>
      <c r="D17" s="58">
        <v>9209191.4100000001</v>
      </c>
      <c r="E17" s="58">
        <v>0</v>
      </c>
      <c r="F17" s="58">
        <v>367156.83</v>
      </c>
      <c r="G17" s="58">
        <v>59743.360000000001</v>
      </c>
      <c r="H17" s="58">
        <v>21660.03</v>
      </c>
      <c r="I17" s="58">
        <v>0</v>
      </c>
      <c r="J17" s="58">
        <v>435298.71</v>
      </c>
      <c r="K17" s="58">
        <v>53033.71</v>
      </c>
      <c r="L17" s="58">
        <v>3236.2</v>
      </c>
      <c r="M17" s="59">
        <v>9166183.0099999998</v>
      </c>
      <c r="N17" s="58">
        <v>9111700.5299999993</v>
      </c>
      <c r="O17" s="60">
        <v>54482.48</v>
      </c>
      <c r="R17" s="61"/>
      <c r="T17" s="61"/>
    </row>
    <row r="18" spans="2:20" ht="22.15" customHeight="1" thickBot="1" x14ac:dyDescent="0.3">
      <c r="B18" s="402" t="s">
        <v>70</v>
      </c>
      <c r="C18" s="403"/>
      <c r="D18" s="59">
        <v>2672936026.0100002</v>
      </c>
      <c r="E18" s="59">
        <v>0</v>
      </c>
      <c r="F18" s="59">
        <v>23045977.07</v>
      </c>
      <c r="G18" s="59">
        <v>43433314.899999999</v>
      </c>
      <c r="H18" s="59">
        <v>5540076.8899999997</v>
      </c>
      <c r="I18" s="59">
        <v>0</v>
      </c>
      <c r="J18" s="59">
        <v>8828953.6199999992</v>
      </c>
      <c r="K18" s="59">
        <v>36447132.810000002</v>
      </c>
      <c r="L18" s="59">
        <v>242120.86</v>
      </c>
      <c r="M18" s="59">
        <v>2699437187.5799999</v>
      </c>
      <c r="N18" s="59">
        <v>686389567.73000002</v>
      </c>
      <c r="O18" s="60">
        <v>2013047619.8499999</v>
      </c>
      <c r="R18" s="61"/>
      <c r="T18" s="61"/>
    </row>
    <row r="19" spans="2:20" ht="57.6" customHeight="1" thickBot="1" x14ac:dyDescent="0.3">
      <c r="B19" s="404" t="s">
        <v>71</v>
      </c>
      <c r="C19" s="405"/>
      <c r="D19" s="144" t="s">
        <v>72</v>
      </c>
      <c r="E19" s="144" t="s">
        <v>72</v>
      </c>
      <c r="F19" s="144" t="s">
        <v>72</v>
      </c>
      <c r="G19" s="145">
        <v>9950039.9199999999</v>
      </c>
      <c r="H19" s="144" t="s">
        <v>72</v>
      </c>
      <c r="I19" s="144" t="s">
        <v>72</v>
      </c>
      <c r="J19" s="144" t="s">
        <v>72</v>
      </c>
      <c r="K19" s="145">
        <v>3059318.83</v>
      </c>
      <c r="L19" s="144" t="s">
        <v>72</v>
      </c>
      <c r="M19" s="144" t="s">
        <v>72</v>
      </c>
      <c r="N19" s="144" t="s">
        <v>72</v>
      </c>
      <c r="O19" s="146" t="s">
        <v>72</v>
      </c>
    </row>
    <row r="20" spans="2:20" ht="6" customHeight="1" thickTop="1" x14ac:dyDescent="0.25"/>
    <row r="21" spans="2:20" ht="9.6" customHeight="1" x14ac:dyDescent="0.25">
      <c r="B21" s="66" t="s">
        <v>73</v>
      </c>
    </row>
    <row r="22" spans="2:20" ht="10.9" customHeight="1" x14ac:dyDescent="0.25">
      <c r="B22" s="66" t="s">
        <v>74</v>
      </c>
    </row>
    <row r="23" spans="2:20" ht="10.15" customHeight="1" x14ac:dyDescent="0.25">
      <c r="B23" s="66" t="s">
        <v>75</v>
      </c>
    </row>
    <row r="24" spans="2:20" ht="38.450000000000003" customHeight="1" x14ac:dyDescent="0.25"/>
    <row r="25" spans="2:20" x14ac:dyDescent="0.25">
      <c r="C25" s="381" t="s">
        <v>76</v>
      </c>
      <c r="D25" s="381"/>
      <c r="G25" s="381" t="s">
        <v>76</v>
      </c>
      <c r="H25" s="381"/>
      <c r="I25" s="381"/>
      <c r="L25" s="381" t="s">
        <v>77</v>
      </c>
      <c r="M25" s="381"/>
      <c r="N25" s="381"/>
    </row>
    <row r="26" spans="2:20" ht="30" customHeight="1" x14ac:dyDescent="0.25">
      <c r="C26" s="386" t="s">
        <v>78</v>
      </c>
      <c r="D26" s="386"/>
      <c r="E26" s="67"/>
      <c r="F26" s="67"/>
      <c r="G26" s="386" t="s">
        <v>79</v>
      </c>
      <c r="H26" s="386"/>
      <c r="I26" s="386"/>
      <c r="J26" s="67"/>
      <c r="K26" s="67"/>
      <c r="L26" s="387" t="s">
        <v>80</v>
      </c>
      <c r="M26" s="387"/>
      <c r="N26" s="387"/>
    </row>
  </sheetData>
  <mergeCells count="21">
    <mergeCell ref="C26:D26"/>
    <mergeCell ref="G26:I26"/>
    <mergeCell ref="L26:N26"/>
    <mergeCell ref="M6:M7"/>
    <mergeCell ref="N6:N7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B2:D3"/>
    <mergeCell ref="M2:O2"/>
    <mergeCell ref="M3:O3"/>
    <mergeCell ref="B4:N4"/>
    <mergeCell ref="B5:K5"/>
  </mergeCells>
  <pageMargins left="0.28999999999999998" right="0.24" top="0.74803149606299213" bottom="0.74803149606299213" header="0.31496062992125984" footer="0.31496062992125984"/>
  <pageSetup scale="59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B2:T26"/>
  <sheetViews>
    <sheetView showGridLines="0" showOutlineSymbols="0" zoomScale="70" zoomScaleNormal="70" workbookViewId="0">
      <selection activeCell="V27" sqref="V27"/>
    </sheetView>
  </sheetViews>
  <sheetFormatPr defaultColWidth="9.140625" defaultRowHeight="15" x14ac:dyDescent="0.25"/>
  <cols>
    <col min="1" max="1" width="3.85546875" style="237" customWidth="1"/>
    <col min="2" max="2" width="5.140625" style="237" customWidth="1"/>
    <col min="3" max="3" width="37" style="237" customWidth="1"/>
    <col min="4" max="4" width="14.85546875" style="237" customWidth="1"/>
    <col min="5" max="5" width="10.42578125" style="237" bestFit="1" customWidth="1"/>
    <col min="6" max="6" width="12.85546875" style="237" customWidth="1"/>
    <col min="7" max="7" width="14.28515625" style="237" customWidth="1"/>
    <col min="8" max="8" width="12.140625" style="237" bestFit="1" customWidth="1"/>
    <col min="9" max="9" width="10.42578125" style="237" bestFit="1" customWidth="1"/>
    <col min="10" max="10" width="14.5703125" style="237" customWidth="1"/>
    <col min="11" max="11" width="14.42578125" style="237" customWidth="1"/>
    <col min="12" max="12" width="12.140625" style="237" customWidth="1"/>
    <col min="13" max="13" width="14" style="237" customWidth="1"/>
    <col min="14" max="14" width="13.42578125" style="237" customWidth="1"/>
    <col min="15" max="15" width="15" style="237" customWidth="1"/>
    <col min="16" max="16" width="2.28515625" style="237" customWidth="1"/>
    <col min="17" max="17" width="2.140625" style="237" customWidth="1"/>
    <col min="18" max="19" width="12.42578125" style="237" bestFit="1" customWidth="1"/>
    <col min="20" max="256" width="9.140625" style="237"/>
    <col min="257" max="257" width="3.85546875" style="237" customWidth="1"/>
    <col min="258" max="258" width="5.140625" style="237" customWidth="1"/>
    <col min="259" max="259" width="33.42578125" style="237" customWidth="1"/>
    <col min="260" max="260" width="14.42578125" style="237" customWidth="1"/>
    <col min="261" max="261" width="10.42578125" style="237" bestFit="1" customWidth="1"/>
    <col min="262" max="262" width="12.85546875" style="237" customWidth="1"/>
    <col min="263" max="263" width="14.28515625" style="237" customWidth="1"/>
    <col min="264" max="264" width="11.28515625" style="237" customWidth="1"/>
    <col min="265" max="265" width="10.42578125" style="237" bestFit="1" customWidth="1"/>
    <col min="266" max="266" width="14.5703125" style="237" customWidth="1"/>
    <col min="267" max="267" width="14.85546875" style="237" customWidth="1"/>
    <col min="268" max="268" width="11" style="237" customWidth="1"/>
    <col min="269" max="269" width="13.7109375" style="237" customWidth="1"/>
    <col min="270" max="270" width="12.7109375" style="237" customWidth="1"/>
    <col min="271" max="271" width="13.7109375" style="237" customWidth="1"/>
    <col min="272" max="272" width="2.28515625" style="237" customWidth="1"/>
    <col min="273" max="273" width="2.140625" style="237" customWidth="1"/>
    <col min="274" max="274" width="13.140625" style="237" customWidth="1"/>
    <col min="275" max="512" width="9.140625" style="237"/>
    <col min="513" max="513" width="3.85546875" style="237" customWidth="1"/>
    <col min="514" max="514" width="5.140625" style="237" customWidth="1"/>
    <col min="515" max="515" width="33.42578125" style="237" customWidth="1"/>
    <col min="516" max="516" width="14.42578125" style="237" customWidth="1"/>
    <col min="517" max="517" width="10.42578125" style="237" bestFit="1" customWidth="1"/>
    <col min="518" max="518" width="12.85546875" style="237" customWidth="1"/>
    <col min="519" max="519" width="14.28515625" style="237" customWidth="1"/>
    <col min="520" max="520" width="11.28515625" style="237" customWidth="1"/>
    <col min="521" max="521" width="10.42578125" style="237" bestFit="1" customWidth="1"/>
    <col min="522" max="522" width="14.5703125" style="237" customWidth="1"/>
    <col min="523" max="523" width="14.85546875" style="237" customWidth="1"/>
    <col min="524" max="524" width="11" style="237" customWidth="1"/>
    <col min="525" max="525" width="13.7109375" style="237" customWidth="1"/>
    <col min="526" max="526" width="12.7109375" style="237" customWidth="1"/>
    <col min="527" max="527" width="13.7109375" style="237" customWidth="1"/>
    <col min="528" max="528" width="2.28515625" style="237" customWidth="1"/>
    <col min="529" max="529" width="2.140625" style="237" customWidth="1"/>
    <col min="530" max="530" width="13.140625" style="237" customWidth="1"/>
    <col min="531" max="768" width="9.140625" style="237"/>
    <col min="769" max="769" width="3.85546875" style="237" customWidth="1"/>
    <col min="770" max="770" width="5.140625" style="237" customWidth="1"/>
    <col min="771" max="771" width="33.42578125" style="237" customWidth="1"/>
    <col min="772" max="772" width="14.42578125" style="237" customWidth="1"/>
    <col min="773" max="773" width="10.42578125" style="237" bestFit="1" customWidth="1"/>
    <col min="774" max="774" width="12.85546875" style="237" customWidth="1"/>
    <col min="775" max="775" width="14.28515625" style="237" customWidth="1"/>
    <col min="776" max="776" width="11.28515625" style="237" customWidth="1"/>
    <col min="777" max="777" width="10.42578125" style="237" bestFit="1" customWidth="1"/>
    <col min="778" max="778" width="14.5703125" style="237" customWidth="1"/>
    <col min="779" max="779" width="14.85546875" style="237" customWidth="1"/>
    <col min="780" max="780" width="11" style="237" customWidth="1"/>
    <col min="781" max="781" width="13.7109375" style="237" customWidth="1"/>
    <col min="782" max="782" width="12.7109375" style="237" customWidth="1"/>
    <col min="783" max="783" width="13.7109375" style="237" customWidth="1"/>
    <col min="784" max="784" width="2.28515625" style="237" customWidth="1"/>
    <col min="785" max="785" width="2.140625" style="237" customWidth="1"/>
    <col min="786" max="786" width="13.140625" style="237" customWidth="1"/>
    <col min="787" max="1024" width="9.140625" style="237"/>
    <col min="1025" max="1025" width="3.85546875" style="237" customWidth="1"/>
    <col min="1026" max="1026" width="5.140625" style="237" customWidth="1"/>
    <col min="1027" max="1027" width="33.42578125" style="237" customWidth="1"/>
    <col min="1028" max="1028" width="14.42578125" style="237" customWidth="1"/>
    <col min="1029" max="1029" width="10.42578125" style="237" bestFit="1" customWidth="1"/>
    <col min="1030" max="1030" width="12.85546875" style="237" customWidth="1"/>
    <col min="1031" max="1031" width="14.28515625" style="237" customWidth="1"/>
    <col min="1032" max="1032" width="11.28515625" style="237" customWidth="1"/>
    <col min="1033" max="1033" width="10.42578125" style="237" bestFit="1" customWidth="1"/>
    <col min="1034" max="1034" width="14.5703125" style="237" customWidth="1"/>
    <col min="1035" max="1035" width="14.85546875" style="237" customWidth="1"/>
    <col min="1036" max="1036" width="11" style="237" customWidth="1"/>
    <col min="1037" max="1037" width="13.7109375" style="237" customWidth="1"/>
    <col min="1038" max="1038" width="12.7109375" style="237" customWidth="1"/>
    <col min="1039" max="1039" width="13.7109375" style="237" customWidth="1"/>
    <col min="1040" max="1040" width="2.28515625" style="237" customWidth="1"/>
    <col min="1041" max="1041" width="2.140625" style="237" customWidth="1"/>
    <col min="1042" max="1042" width="13.140625" style="237" customWidth="1"/>
    <col min="1043" max="1280" width="9.140625" style="237"/>
    <col min="1281" max="1281" width="3.85546875" style="237" customWidth="1"/>
    <col min="1282" max="1282" width="5.140625" style="237" customWidth="1"/>
    <col min="1283" max="1283" width="33.42578125" style="237" customWidth="1"/>
    <col min="1284" max="1284" width="14.42578125" style="237" customWidth="1"/>
    <col min="1285" max="1285" width="10.42578125" style="237" bestFit="1" customWidth="1"/>
    <col min="1286" max="1286" width="12.85546875" style="237" customWidth="1"/>
    <col min="1287" max="1287" width="14.28515625" style="237" customWidth="1"/>
    <col min="1288" max="1288" width="11.28515625" style="237" customWidth="1"/>
    <col min="1289" max="1289" width="10.42578125" style="237" bestFit="1" customWidth="1"/>
    <col min="1290" max="1290" width="14.5703125" style="237" customWidth="1"/>
    <col min="1291" max="1291" width="14.85546875" style="237" customWidth="1"/>
    <col min="1292" max="1292" width="11" style="237" customWidth="1"/>
    <col min="1293" max="1293" width="13.7109375" style="237" customWidth="1"/>
    <col min="1294" max="1294" width="12.7109375" style="237" customWidth="1"/>
    <col min="1295" max="1295" width="13.7109375" style="237" customWidth="1"/>
    <col min="1296" max="1296" width="2.28515625" style="237" customWidth="1"/>
    <col min="1297" max="1297" width="2.140625" style="237" customWidth="1"/>
    <col min="1298" max="1298" width="13.140625" style="237" customWidth="1"/>
    <col min="1299" max="1536" width="9.140625" style="237"/>
    <col min="1537" max="1537" width="3.85546875" style="237" customWidth="1"/>
    <col min="1538" max="1538" width="5.140625" style="237" customWidth="1"/>
    <col min="1539" max="1539" width="33.42578125" style="237" customWidth="1"/>
    <col min="1540" max="1540" width="14.42578125" style="237" customWidth="1"/>
    <col min="1541" max="1541" width="10.42578125" style="237" bestFit="1" customWidth="1"/>
    <col min="1542" max="1542" width="12.85546875" style="237" customWidth="1"/>
    <col min="1543" max="1543" width="14.28515625" style="237" customWidth="1"/>
    <col min="1544" max="1544" width="11.28515625" style="237" customWidth="1"/>
    <col min="1545" max="1545" width="10.42578125" style="237" bestFit="1" customWidth="1"/>
    <col min="1546" max="1546" width="14.5703125" style="237" customWidth="1"/>
    <col min="1547" max="1547" width="14.85546875" style="237" customWidth="1"/>
    <col min="1548" max="1548" width="11" style="237" customWidth="1"/>
    <col min="1549" max="1549" width="13.7109375" style="237" customWidth="1"/>
    <col min="1550" max="1550" width="12.7109375" style="237" customWidth="1"/>
    <col min="1551" max="1551" width="13.7109375" style="237" customWidth="1"/>
    <col min="1552" max="1552" width="2.28515625" style="237" customWidth="1"/>
    <col min="1553" max="1553" width="2.140625" style="237" customWidth="1"/>
    <col min="1554" max="1554" width="13.140625" style="237" customWidth="1"/>
    <col min="1555" max="1792" width="9.140625" style="237"/>
    <col min="1793" max="1793" width="3.85546875" style="237" customWidth="1"/>
    <col min="1794" max="1794" width="5.140625" style="237" customWidth="1"/>
    <col min="1795" max="1795" width="33.42578125" style="237" customWidth="1"/>
    <col min="1796" max="1796" width="14.42578125" style="237" customWidth="1"/>
    <col min="1797" max="1797" width="10.42578125" style="237" bestFit="1" customWidth="1"/>
    <col min="1798" max="1798" width="12.85546875" style="237" customWidth="1"/>
    <col min="1799" max="1799" width="14.28515625" style="237" customWidth="1"/>
    <col min="1800" max="1800" width="11.28515625" style="237" customWidth="1"/>
    <col min="1801" max="1801" width="10.42578125" style="237" bestFit="1" customWidth="1"/>
    <col min="1802" max="1802" width="14.5703125" style="237" customWidth="1"/>
    <col min="1803" max="1803" width="14.85546875" style="237" customWidth="1"/>
    <col min="1804" max="1804" width="11" style="237" customWidth="1"/>
    <col min="1805" max="1805" width="13.7109375" style="237" customWidth="1"/>
    <col min="1806" max="1806" width="12.7109375" style="237" customWidth="1"/>
    <col min="1807" max="1807" width="13.7109375" style="237" customWidth="1"/>
    <col min="1808" max="1808" width="2.28515625" style="237" customWidth="1"/>
    <col min="1809" max="1809" width="2.140625" style="237" customWidth="1"/>
    <col min="1810" max="1810" width="13.140625" style="237" customWidth="1"/>
    <col min="1811" max="2048" width="9.140625" style="237"/>
    <col min="2049" max="2049" width="3.85546875" style="237" customWidth="1"/>
    <col min="2050" max="2050" width="5.140625" style="237" customWidth="1"/>
    <col min="2051" max="2051" width="33.42578125" style="237" customWidth="1"/>
    <col min="2052" max="2052" width="14.42578125" style="237" customWidth="1"/>
    <col min="2053" max="2053" width="10.42578125" style="237" bestFit="1" customWidth="1"/>
    <col min="2054" max="2054" width="12.85546875" style="237" customWidth="1"/>
    <col min="2055" max="2055" width="14.28515625" style="237" customWidth="1"/>
    <col min="2056" max="2056" width="11.28515625" style="237" customWidth="1"/>
    <col min="2057" max="2057" width="10.42578125" style="237" bestFit="1" customWidth="1"/>
    <col min="2058" max="2058" width="14.5703125" style="237" customWidth="1"/>
    <col min="2059" max="2059" width="14.85546875" style="237" customWidth="1"/>
    <col min="2060" max="2060" width="11" style="237" customWidth="1"/>
    <col min="2061" max="2061" width="13.7109375" style="237" customWidth="1"/>
    <col min="2062" max="2062" width="12.7109375" style="237" customWidth="1"/>
    <col min="2063" max="2063" width="13.7109375" style="237" customWidth="1"/>
    <col min="2064" max="2064" width="2.28515625" style="237" customWidth="1"/>
    <col min="2065" max="2065" width="2.140625" style="237" customWidth="1"/>
    <col min="2066" max="2066" width="13.140625" style="237" customWidth="1"/>
    <col min="2067" max="2304" width="9.140625" style="237"/>
    <col min="2305" max="2305" width="3.85546875" style="237" customWidth="1"/>
    <col min="2306" max="2306" width="5.140625" style="237" customWidth="1"/>
    <col min="2307" max="2307" width="33.42578125" style="237" customWidth="1"/>
    <col min="2308" max="2308" width="14.42578125" style="237" customWidth="1"/>
    <col min="2309" max="2309" width="10.42578125" style="237" bestFit="1" customWidth="1"/>
    <col min="2310" max="2310" width="12.85546875" style="237" customWidth="1"/>
    <col min="2311" max="2311" width="14.28515625" style="237" customWidth="1"/>
    <col min="2312" max="2312" width="11.28515625" style="237" customWidth="1"/>
    <col min="2313" max="2313" width="10.42578125" style="237" bestFit="1" customWidth="1"/>
    <col min="2314" max="2314" width="14.5703125" style="237" customWidth="1"/>
    <col min="2315" max="2315" width="14.85546875" style="237" customWidth="1"/>
    <col min="2316" max="2316" width="11" style="237" customWidth="1"/>
    <col min="2317" max="2317" width="13.7109375" style="237" customWidth="1"/>
    <col min="2318" max="2318" width="12.7109375" style="237" customWidth="1"/>
    <col min="2319" max="2319" width="13.7109375" style="237" customWidth="1"/>
    <col min="2320" max="2320" width="2.28515625" style="237" customWidth="1"/>
    <col min="2321" max="2321" width="2.140625" style="237" customWidth="1"/>
    <col min="2322" max="2322" width="13.140625" style="237" customWidth="1"/>
    <col min="2323" max="2560" width="9.140625" style="237"/>
    <col min="2561" max="2561" width="3.85546875" style="237" customWidth="1"/>
    <col min="2562" max="2562" width="5.140625" style="237" customWidth="1"/>
    <col min="2563" max="2563" width="33.42578125" style="237" customWidth="1"/>
    <col min="2564" max="2564" width="14.42578125" style="237" customWidth="1"/>
    <col min="2565" max="2565" width="10.42578125" style="237" bestFit="1" customWidth="1"/>
    <col min="2566" max="2566" width="12.85546875" style="237" customWidth="1"/>
    <col min="2567" max="2567" width="14.28515625" style="237" customWidth="1"/>
    <col min="2568" max="2568" width="11.28515625" style="237" customWidth="1"/>
    <col min="2569" max="2569" width="10.42578125" style="237" bestFit="1" customWidth="1"/>
    <col min="2570" max="2570" width="14.5703125" style="237" customWidth="1"/>
    <col min="2571" max="2571" width="14.85546875" style="237" customWidth="1"/>
    <col min="2572" max="2572" width="11" style="237" customWidth="1"/>
    <col min="2573" max="2573" width="13.7109375" style="237" customWidth="1"/>
    <col min="2574" max="2574" width="12.7109375" style="237" customWidth="1"/>
    <col min="2575" max="2575" width="13.7109375" style="237" customWidth="1"/>
    <col min="2576" max="2576" width="2.28515625" style="237" customWidth="1"/>
    <col min="2577" max="2577" width="2.140625" style="237" customWidth="1"/>
    <col min="2578" max="2578" width="13.140625" style="237" customWidth="1"/>
    <col min="2579" max="2816" width="9.140625" style="237"/>
    <col min="2817" max="2817" width="3.85546875" style="237" customWidth="1"/>
    <col min="2818" max="2818" width="5.140625" style="237" customWidth="1"/>
    <col min="2819" max="2819" width="33.42578125" style="237" customWidth="1"/>
    <col min="2820" max="2820" width="14.42578125" style="237" customWidth="1"/>
    <col min="2821" max="2821" width="10.42578125" style="237" bestFit="1" customWidth="1"/>
    <col min="2822" max="2822" width="12.85546875" style="237" customWidth="1"/>
    <col min="2823" max="2823" width="14.28515625" style="237" customWidth="1"/>
    <col min="2824" max="2824" width="11.28515625" style="237" customWidth="1"/>
    <col min="2825" max="2825" width="10.42578125" style="237" bestFit="1" customWidth="1"/>
    <col min="2826" max="2826" width="14.5703125" style="237" customWidth="1"/>
    <col min="2827" max="2827" width="14.85546875" style="237" customWidth="1"/>
    <col min="2828" max="2828" width="11" style="237" customWidth="1"/>
    <col min="2829" max="2829" width="13.7109375" style="237" customWidth="1"/>
    <col min="2830" max="2830" width="12.7109375" style="237" customWidth="1"/>
    <col min="2831" max="2831" width="13.7109375" style="237" customWidth="1"/>
    <col min="2832" max="2832" width="2.28515625" style="237" customWidth="1"/>
    <col min="2833" max="2833" width="2.140625" style="237" customWidth="1"/>
    <col min="2834" max="2834" width="13.140625" style="237" customWidth="1"/>
    <col min="2835" max="3072" width="9.140625" style="237"/>
    <col min="3073" max="3073" width="3.85546875" style="237" customWidth="1"/>
    <col min="3074" max="3074" width="5.140625" style="237" customWidth="1"/>
    <col min="3075" max="3075" width="33.42578125" style="237" customWidth="1"/>
    <col min="3076" max="3076" width="14.42578125" style="237" customWidth="1"/>
    <col min="3077" max="3077" width="10.42578125" style="237" bestFit="1" customWidth="1"/>
    <col min="3078" max="3078" width="12.85546875" style="237" customWidth="1"/>
    <col min="3079" max="3079" width="14.28515625" style="237" customWidth="1"/>
    <col min="3080" max="3080" width="11.28515625" style="237" customWidth="1"/>
    <col min="3081" max="3081" width="10.42578125" style="237" bestFit="1" customWidth="1"/>
    <col min="3082" max="3082" width="14.5703125" style="237" customWidth="1"/>
    <col min="3083" max="3083" width="14.85546875" style="237" customWidth="1"/>
    <col min="3084" max="3084" width="11" style="237" customWidth="1"/>
    <col min="3085" max="3085" width="13.7109375" style="237" customWidth="1"/>
    <col min="3086" max="3086" width="12.7109375" style="237" customWidth="1"/>
    <col min="3087" max="3087" width="13.7109375" style="237" customWidth="1"/>
    <col min="3088" max="3088" width="2.28515625" style="237" customWidth="1"/>
    <col min="3089" max="3089" width="2.140625" style="237" customWidth="1"/>
    <col min="3090" max="3090" width="13.140625" style="237" customWidth="1"/>
    <col min="3091" max="3328" width="9.140625" style="237"/>
    <col min="3329" max="3329" width="3.85546875" style="237" customWidth="1"/>
    <col min="3330" max="3330" width="5.140625" style="237" customWidth="1"/>
    <col min="3331" max="3331" width="33.42578125" style="237" customWidth="1"/>
    <col min="3332" max="3332" width="14.42578125" style="237" customWidth="1"/>
    <col min="3333" max="3333" width="10.42578125" style="237" bestFit="1" customWidth="1"/>
    <col min="3334" max="3334" width="12.85546875" style="237" customWidth="1"/>
    <col min="3335" max="3335" width="14.28515625" style="237" customWidth="1"/>
    <col min="3336" max="3336" width="11.28515625" style="237" customWidth="1"/>
    <col min="3337" max="3337" width="10.42578125" style="237" bestFit="1" customWidth="1"/>
    <col min="3338" max="3338" width="14.5703125" style="237" customWidth="1"/>
    <col min="3339" max="3339" width="14.85546875" style="237" customWidth="1"/>
    <col min="3340" max="3340" width="11" style="237" customWidth="1"/>
    <col min="3341" max="3341" width="13.7109375" style="237" customWidth="1"/>
    <col min="3342" max="3342" width="12.7109375" style="237" customWidth="1"/>
    <col min="3343" max="3343" width="13.7109375" style="237" customWidth="1"/>
    <col min="3344" max="3344" width="2.28515625" style="237" customWidth="1"/>
    <col min="3345" max="3345" width="2.140625" style="237" customWidth="1"/>
    <col min="3346" max="3346" width="13.140625" style="237" customWidth="1"/>
    <col min="3347" max="3584" width="9.140625" style="237"/>
    <col min="3585" max="3585" width="3.85546875" style="237" customWidth="1"/>
    <col min="3586" max="3586" width="5.140625" style="237" customWidth="1"/>
    <col min="3587" max="3587" width="33.42578125" style="237" customWidth="1"/>
    <col min="3588" max="3588" width="14.42578125" style="237" customWidth="1"/>
    <col min="3589" max="3589" width="10.42578125" style="237" bestFit="1" customWidth="1"/>
    <col min="3590" max="3590" width="12.85546875" style="237" customWidth="1"/>
    <col min="3591" max="3591" width="14.28515625" style="237" customWidth="1"/>
    <col min="3592" max="3592" width="11.28515625" style="237" customWidth="1"/>
    <col min="3593" max="3593" width="10.42578125" style="237" bestFit="1" customWidth="1"/>
    <col min="3594" max="3594" width="14.5703125" style="237" customWidth="1"/>
    <col min="3595" max="3595" width="14.85546875" style="237" customWidth="1"/>
    <col min="3596" max="3596" width="11" style="237" customWidth="1"/>
    <col min="3597" max="3597" width="13.7109375" style="237" customWidth="1"/>
    <col min="3598" max="3598" width="12.7109375" style="237" customWidth="1"/>
    <col min="3599" max="3599" width="13.7109375" style="237" customWidth="1"/>
    <col min="3600" max="3600" width="2.28515625" style="237" customWidth="1"/>
    <col min="3601" max="3601" width="2.140625" style="237" customWidth="1"/>
    <col min="3602" max="3602" width="13.140625" style="237" customWidth="1"/>
    <col min="3603" max="3840" width="9.140625" style="237"/>
    <col min="3841" max="3841" width="3.85546875" style="237" customWidth="1"/>
    <col min="3842" max="3842" width="5.140625" style="237" customWidth="1"/>
    <col min="3843" max="3843" width="33.42578125" style="237" customWidth="1"/>
    <col min="3844" max="3844" width="14.42578125" style="237" customWidth="1"/>
    <col min="3845" max="3845" width="10.42578125" style="237" bestFit="1" customWidth="1"/>
    <col min="3846" max="3846" width="12.85546875" style="237" customWidth="1"/>
    <col min="3847" max="3847" width="14.28515625" style="237" customWidth="1"/>
    <col min="3848" max="3848" width="11.28515625" style="237" customWidth="1"/>
    <col min="3849" max="3849" width="10.42578125" style="237" bestFit="1" customWidth="1"/>
    <col min="3850" max="3850" width="14.5703125" style="237" customWidth="1"/>
    <col min="3851" max="3851" width="14.85546875" style="237" customWidth="1"/>
    <col min="3852" max="3852" width="11" style="237" customWidth="1"/>
    <col min="3853" max="3853" width="13.7109375" style="237" customWidth="1"/>
    <col min="3854" max="3854" width="12.7109375" style="237" customWidth="1"/>
    <col min="3855" max="3855" width="13.7109375" style="237" customWidth="1"/>
    <col min="3856" max="3856" width="2.28515625" style="237" customWidth="1"/>
    <col min="3857" max="3857" width="2.140625" style="237" customWidth="1"/>
    <col min="3858" max="3858" width="13.140625" style="237" customWidth="1"/>
    <col min="3859" max="4096" width="9.140625" style="237"/>
    <col min="4097" max="4097" width="3.85546875" style="237" customWidth="1"/>
    <col min="4098" max="4098" width="5.140625" style="237" customWidth="1"/>
    <col min="4099" max="4099" width="33.42578125" style="237" customWidth="1"/>
    <col min="4100" max="4100" width="14.42578125" style="237" customWidth="1"/>
    <col min="4101" max="4101" width="10.42578125" style="237" bestFit="1" customWidth="1"/>
    <col min="4102" max="4102" width="12.85546875" style="237" customWidth="1"/>
    <col min="4103" max="4103" width="14.28515625" style="237" customWidth="1"/>
    <col min="4104" max="4104" width="11.28515625" style="237" customWidth="1"/>
    <col min="4105" max="4105" width="10.42578125" style="237" bestFit="1" customWidth="1"/>
    <col min="4106" max="4106" width="14.5703125" style="237" customWidth="1"/>
    <col min="4107" max="4107" width="14.85546875" style="237" customWidth="1"/>
    <col min="4108" max="4108" width="11" style="237" customWidth="1"/>
    <col min="4109" max="4109" width="13.7109375" style="237" customWidth="1"/>
    <col min="4110" max="4110" width="12.7109375" style="237" customWidth="1"/>
    <col min="4111" max="4111" width="13.7109375" style="237" customWidth="1"/>
    <col min="4112" max="4112" width="2.28515625" style="237" customWidth="1"/>
    <col min="4113" max="4113" width="2.140625" style="237" customWidth="1"/>
    <col min="4114" max="4114" width="13.140625" style="237" customWidth="1"/>
    <col min="4115" max="4352" width="9.140625" style="237"/>
    <col min="4353" max="4353" width="3.85546875" style="237" customWidth="1"/>
    <col min="4354" max="4354" width="5.140625" style="237" customWidth="1"/>
    <col min="4355" max="4355" width="33.42578125" style="237" customWidth="1"/>
    <col min="4356" max="4356" width="14.42578125" style="237" customWidth="1"/>
    <col min="4357" max="4357" width="10.42578125" style="237" bestFit="1" customWidth="1"/>
    <col min="4358" max="4358" width="12.85546875" style="237" customWidth="1"/>
    <col min="4359" max="4359" width="14.28515625" style="237" customWidth="1"/>
    <col min="4360" max="4360" width="11.28515625" style="237" customWidth="1"/>
    <col min="4361" max="4361" width="10.42578125" style="237" bestFit="1" customWidth="1"/>
    <col min="4362" max="4362" width="14.5703125" style="237" customWidth="1"/>
    <col min="4363" max="4363" width="14.85546875" style="237" customWidth="1"/>
    <col min="4364" max="4364" width="11" style="237" customWidth="1"/>
    <col min="4365" max="4365" width="13.7109375" style="237" customWidth="1"/>
    <col min="4366" max="4366" width="12.7109375" style="237" customWidth="1"/>
    <col min="4367" max="4367" width="13.7109375" style="237" customWidth="1"/>
    <col min="4368" max="4368" width="2.28515625" style="237" customWidth="1"/>
    <col min="4369" max="4369" width="2.140625" style="237" customWidth="1"/>
    <col min="4370" max="4370" width="13.140625" style="237" customWidth="1"/>
    <col min="4371" max="4608" width="9.140625" style="237"/>
    <col min="4609" max="4609" width="3.85546875" style="237" customWidth="1"/>
    <col min="4610" max="4610" width="5.140625" style="237" customWidth="1"/>
    <col min="4611" max="4611" width="33.42578125" style="237" customWidth="1"/>
    <col min="4612" max="4612" width="14.42578125" style="237" customWidth="1"/>
    <col min="4613" max="4613" width="10.42578125" style="237" bestFit="1" customWidth="1"/>
    <col min="4614" max="4614" width="12.85546875" style="237" customWidth="1"/>
    <col min="4615" max="4615" width="14.28515625" style="237" customWidth="1"/>
    <col min="4616" max="4616" width="11.28515625" style="237" customWidth="1"/>
    <col min="4617" max="4617" width="10.42578125" style="237" bestFit="1" customWidth="1"/>
    <col min="4618" max="4618" width="14.5703125" style="237" customWidth="1"/>
    <col min="4619" max="4619" width="14.85546875" style="237" customWidth="1"/>
    <col min="4620" max="4620" width="11" style="237" customWidth="1"/>
    <col min="4621" max="4621" width="13.7109375" style="237" customWidth="1"/>
    <col min="4622" max="4622" width="12.7109375" style="237" customWidth="1"/>
    <col min="4623" max="4623" width="13.7109375" style="237" customWidth="1"/>
    <col min="4624" max="4624" width="2.28515625" style="237" customWidth="1"/>
    <col min="4625" max="4625" width="2.140625" style="237" customWidth="1"/>
    <col min="4626" max="4626" width="13.140625" style="237" customWidth="1"/>
    <col min="4627" max="4864" width="9.140625" style="237"/>
    <col min="4865" max="4865" width="3.85546875" style="237" customWidth="1"/>
    <col min="4866" max="4866" width="5.140625" style="237" customWidth="1"/>
    <col min="4867" max="4867" width="33.42578125" style="237" customWidth="1"/>
    <col min="4868" max="4868" width="14.42578125" style="237" customWidth="1"/>
    <col min="4869" max="4869" width="10.42578125" style="237" bestFit="1" customWidth="1"/>
    <col min="4870" max="4870" width="12.85546875" style="237" customWidth="1"/>
    <col min="4871" max="4871" width="14.28515625" style="237" customWidth="1"/>
    <col min="4872" max="4872" width="11.28515625" style="237" customWidth="1"/>
    <col min="4873" max="4873" width="10.42578125" style="237" bestFit="1" customWidth="1"/>
    <col min="4874" max="4874" width="14.5703125" style="237" customWidth="1"/>
    <col min="4875" max="4875" width="14.85546875" style="237" customWidth="1"/>
    <col min="4876" max="4876" width="11" style="237" customWidth="1"/>
    <col min="4877" max="4877" width="13.7109375" style="237" customWidth="1"/>
    <col min="4878" max="4878" width="12.7109375" style="237" customWidth="1"/>
    <col min="4879" max="4879" width="13.7109375" style="237" customWidth="1"/>
    <col min="4880" max="4880" width="2.28515625" style="237" customWidth="1"/>
    <col min="4881" max="4881" width="2.140625" style="237" customWidth="1"/>
    <col min="4882" max="4882" width="13.140625" style="237" customWidth="1"/>
    <col min="4883" max="5120" width="9.140625" style="237"/>
    <col min="5121" max="5121" width="3.85546875" style="237" customWidth="1"/>
    <col min="5122" max="5122" width="5.140625" style="237" customWidth="1"/>
    <col min="5123" max="5123" width="33.42578125" style="237" customWidth="1"/>
    <col min="5124" max="5124" width="14.42578125" style="237" customWidth="1"/>
    <col min="5125" max="5125" width="10.42578125" style="237" bestFit="1" customWidth="1"/>
    <col min="5126" max="5126" width="12.85546875" style="237" customWidth="1"/>
    <col min="5127" max="5127" width="14.28515625" style="237" customWidth="1"/>
    <col min="5128" max="5128" width="11.28515625" style="237" customWidth="1"/>
    <col min="5129" max="5129" width="10.42578125" style="237" bestFit="1" customWidth="1"/>
    <col min="5130" max="5130" width="14.5703125" style="237" customWidth="1"/>
    <col min="5131" max="5131" width="14.85546875" style="237" customWidth="1"/>
    <col min="5132" max="5132" width="11" style="237" customWidth="1"/>
    <col min="5133" max="5133" width="13.7109375" style="237" customWidth="1"/>
    <col min="5134" max="5134" width="12.7109375" style="237" customWidth="1"/>
    <col min="5135" max="5135" width="13.7109375" style="237" customWidth="1"/>
    <col min="5136" max="5136" width="2.28515625" style="237" customWidth="1"/>
    <col min="5137" max="5137" width="2.140625" style="237" customWidth="1"/>
    <col min="5138" max="5138" width="13.140625" style="237" customWidth="1"/>
    <col min="5139" max="5376" width="9.140625" style="237"/>
    <col min="5377" max="5377" width="3.85546875" style="237" customWidth="1"/>
    <col min="5378" max="5378" width="5.140625" style="237" customWidth="1"/>
    <col min="5379" max="5379" width="33.42578125" style="237" customWidth="1"/>
    <col min="5380" max="5380" width="14.42578125" style="237" customWidth="1"/>
    <col min="5381" max="5381" width="10.42578125" style="237" bestFit="1" customWidth="1"/>
    <col min="5382" max="5382" width="12.85546875" style="237" customWidth="1"/>
    <col min="5383" max="5383" width="14.28515625" style="237" customWidth="1"/>
    <col min="5384" max="5384" width="11.28515625" style="237" customWidth="1"/>
    <col min="5385" max="5385" width="10.42578125" style="237" bestFit="1" customWidth="1"/>
    <col min="5386" max="5386" width="14.5703125" style="237" customWidth="1"/>
    <col min="5387" max="5387" width="14.85546875" style="237" customWidth="1"/>
    <col min="5388" max="5388" width="11" style="237" customWidth="1"/>
    <col min="5389" max="5389" width="13.7109375" style="237" customWidth="1"/>
    <col min="5390" max="5390" width="12.7109375" style="237" customWidth="1"/>
    <col min="5391" max="5391" width="13.7109375" style="237" customWidth="1"/>
    <col min="5392" max="5392" width="2.28515625" style="237" customWidth="1"/>
    <col min="5393" max="5393" width="2.140625" style="237" customWidth="1"/>
    <col min="5394" max="5394" width="13.140625" style="237" customWidth="1"/>
    <col min="5395" max="5632" width="9.140625" style="237"/>
    <col min="5633" max="5633" width="3.85546875" style="237" customWidth="1"/>
    <col min="5634" max="5634" width="5.140625" style="237" customWidth="1"/>
    <col min="5635" max="5635" width="33.42578125" style="237" customWidth="1"/>
    <col min="5636" max="5636" width="14.42578125" style="237" customWidth="1"/>
    <col min="5637" max="5637" width="10.42578125" style="237" bestFit="1" customWidth="1"/>
    <col min="5638" max="5638" width="12.85546875" style="237" customWidth="1"/>
    <col min="5639" max="5639" width="14.28515625" style="237" customWidth="1"/>
    <col min="5640" max="5640" width="11.28515625" style="237" customWidth="1"/>
    <col min="5641" max="5641" width="10.42578125" style="237" bestFit="1" customWidth="1"/>
    <col min="5642" max="5642" width="14.5703125" style="237" customWidth="1"/>
    <col min="5643" max="5643" width="14.85546875" style="237" customWidth="1"/>
    <col min="5644" max="5644" width="11" style="237" customWidth="1"/>
    <col min="5645" max="5645" width="13.7109375" style="237" customWidth="1"/>
    <col min="5646" max="5646" width="12.7109375" style="237" customWidth="1"/>
    <col min="5647" max="5647" width="13.7109375" style="237" customWidth="1"/>
    <col min="5648" max="5648" width="2.28515625" style="237" customWidth="1"/>
    <col min="5649" max="5649" width="2.140625" style="237" customWidth="1"/>
    <col min="5650" max="5650" width="13.140625" style="237" customWidth="1"/>
    <col min="5651" max="5888" width="9.140625" style="237"/>
    <col min="5889" max="5889" width="3.85546875" style="237" customWidth="1"/>
    <col min="5890" max="5890" width="5.140625" style="237" customWidth="1"/>
    <col min="5891" max="5891" width="33.42578125" style="237" customWidth="1"/>
    <col min="5892" max="5892" width="14.42578125" style="237" customWidth="1"/>
    <col min="5893" max="5893" width="10.42578125" style="237" bestFit="1" customWidth="1"/>
    <col min="5894" max="5894" width="12.85546875" style="237" customWidth="1"/>
    <col min="5895" max="5895" width="14.28515625" style="237" customWidth="1"/>
    <col min="5896" max="5896" width="11.28515625" style="237" customWidth="1"/>
    <col min="5897" max="5897" width="10.42578125" style="237" bestFit="1" customWidth="1"/>
    <col min="5898" max="5898" width="14.5703125" style="237" customWidth="1"/>
    <col min="5899" max="5899" width="14.85546875" style="237" customWidth="1"/>
    <col min="5900" max="5900" width="11" style="237" customWidth="1"/>
    <col min="5901" max="5901" width="13.7109375" style="237" customWidth="1"/>
    <col min="5902" max="5902" width="12.7109375" style="237" customWidth="1"/>
    <col min="5903" max="5903" width="13.7109375" style="237" customWidth="1"/>
    <col min="5904" max="5904" width="2.28515625" style="237" customWidth="1"/>
    <col min="5905" max="5905" width="2.140625" style="237" customWidth="1"/>
    <col min="5906" max="5906" width="13.140625" style="237" customWidth="1"/>
    <col min="5907" max="6144" width="9.140625" style="237"/>
    <col min="6145" max="6145" width="3.85546875" style="237" customWidth="1"/>
    <col min="6146" max="6146" width="5.140625" style="237" customWidth="1"/>
    <col min="6147" max="6147" width="33.42578125" style="237" customWidth="1"/>
    <col min="6148" max="6148" width="14.42578125" style="237" customWidth="1"/>
    <col min="6149" max="6149" width="10.42578125" style="237" bestFit="1" customWidth="1"/>
    <col min="6150" max="6150" width="12.85546875" style="237" customWidth="1"/>
    <col min="6151" max="6151" width="14.28515625" style="237" customWidth="1"/>
    <col min="6152" max="6152" width="11.28515625" style="237" customWidth="1"/>
    <col min="6153" max="6153" width="10.42578125" style="237" bestFit="1" customWidth="1"/>
    <col min="6154" max="6154" width="14.5703125" style="237" customWidth="1"/>
    <col min="6155" max="6155" width="14.85546875" style="237" customWidth="1"/>
    <col min="6156" max="6156" width="11" style="237" customWidth="1"/>
    <col min="6157" max="6157" width="13.7109375" style="237" customWidth="1"/>
    <col min="6158" max="6158" width="12.7109375" style="237" customWidth="1"/>
    <col min="6159" max="6159" width="13.7109375" style="237" customWidth="1"/>
    <col min="6160" max="6160" width="2.28515625" style="237" customWidth="1"/>
    <col min="6161" max="6161" width="2.140625" style="237" customWidth="1"/>
    <col min="6162" max="6162" width="13.140625" style="237" customWidth="1"/>
    <col min="6163" max="6400" width="9.140625" style="237"/>
    <col min="6401" max="6401" width="3.85546875" style="237" customWidth="1"/>
    <col min="6402" max="6402" width="5.140625" style="237" customWidth="1"/>
    <col min="6403" max="6403" width="33.42578125" style="237" customWidth="1"/>
    <col min="6404" max="6404" width="14.42578125" style="237" customWidth="1"/>
    <col min="6405" max="6405" width="10.42578125" style="237" bestFit="1" customWidth="1"/>
    <col min="6406" max="6406" width="12.85546875" style="237" customWidth="1"/>
    <col min="6407" max="6407" width="14.28515625" style="237" customWidth="1"/>
    <col min="6408" max="6408" width="11.28515625" style="237" customWidth="1"/>
    <col min="6409" max="6409" width="10.42578125" style="237" bestFit="1" customWidth="1"/>
    <col min="6410" max="6410" width="14.5703125" style="237" customWidth="1"/>
    <col min="6411" max="6411" width="14.85546875" style="237" customWidth="1"/>
    <col min="6412" max="6412" width="11" style="237" customWidth="1"/>
    <col min="6413" max="6413" width="13.7109375" style="237" customWidth="1"/>
    <col min="6414" max="6414" width="12.7109375" style="237" customWidth="1"/>
    <col min="6415" max="6415" width="13.7109375" style="237" customWidth="1"/>
    <col min="6416" max="6416" width="2.28515625" style="237" customWidth="1"/>
    <col min="6417" max="6417" width="2.140625" style="237" customWidth="1"/>
    <col min="6418" max="6418" width="13.140625" style="237" customWidth="1"/>
    <col min="6419" max="6656" width="9.140625" style="237"/>
    <col min="6657" max="6657" width="3.85546875" style="237" customWidth="1"/>
    <col min="6658" max="6658" width="5.140625" style="237" customWidth="1"/>
    <col min="6659" max="6659" width="33.42578125" style="237" customWidth="1"/>
    <col min="6660" max="6660" width="14.42578125" style="237" customWidth="1"/>
    <col min="6661" max="6661" width="10.42578125" style="237" bestFit="1" customWidth="1"/>
    <col min="6662" max="6662" width="12.85546875" style="237" customWidth="1"/>
    <col min="6663" max="6663" width="14.28515625" style="237" customWidth="1"/>
    <col min="6664" max="6664" width="11.28515625" style="237" customWidth="1"/>
    <col min="6665" max="6665" width="10.42578125" style="237" bestFit="1" customWidth="1"/>
    <col min="6666" max="6666" width="14.5703125" style="237" customWidth="1"/>
    <col min="6667" max="6667" width="14.85546875" style="237" customWidth="1"/>
    <col min="6668" max="6668" width="11" style="237" customWidth="1"/>
    <col min="6669" max="6669" width="13.7109375" style="237" customWidth="1"/>
    <col min="6670" max="6670" width="12.7109375" style="237" customWidth="1"/>
    <col min="6671" max="6671" width="13.7109375" style="237" customWidth="1"/>
    <col min="6672" max="6672" width="2.28515625" style="237" customWidth="1"/>
    <col min="6673" max="6673" width="2.140625" style="237" customWidth="1"/>
    <col min="6674" max="6674" width="13.140625" style="237" customWidth="1"/>
    <col min="6675" max="6912" width="9.140625" style="237"/>
    <col min="6913" max="6913" width="3.85546875" style="237" customWidth="1"/>
    <col min="6914" max="6914" width="5.140625" style="237" customWidth="1"/>
    <col min="6915" max="6915" width="33.42578125" style="237" customWidth="1"/>
    <col min="6916" max="6916" width="14.42578125" style="237" customWidth="1"/>
    <col min="6917" max="6917" width="10.42578125" style="237" bestFit="1" customWidth="1"/>
    <col min="6918" max="6918" width="12.85546875" style="237" customWidth="1"/>
    <col min="6919" max="6919" width="14.28515625" style="237" customWidth="1"/>
    <col min="6920" max="6920" width="11.28515625" style="237" customWidth="1"/>
    <col min="6921" max="6921" width="10.42578125" style="237" bestFit="1" customWidth="1"/>
    <col min="6922" max="6922" width="14.5703125" style="237" customWidth="1"/>
    <col min="6923" max="6923" width="14.85546875" style="237" customWidth="1"/>
    <col min="6924" max="6924" width="11" style="237" customWidth="1"/>
    <col min="6925" max="6925" width="13.7109375" style="237" customWidth="1"/>
    <col min="6926" max="6926" width="12.7109375" style="237" customWidth="1"/>
    <col min="6927" max="6927" width="13.7109375" style="237" customWidth="1"/>
    <col min="6928" max="6928" width="2.28515625" style="237" customWidth="1"/>
    <col min="6929" max="6929" width="2.140625" style="237" customWidth="1"/>
    <col min="6930" max="6930" width="13.140625" style="237" customWidth="1"/>
    <col min="6931" max="7168" width="9.140625" style="237"/>
    <col min="7169" max="7169" width="3.85546875" style="237" customWidth="1"/>
    <col min="7170" max="7170" width="5.140625" style="237" customWidth="1"/>
    <col min="7171" max="7171" width="33.42578125" style="237" customWidth="1"/>
    <col min="7172" max="7172" width="14.42578125" style="237" customWidth="1"/>
    <col min="7173" max="7173" width="10.42578125" style="237" bestFit="1" customWidth="1"/>
    <col min="7174" max="7174" width="12.85546875" style="237" customWidth="1"/>
    <col min="7175" max="7175" width="14.28515625" style="237" customWidth="1"/>
    <col min="7176" max="7176" width="11.28515625" style="237" customWidth="1"/>
    <col min="7177" max="7177" width="10.42578125" style="237" bestFit="1" customWidth="1"/>
    <col min="7178" max="7178" width="14.5703125" style="237" customWidth="1"/>
    <col min="7179" max="7179" width="14.85546875" style="237" customWidth="1"/>
    <col min="7180" max="7180" width="11" style="237" customWidth="1"/>
    <col min="7181" max="7181" width="13.7109375" style="237" customWidth="1"/>
    <col min="7182" max="7182" width="12.7109375" style="237" customWidth="1"/>
    <col min="7183" max="7183" width="13.7109375" style="237" customWidth="1"/>
    <col min="7184" max="7184" width="2.28515625" style="237" customWidth="1"/>
    <col min="7185" max="7185" width="2.140625" style="237" customWidth="1"/>
    <col min="7186" max="7186" width="13.140625" style="237" customWidth="1"/>
    <col min="7187" max="7424" width="9.140625" style="237"/>
    <col min="7425" max="7425" width="3.85546875" style="237" customWidth="1"/>
    <col min="7426" max="7426" width="5.140625" style="237" customWidth="1"/>
    <col min="7427" max="7427" width="33.42578125" style="237" customWidth="1"/>
    <col min="7428" max="7428" width="14.42578125" style="237" customWidth="1"/>
    <col min="7429" max="7429" width="10.42578125" style="237" bestFit="1" customWidth="1"/>
    <col min="7430" max="7430" width="12.85546875" style="237" customWidth="1"/>
    <col min="7431" max="7431" width="14.28515625" style="237" customWidth="1"/>
    <col min="7432" max="7432" width="11.28515625" style="237" customWidth="1"/>
    <col min="7433" max="7433" width="10.42578125" style="237" bestFit="1" customWidth="1"/>
    <col min="7434" max="7434" width="14.5703125" style="237" customWidth="1"/>
    <col min="7435" max="7435" width="14.85546875" style="237" customWidth="1"/>
    <col min="7436" max="7436" width="11" style="237" customWidth="1"/>
    <col min="7437" max="7437" width="13.7109375" style="237" customWidth="1"/>
    <col min="7438" max="7438" width="12.7109375" style="237" customWidth="1"/>
    <col min="7439" max="7439" width="13.7109375" style="237" customWidth="1"/>
    <col min="7440" max="7440" width="2.28515625" style="237" customWidth="1"/>
    <col min="7441" max="7441" width="2.140625" style="237" customWidth="1"/>
    <col min="7442" max="7442" width="13.140625" style="237" customWidth="1"/>
    <col min="7443" max="7680" width="9.140625" style="237"/>
    <col min="7681" max="7681" width="3.85546875" style="237" customWidth="1"/>
    <col min="7682" max="7682" width="5.140625" style="237" customWidth="1"/>
    <col min="7683" max="7683" width="33.42578125" style="237" customWidth="1"/>
    <col min="7684" max="7684" width="14.42578125" style="237" customWidth="1"/>
    <col min="7685" max="7685" width="10.42578125" style="237" bestFit="1" customWidth="1"/>
    <col min="7686" max="7686" width="12.85546875" style="237" customWidth="1"/>
    <col min="7687" max="7687" width="14.28515625" style="237" customWidth="1"/>
    <col min="7688" max="7688" width="11.28515625" style="237" customWidth="1"/>
    <col min="7689" max="7689" width="10.42578125" style="237" bestFit="1" customWidth="1"/>
    <col min="7690" max="7690" width="14.5703125" style="237" customWidth="1"/>
    <col min="7691" max="7691" width="14.85546875" style="237" customWidth="1"/>
    <col min="7692" max="7692" width="11" style="237" customWidth="1"/>
    <col min="7693" max="7693" width="13.7109375" style="237" customWidth="1"/>
    <col min="7694" max="7694" width="12.7109375" style="237" customWidth="1"/>
    <col min="7695" max="7695" width="13.7109375" style="237" customWidth="1"/>
    <col min="7696" max="7696" width="2.28515625" style="237" customWidth="1"/>
    <col min="7697" max="7697" width="2.140625" style="237" customWidth="1"/>
    <col min="7698" max="7698" width="13.140625" style="237" customWidth="1"/>
    <col min="7699" max="7936" width="9.140625" style="237"/>
    <col min="7937" max="7937" width="3.85546875" style="237" customWidth="1"/>
    <col min="7938" max="7938" width="5.140625" style="237" customWidth="1"/>
    <col min="7939" max="7939" width="33.42578125" style="237" customWidth="1"/>
    <col min="7940" max="7940" width="14.42578125" style="237" customWidth="1"/>
    <col min="7941" max="7941" width="10.42578125" style="237" bestFit="1" customWidth="1"/>
    <col min="7942" max="7942" width="12.85546875" style="237" customWidth="1"/>
    <col min="7943" max="7943" width="14.28515625" style="237" customWidth="1"/>
    <col min="7944" max="7944" width="11.28515625" style="237" customWidth="1"/>
    <col min="7945" max="7945" width="10.42578125" style="237" bestFit="1" customWidth="1"/>
    <col min="7946" max="7946" width="14.5703125" style="237" customWidth="1"/>
    <col min="7947" max="7947" width="14.85546875" style="237" customWidth="1"/>
    <col min="7948" max="7948" width="11" style="237" customWidth="1"/>
    <col min="7949" max="7949" width="13.7109375" style="237" customWidth="1"/>
    <col min="7950" max="7950" width="12.7109375" style="237" customWidth="1"/>
    <col min="7951" max="7951" width="13.7109375" style="237" customWidth="1"/>
    <col min="7952" max="7952" width="2.28515625" style="237" customWidth="1"/>
    <col min="7953" max="7953" width="2.140625" style="237" customWidth="1"/>
    <col min="7954" max="7954" width="13.140625" style="237" customWidth="1"/>
    <col min="7955" max="8192" width="9.140625" style="237"/>
    <col min="8193" max="8193" width="3.85546875" style="237" customWidth="1"/>
    <col min="8194" max="8194" width="5.140625" style="237" customWidth="1"/>
    <col min="8195" max="8195" width="33.42578125" style="237" customWidth="1"/>
    <col min="8196" max="8196" width="14.42578125" style="237" customWidth="1"/>
    <col min="8197" max="8197" width="10.42578125" style="237" bestFit="1" customWidth="1"/>
    <col min="8198" max="8198" width="12.85546875" style="237" customWidth="1"/>
    <col min="8199" max="8199" width="14.28515625" style="237" customWidth="1"/>
    <col min="8200" max="8200" width="11.28515625" style="237" customWidth="1"/>
    <col min="8201" max="8201" width="10.42578125" style="237" bestFit="1" customWidth="1"/>
    <col min="8202" max="8202" width="14.5703125" style="237" customWidth="1"/>
    <col min="8203" max="8203" width="14.85546875" style="237" customWidth="1"/>
    <col min="8204" max="8204" width="11" style="237" customWidth="1"/>
    <col min="8205" max="8205" width="13.7109375" style="237" customWidth="1"/>
    <col min="8206" max="8206" width="12.7109375" style="237" customWidth="1"/>
    <col min="8207" max="8207" width="13.7109375" style="237" customWidth="1"/>
    <col min="8208" max="8208" width="2.28515625" style="237" customWidth="1"/>
    <col min="8209" max="8209" width="2.140625" style="237" customWidth="1"/>
    <col min="8210" max="8210" width="13.140625" style="237" customWidth="1"/>
    <col min="8211" max="8448" width="9.140625" style="237"/>
    <col min="8449" max="8449" width="3.85546875" style="237" customWidth="1"/>
    <col min="8450" max="8450" width="5.140625" style="237" customWidth="1"/>
    <col min="8451" max="8451" width="33.42578125" style="237" customWidth="1"/>
    <col min="8452" max="8452" width="14.42578125" style="237" customWidth="1"/>
    <col min="8453" max="8453" width="10.42578125" style="237" bestFit="1" customWidth="1"/>
    <col min="8454" max="8454" width="12.85546875" style="237" customWidth="1"/>
    <col min="8455" max="8455" width="14.28515625" style="237" customWidth="1"/>
    <col min="8456" max="8456" width="11.28515625" style="237" customWidth="1"/>
    <col min="8457" max="8457" width="10.42578125" style="237" bestFit="1" customWidth="1"/>
    <col min="8458" max="8458" width="14.5703125" style="237" customWidth="1"/>
    <col min="8459" max="8459" width="14.85546875" style="237" customWidth="1"/>
    <col min="8460" max="8460" width="11" style="237" customWidth="1"/>
    <col min="8461" max="8461" width="13.7109375" style="237" customWidth="1"/>
    <col min="8462" max="8462" width="12.7109375" style="237" customWidth="1"/>
    <col min="8463" max="8463" width="13.7109375" style="237" customWidth="1"/>
    <col min="8464" max="8464" width="2.28515625" style="237" customWidth="1"/>
    <col min="8465" max="8465" width="2.140625" style="237" customWidth="1"/>
    <col min="8466" max="8466" width="13.140625" style="237" customWidth="1"/>
    <col min="8467" max="8704" width="9.140625" style="237"/>
    <col min="8705" max="8705" width="3.85546875" style="237" customWidth="1"/>
    <col min="8706" max="8706" width="5.140625" style="237" customWidth="1"/>
    <col min="8707" max="8707" width="33.42578125" style="237" customWidth="1"/>
    <col min="8708" max="8708" width="14.42578125" style="237" customWidth="1"/>
    <col min="8709" max="8709" width="10.42578125" style="237" bestFit="1" customWidth="1"/>
    <col min="8710" max="8710" width="12.85546875" style="237" customWidth="1"/>
    <col min="8711" max="8711" width="14.28515625" style="237" customWidth="1"/>
    <col min="8712" max="8712" width="11.28515625" style="237" customWidth="1"/>
    <col min="8713" max="8713" width="10.42578125" style="237" bestFit="1" customWidth="1"/>
    <col min="8714" max="8714" width="14.5703125" style="237" customWidth="1"/>
    <col min="8715" max="8715" width="14.85546875" style="237" customWidth="1"/>
    <col min="8716" max="8716" width="11" style="237" customWidth="1"/>
    <col min="8717" max="8717" width="13.7109375" style="237" customWidth="1"/>
    <col min="8718" max="8718" width="12.7109375" style="237" customWidth="1"/>
    <col min="8719" max="8719" width="13.7109375" style="237" customWidth="1"/>
    <col min="8720" max="8720" width="2.28515625" style="237" customWidth="1"/>
    <col min="8721" max="8721" width="2.140625" style="237" customWidth="1"/>
    <col min="8722" max="8722" width="13.140625" style="237" customWidth="1"/>
    <col min="8723" max="8960" width="9.140625" style="237"/>
    <col min="8961" max="8961" width="3.85546875" style="237" customWidth="1"/>
    <col min="8962" max="8962" width="5.140625" style="237" customWidth="1"/>
    <col min="8963" max="8963" width="33.42578125" style="237" customWidth="1"/>
    <col min="8964" max="8964" width="14.42578125" style="237" customWidth="1"/>
    <col min="8965" max="8965" width="10.42578125" style="237" bestFit="1" customWidth="1"/>
    <col min="8966" max="8966" width="12.85546875" style="237" customWidth="1"/>
    <col min="8967" max="8967" width="14.28515625" style="237" customWidth="1"/>
    <col min="8968" max="8968" width="11.28515625" style="237" customWidth="1"/>
    <col min="8969" max="8969" width="10.42578125" style="237" bestFit="1" customWidth="1"/>
    <col min="8970" max="8970" width="14.5703125" style="237" customWidth="1"/>
    <col min="8971" max="8971" width="14.85546875" style="237" customWidth="1"/>
    <col min="8972" max="8972" width="11" style="237" customWidth="1"/>
    <col min="8973" max="8973" width="13.7109375" style="237" customWidth="1"/>
    <col min="8974" max="8974" width="12.7109375" style="237" customWidth="1"/>
    <col min="8975" max="8975" width="13.7109375" style="237" customWidth="1"/>
    <col min="8976" max="8976" width="2.28515625" style="237" customWidth="1"/>
    <col min="8977" max="8977" width="2.140625" style="237" customWidth="1"/>
    <col min="8978" max="8978" width="13.140625" style="237" customWidth="1"/>
    <col min="8979" max="9216" width="9.140625" style="237"/>
    <col min="9217" max="9217" width="3.85546875" style="237" customWidth="1"/>
    <col min="9218" max="9218" width="5.140625" style="237" customWidth="1"/>
    <col min="9219" max="9219" width="33.42578125" style="237" customWidth="1"/>
    <col min="9220" max="9220" width="14.42578125" style="237" customWidth="1"/>
    <col min="9221" max="9221" width="10.42578125" style="237" bestFit="1" customWidth="1"/>
    <col min="9222" max="9222" width="12.85546875" style="237" customWidth="1"/>
    <col min="9223" max="9223" width="14.28515625" style="237" customWidth="1"/>
    <col min="9224" max="9224" width="11.28515625" style="237" customWidth="1"/>
    <col min="9225" max="9225" width="10.42578125" style="237" bestFit="1" customWidth="1"/>
    <col min="9226" max="9226" width="14.5703125" style="237" customWidth="1"/>
    <col min="9227" max="9227" width="14.85546875" style="237" customWidth="1"/>
    <col min="9228" max="9228" width="11" style="237" customWidth="1"/>
    <col min="9229" max="9229" width="13.7109375" style="237" customWidth="1"/>
    <col min="9230" max="9230" width="12.7109375" style="237" customWidth="1"/>
    <col min="9231" max="9231" width="13.7109375" style="237" customWidth="1"/>
    <col min="9232" max="9232" width="2.28515625" style="237" customWidth="1"/>
    <col min="9233" max="9233" width="2.140625" style="237" customWidth="1"/>
    <col min="9234" max="9234" width="13.140625" style="237" customWidth="1"/>
    <col min="9235" max="9472" width="9.140625" style="237"/>
    <col min="9473" max="9473" width="3.85546875" style="237" customWidth="1"/>
    <col min="9474" max="9474" width="5.140625" style="237" customWidth="1"/>
    <col min="9475" max="9475" width="33.42578125" style="237" customWidth="1"/>
    <col min="9476" max="9476" width="14.42578125" style="237" customWidth="1"/>
    <col min="9477" max="9477" width="10.42578125" style="237" bestFit="1" customWidth="1"/>
    <col min="9478" max="9478" width="12.85546875" style="237" customWidth="1"/>
    <col min="9479" max="9479" width="14.28515625" style="237" customWidth="1"/>
    <col min="9480" max="9480" width="11.28515625" style="237" customWidth="1"/>
    <col min="9481" max="9481" width="10.42578125" style="237" bestFit="1" customWidth="1"/>
    <col min="9482" max="9482" width="14.5703125" style="237" customWidth="1"/>
    <col min="9483" max="9483" width="14.85546875" style="237" customWidth="1"/>
    <col min="9484" max="9484" width="11" style="237" customWidth="1"/>
    <col min="9485" max="9485" width="13.7109375" style="237" customWidth="1"/>
    <col min="9486" max="9486" width="12.7109375" style="237" customWidth="1"/>
    <col min="9487" max="9487" width="13.7109375" style="237" customWidth="1"/>
    <col min="9488" max="9488" width="2.28515625" style="237" customWidth="1"/>
    <col min="9489" max="9489" width="2.140625" style="237" customWidth="1"/>
    <col min="9490" max="9490" width="13.140625" style="237" customWidth="1"/>
    <col min="9491" max="9728" width="9.140625" style="237"/>
    <col min="9729" max="9729" width="3.85546875" style="237" customWidth="1"/>
    <col min="9730" max="9730" width="5.140625" style="237" customWidth="1"/>
    <col min="9731" max="9731" width="33.42578125" style="237" customWidth="1"/>
    <col min="9732" max="9732" width="14.42578125" style="237" customWidth="1"/>
    <col min="9733" max="9733" width="10.42578125" style="237" bestFit="1" customWidth="1"/>
    <col min="9734" max="9734" width="12.85546875" style="237" customWidth="1"/>
    <col min="9735" max="9735" width="14.28515625" style="237" customWidth="1"/>
    <col min="9736" max="9736" width="11.28515625" style="237" customWidth="1"/>
    <col min="9737" max="9737" width="10.42578125" style="237" bestFit="1" customWidth="1"/>
    <col min="9738" max="9738" width="14.5703125" style="237" customWidth="1"/>
    <col min="9739" max="9739" width="14.85546875" style="237" customWidth="1"/>
    <col min="9740" max="9740" width="11" style="237" customWidth="1"/>
    <col min="9741" max="9741" width="13.7109375" style="237" customWidth="1"/>
    <col min="9742" max="9742" width="12.7109375" style="237" customWidth="1"/>
    <col min="9743" max="9743" width="13.7109375" style="237" customWidth="1"/>
    <col min="9744" max="9744" width="2.28515625" style="237" customWidth="1"/>
    <col min="9745" max="9745" width="2.140625" style="237" customWidth="1"/>
    <col min="9746" max="9746" width="13.140625" style="237" customWidth="1"/>
    <col min="9747" max="9984" width="9.140625" style="237"/>
    <col min="9985" max="9985" width="3.85546875" style="237" customWidth="1"/>
    <col min="9986" max="9986" width="5.140625" style="237" customWidth="1"/>
    <col min="9987" max="9987" width="33.42578125" style="237" customWidth="1"/>
    <col min="9988" max="9988" width="14.42578125" style="237" customWidth="1"/>
    <col min="9989" max="9989" width="10.42578125" style="237" bestFit="1" customWidth="1"/>
    <col min="9990" max="9990" width="12.85546875" style="237" customWidth="1"/>
    <col min="9991" max="9991" width="14.28515625" style="237" customWidth="1"/>
    <col min="9992" max="9992" width="11.28515625" style="237" customWidth="1"/>
    <col min="9993" max="9993" width="10.42578125" style="237" bestFit="1" customWidth="1"/>
    <col min="9994" max="9994" width="14.5703125" style="237" customWidth="1"/>
    <col min="9995" max="9995" width="14.85546875" style="237" customWidth="1"/>
    <col min="9996" max="9996" width="11" style="237" customWidth="1"/>
    <col min="9997" max="9997" width="13.7109375" style="237" customWidth="1"/>
    <col min="9998" max="9998" width="12.7109375" style="237" customWidth="1"/>
    <col min="9999" max="9999" width="13.7109375" style="237" customWidth="1"/>
    <col min="10000" max="10000" width="2.28515625" style="237" customWidth="1"/>
    <col min="10001" max="10001" width="2.140625" style="237" customWidth="1"/>
    <col min="10002" max="10002" width="13.140625" style="237" customWidth="1"/>
    <col min="10003" max="10240" width="9.140625" style="237"/>
    <col min="10241" max="10241" width="3.85546875" style="237" customWidth="1"/>
    <col min="10242" max="10242" width="5.140625" style="237" customWidth="1"/>
    <col min="10243" max="10243" width="33.42578125" style="237" customWidth="1"/>
    <col min="10244" max="10244" width="14.42578125" style="237" customWidth="1"/>
    <col min="10245" max="10245" width="10.42578125" style="237" bestFit="1" customWidth="1"/>
    <col min="10246" max="10246" width="12.85546875" style="237" customWidth="1"/>
    <col min="10247" max="10247" width="14.28515625" style="237" customWidth="1"/>
    <col min="10248" max="10248" width="11.28515625" style="237" customWidth="1"/>
    <col min="10249" max="10249" width="10.42578125" style="237" bestFit="1" customWidth="1"/>
    <col min="10250" max="10250" width="14.5703125" style="237" customWidth="1"/>
    <col min="10251" max="10251" width="14.85546875" style="237" customWidth="1"/>
    <col min="10252" max="10252" width="11" style="237" customWidth="1"/>
    <col min="10253" max="10253" width="13.7109375" style="237" customWidth="1"/>
    <col min="10254" max="10254" width="12.7109375" style="237" customWidth="1"/>
    <col min="10255" max="10255" width="13.7109375" style="237" customWidth="1"/>
    <col min="10256" max="10256" width="2.28515625" style="237" customWidth="1"/>
    <col min="10257" max="10257" width="2.140625" style="237" customWidth="1"/>
    <col min="10258" max="10258" width="13.140625" style="237" customWidth="1"/>
    <col min="10259" max="10496" width="9.140625" style="237"/>
    <col min="10497" max="10497" width="3.85546875" style="237" customWidth="1"/>
    <col min="10498" max="10498" width="5.140625" style="237" customWidth="1"/>
    <col min="10499" max="10499" width="33.42578125" style="237" customWidth="1"/>
    <col min="10500" max="10500" width="14.42578125" style="237" customWidth="1"/>
    <col min="10501" max="10501" width="10.42578125" style="237" bestFit="1" customWidth="1"/>
    <col min="10502" max="10502" width="12.85546875" style="237" customWidth="1"/>
    <col min="10503" max="10503" width="14.28515625" style="237" customWidth="1"/>
    <col min="10504" max="10504" width="11.28515625" style="237" customWidth="1"/>
    <col min="10505" max="10505" width="10.42578125" style="237" bestFit="1" customWidth="1"/>
    <col min="10506" max="10506" width="14.5703125" style="237" customWidth="1"/>
    <col min="10507" max="10507" width="14.85546875" style="237" customWidth="1"/>
    <col min="10508" max="10508" width="11" style="237" customWidth="1"/>
    <col min="10509" max="10509" width="13.7109375" style="237" customWidth="1"/>
    <col min="10510" max="10510" width="12.7109375" style="237" customWidth="1"/>
    <col min="10511" max="10511" width="13.7109375" style="237" customWidth="1"/>
    <col min="10512" max="10512" width="2.28515625" style="237" customWidth="1"/>
    <col min="10513" max="10513" width="2.140625" style="237" customWidth="1"/>
    <col min="10514" max="10514" width="13.140625" style="237" customWidth="1"/>
    <col min="10515" max="10752" width="9.140625" style="237"/>
    <col min="10753" max="10753" width="3.85546875" style="237" customWidth="1"/>
    <col min="10754" max="10754" width="5.140625" style="237" customWidth="1"/>
    <col min="10755" max="10755" width="33.42578125" style="237" customWidth="1"/>
    <col min="10756" max="10756" width="14.42578125" style="237" customWidth="1"/>
    <col min="10757" max="10757" width="10.42578125" style="237" bestFit="1" customWidth="1"/>
    <col min="10758" max="10758" width="12.85546875" style="237" customWidth="1"/>
    <col min="10759" max="10759" width="14.28515625" style="237" customWidth="1"/>
    <col min="10760" max="10760" width="11.28515625" style="237" customWidth="1"/>
    <col min="10761" max="10761" width="10.42578125" style="237" bestFit="1" customWidth="1"/>
    <col min="10762" max="10762" width="14.5703125" style="237" customWidth="1"/>
    <col min="10763" max="10763" width="14.85546875" style="237" customWidth="1"/>
    <col min="10764" max="10764" width="11" style="237" customWidth="1"/>
    <col min="10765" max="10765" width="13.7109375" style="237" customWidth="1"/>
    <col min="10766" max="10766" width="12.7109375" style="237" customWidth="1"/>
    <col min="10767" max="10767" width="13.7109375" style="237" customWidth="1"/>
    <col min="10768" max="10768" width="2.28515625" style="237" customWidth="1"/>
    <col min="10769" max="10769" width="2.140625" style="237" customWidth="1"/>
    <col min="10770" max="10770" width="13.140625" style="237" customWidth="1"/>
    <col min="10771" max="11008" width="9.140625" style="237"/>
    <col min="11009" max="11009" width="3.85546875" style="237" customWidth="1"/>
    <col min="11010" max="11010" width="5.140625" style="237" customWidth="1"/>
    <col min="11011" max="11011" width="33.42578125" style="237" customWidth="1"/>
    <col min="11012" max="11012" width="14.42578125" style="237" customWidth="1"/>
    <col min="11013" max="11013" width="10.42578125" style="237" bestFit="1" customWidth="1"/>
    <col min="11014" max="11014" width="12.85546875" style="237" customWidth="1"/>
    <col min="11015" max="11015" width="14.28515625" style="237" customWidth="1"/>
    <col min="11016" max="11016" width="11.28515625" style="237" customWidth="1"/>
    <col min="11017" max="11017" width="10.42578125" style="237" bestFit="1" customWidth="1"/>
    <col min="11018" max="11018" width="14.5703125" style="237" customWidth="1"/>
    <col min="11019" max="11019" width="14.85546875" style="237" customWidth="1"/>
    <col min="11020" max="11020" width="11" style="237" customWidth="1"/>
    <col min="11021" max="11021" width="13.7109375" style="237" customWidth="1"/>
    <col min="11022" max="11022" width="12.7109375" style="237" customWidth="1"/>
    <col min="11023" max="11023" width="13.7109375" style="237" customWidth="1"/>
    <col min="11024" max="11024" width="2.28515625" style="237" customWidth="1"/>
    <col min="11025" max="11025" width="2.140625" style="237" customWidth="1"/>
    <col min="11026" max="11026" width="13.140625" style="237" customWidth="1"/>
    <col min="11027" max="11264" width="9.140625" style="237"/>
    <col min="11265" max="11265" width="3.85546875" style="237" customWidth="1"/>
    <col min="11266" max="11266" width="5.140625" style="237" customWidth="1"/>
    <col min="11267" max="11267" width="33.42578125" style="237" customWidth="1"/>
    <col min="11268" max="11268" width="14.42578125" style="237" customWidth="1"/>
    <col min="11269" max="11269" width="10.42578125" style="237" bestFit="1" customWidth="1"/>
    <col min="11270" max="11270" width="12.85546875" style="237" customWidth="1"/>
    <col min="11271" max="11271" width="14.28515625" style="237" customWidth="1"/>
    <col min="11272" max="11272" width="11.28515625" style="237" customWidth="1"/>
    <col min="11273" max="11273" width="10.42578125" style="237" bestFit="1" customWidth="1"/>
    <col min="11274" max="11274" width="14.5703125" style="237" customWidth="1"/>
    <col min="11275" max="11275" width="14.85546875" style="237" customWidth="1"/>
    <col min="11276" max="11276" width="11" style="237" customWidth="1"/>
    <col min="11277" max="11277" width="13.7109375" style="237" customWidth="1"/>
    <col min="11278" max="11278" width="12.7109375" style="237" customWidth="1"/>
    <col min="11279" max="11279" width="13.7109375" style="237" customWidth="1"/>
    <col min="11280" max="11280" width="2.28515625" style="237" customWidth="1"/>
    <col min="11281" max="11281" width="2.140625" style="237" customWidth="1"/>
    <col min="11282" max="11282" width="13.140625" style="237" customWidth="1"/>
    <col min="11283" max="11520" width="9.140625" style="237"/>
    <col min="11521" max="11521" width="3.85546875" style="237" customWidth="1"/>
    <col min="11522" max="11522" width="5.140625" style="237" customWidth="1"/>
    <col min="11523" max="11523" width="33.42578125" style="237" customWidth="1"/>
    <col min="11524" max="11524" width="14.42578125" style="237" customWidth="1"/>
    <col min="11525" max="11525" width="10.42578125" style="237" bestFit="1" customWidth="1"/>
    <col min="11526" max="11526" width="12.85546875" style="237" customWidth="1"/>
    <col min="11527" max="11527" width="14.28515625" style="237" customWidth="1"/>
    <col min="11528" max="11528" width="11.28515625" style="237" customWidth="1"/>
    <col min="11529" max="11529" width="10.42578125" style="237" bestFit="1" customWidth="1"/>
    <col min="11530" max="11530" width="14.5703125" style="237" customWidth="1"/>
    <col min="11531" max="11531" width="14.85546875" style="237" customWidth="1"/>
    <col min="11532" max="11532" width="11" style="237" customWidth="1"/>
    <col min="11533" max="11533" width="13.7109375" style="237" customWidth="1"/>
    <col min="11534" max="11534" width="12.7109375" style="237" customWidth="1"/>
    <col min="11535" max="11535" width="13.7109375" style="237" customWidth="1"/>
    <col min="11536" max="11536" width="2.28515625" style="237" customWidth="1"/>
    <col min="11537" max="11537" width="2.140625" style="237" customWidth="1"/>
    <col min="11538" max="11538" width="13.140625" style="237" customWidth="1"/>
    <col min="11539" max="11776" width="9.140625" style="237"/>
    <col min="11777" max="11777" width="3.85546875" style="237" customWidth="1"/>
    <col min="11778" max="11778" width="5.140625" style="237" customWidth="1"/>
    <col min="11779" max="11779" width="33.42578125" style="237" customWidth="1"/>
    <col min="11780" max="11780" width="14.42578125" style="237" customWidth="1"/>
    <col min="11781" max="11781" width="10.42578125" style="237" bestFit="1" customWidth="1"/>
    <col min="11782" max="11782" width="12.85546875" style="237" customWidth="1"/>
    <col min="11783" max="11783" width="14.28515625" style="237" customWidth="1"/>
    <col min="11784" max="11784" width="11.28515625" style="237" customWidth="1"/>
    <col min="11785" max="11785" width="10.42578125" style="237" bestFit="1" customWidth="1"/>
    <col min="11786" max="11786" width="14.5703125" style="237" customWidth="1"/>
    <col min="11787" max="11787" width="14.85546875" style="237" customWidth="1"/>
    <col min="11788" max="11788" width="11" style="237" customWidth="1"/>
    <col min="11789" max="11789" width="13.7109375" style="237" customWidth="1"/>
    <col min="11790" max="11790" width="12.7109375" style="237" customWidth="1"/>
    <col min="11791" max="11791" width="13.7109375" style="237" customWidth="1"/>
    <col min="11792" max="11792" width="2.28515625" style="237" customWidth="1"/>
    <col min="11793" max="11793" width="2.140625" style="237" customWidth="1"/>
    <col min="11794" max="11794" width="13.140625" style="237" customWidth="1"/>
    <col min="11795" max="12032" width="9.140625" style="237"/>
    <col min="12033" max="12033" width="3.85546875" style="237" customWidth="1"/>
    <col min="12034" max="12034" width="5.140625" style="237" customWidth="1"/>
    <col min="12035" max="12035" width="33.42578125" style="237" customWidth="1"/>
    <col min="12036" max="12036" width="14.42578125" style="237" customWidth="1"/>
    <col min="12037" max="12037" width="10.42578125" style="237" bestFit="1" customWidth="1"/>
    <col min="12038" max="12038" width="12.85546875" style="237" customWidth="1"/>
    <col min="12039" max="12039" width="14.28515625" style="237" customWidth="1"/>
    <col min="12040" max="12040" width="11.28515625" style="237" customWidth="1"/>
    <col min="12041" max="12041" width="10.42578125" style="237" bestFit="1" customWidth="1"/>
    <col min="12042" max="12042" width="14.5703125" style="237" customWidth="1"/>
    <col min="12043" max="12043" width="14.85546875" style="237" customWidth="1"/>
    <col min="12044" max="12044" width="11" style="237" customWidth="1"/>
    <col min="12045" max="12045" width="13.7109375" style="237" customWidth="1"/>
    <col min="12046" max="12046" width="12.7109375" style="237" customWidth="1"/>
    <col min="12047" max="12047" width="13.7109375" style="237" customWidth="1"/>
    <col min="12048" max="12048" width="2.28515625" style="237" customWidth="1"/>
    <col min="12049" max="12049" width="2.140625" style="237" customWidth="1"/>
    <col min="12050" max="12050" width="13.140625" style="237" customWidth="1"/>
    <col min="12051" max="12288" width="9.140625" style="237"/>
    <col min="12289" max="12289" width="3.85546875" style="237" customWidth="1"/>
    <col min="12290" max="12290" width="5.140625" style="237" customWidth="1"/>
    <col min="12291" max="12291" width="33.42578125" style="237" customWidth="1"/>
    <col min="12292" max="12292" width="14.42578125" style="237" customWidth="1"/>
    <col min="12293" max="12293" width="10.42578125" style="237" bestFit="1" customWidth="1"/>
    <col min="12294" max="12294" width="12.85546875" style="237" customWidth="1"/>
    <col min="12295" max="12295" width="14.28515625" style="237" customWidth="1"/>
    <col min="12296" max="12296" width="11.28515625" style="237" customWidth="1"/>
    <col min="12297" max="12297" width="10.42578125" style="237" bestFit="1" customWidth="1"/>
    <col min="12298" max="12298" width="14.5703125" style="237" customWidth="1"/>
    <col min="12299" max="12299" width="14.85546875" style="237" customWidth="1"/>
    <col min="12300" max="12300" width="11" style="237" customWidth="1"/>
    <col min="12301" max="12301" width="13.7109375" style="237" customWidth="1"/>
    <col min="12302" max="12302" width="12.7109375" style="237" customWidth="1"/>
    <col min="12303" max="12303" width="13.7109375" style="237" customWidth="1"/>
    <col min="12304" max="12304" width="2.28515625" style="237" customWidth="1"/>
    <col min="12305" max="12305" width="2.140625" style="237" customWidth="1"/>
    <col min="12306" max="12306" width="13.140625" style="237" customWidth="1"/>
    <col min="12307" max="12544" width="9.140625" style="237"/>
    <col min="12545" max="12545" width="3.85546875" style="237" customWidth="1"/>
    <col min="12546" max="12546" width="5.140625" style="237" customWidth="1"/>
    <col min="12547" max="12547" width="33.42578125" style="237" customWidth="1"/>
    <col min="12548" max="12548" width="14.42578125" style="237" customWidth="1"/>
    <col min="12549" max="12549" width="10.42578125" style="237" bestFit="1" customWidth="1"/>
    <col min="12550" max="12550" width="12.85546875" style="237" customWidth="1"/>
    <col min="12551" max="12551" width="14.28515625" style="237" customWidth="1"/>
    <col min="12552" max="12552" width="11.28515625" style="237" customWidth="1"/>
    <col min="12553" max="12553" width="10.42578125" style="237" bestFit="1" customWidth="1"/>
    <col min="12554" max="12554" width="14.5703125" style="237" customWidth="1"/>
    <col min="12555" max="12555" width="14.85546875" style="237" customWidth="1"/>
    <col min="12556" max="12556" width="11" style="237" customWidth="1"/>
    <col min="12557" max="12557" width="13.7109375" style="237" customWidth="1"/>
    <col min="12558" max="12558" width="12.7109375" style="237" customWidth="1"/>
    <col min="12559" max="12559" width="13.7109375" style="237" customWidth="1"/>
    <col min="12560" max="12560" width="2.28515625" style="237" customWidth="1"/>
    <col min="12561" max="12561" width="2.140625" style="237" customWidth="1"/>
    <col min="12562" max="12562" width="13.140625" style="237" customWidth="1"/>
    <col min="12563" max="12800" width="9.140625" style="237"/>
    <col min="12801" max="12801" width="3.85546875" style="237" customWidth="1"/>
    <col min="12802" max="12802" width="5.140625" style="237" customWidth="1"/>
    <col min="12803" max="12803" width="33.42578125" style="237" customWidth="1"/>
    <col min="12804" max="12804" width="14.42578125" style="237" customWidth="1"/>
    <col min="12805" max="12805" width="10.42578125" style="237" bestFit="1" customWidth="1"/>
    <col min="12806" max="12806" width="12.85546875" style="237" customWidth="1"/>
    <col min="12807" max="12807" width="14.28515625" style="237" customWidth="1"/>
    <col min="12808" max="12808" width="11.28515625" style="237" customWidth="1"/>
    <col min="12809" max="12809" width="10.42578125" style="237" bestFit="1" customWidth="1"/>
    <col min="12810" max="12810" width="14.5703125" style="237" customWidth="1"/>
    <col min="12811" max="12811" width="14.85546875" style="237" customWidth="1"/>
    <col min="12812" max="12812" width="11" style="237" customWidth="1"/>
    <col min="12813" max="12813" width="13.7109375" style="237" customWidth="1"/>
    <col min="12814" max="12814" width="12.7109375" style="237" customWidth="1"/>
    <col min="12815" max="12815" width="13.7109375" style="237" customWidth="1"/>
    <col min="12816" max="12816" width="2.28515625" style="237" customWidth="1"/>
    <col min="12817" max="12817" width="2.140625" style="237" customWidth="1"/>
    <col min="12818" max="12818" width="13.140625" style="237" customWidth="1"/>
    <col min="12819" max="13056" width="9.140625" style="237"/>
    <col min="13057" max="13057" width="3.85546875" style="237" customWidth="1"/>
    <col min="13058" max="13058" width="5.140625" style="237" customWidth="1"/>
    <col min="13059" max="13059" width="33.42578125" style="237" customWidth="1"/>
    <col min="13060" max="13060" width="14.42578125" style="237" customWidth="1"/>
    <col min="13061" max="13061" width="10.42578125" style="237" bestFit="1" customWidth="1"/>
    <col min="13062" max="13062" width="12.85546875" style="237" customWidth="1"/>
    <col min="13063" max="13063" width="14.28515625" style="237" customWidth="1"/>
    <col min="13064" max="13064" width="11.28515625" style="237" customWidth="1"/>
    <col min="13065" max="13065" width="10.42578125" style="237" bestFit="1" customWidth="1"/>
    <col min="13066" max="13066" width="14.5703125" style="237" customWidth="1"/>
    <col min="13067" max="13067" width="14.85546875" style="237" customWidth="1"/>
    <col min="13068" max="13068" width="11" style="237" customWidth="1"/>
    <col min="13069" max="13069" width="13.7109375" style="237" customWidth="1"/>
    <col min="13070" max="13070" width="12.7109375" style="237" customWidth="1"/>
    <col min="13071" max="13071" width="13.7109375" style="237" customWidth="1"/>
    <col min="13072" max="13072" width="2.28515625" style="237" customWidth="1"/>
    <col min="13073" max="13073" width="2.140625" style="237" customWidth="1"/>
    <col min="13074" max="13074" width="13.140625" style="237" customWidth="1"/>
    <col min="13075" max="13312" width="9.140625" style="237"/>
    <col min="13313" max="13313" width="3.85546875" style="237" customWidth="1"/>
    <col min="13314" max="13314" width="5.140625" style="237" customWidth="1"/>
    <col min="13315" max="13315" width="33.42578125" style="237" customWidth="1"/>
    <col min="13316" max="13316" width="14.42578125" style="237" customWidth="1"/>
    <col min="13317" max="13317" width="10.42578125" style="237" bestFit="1" customWidth="1"/>
    <col min="13318" max="13318" width="12.85546875" style="237" customWidth="1"/>
    <col min="13319" max="13319" width="14.28515625" style="237" customWidth="1"/>
    <col min="13320" max="13320" width="11.28515625" style="237" customWidth="1"/>
    <col min="13321" max="13321" width="10.42578125" style="237" bestFit="1" customWidth="1"/>
    <col min="13322" max="13322" width="14.5703125" style="237" customWidth="1"/>
    <col min="13323" max="13323" width="14.85546875" style="237" customWidth="1"/>
    <col min="13324" max="13324" width="11" style="237" customWidth="1"/>
    <col min="13325" max="13325" width="13.7109375" style="237" customWidth="1"/>
    <col min="13326" max="13326" width="12.7109375" style="237" customWidth="1"/>
    <col min="13327" max="13327" width="13.7109375" style="237" customWidth="1"/>
    <col min="13328" max="13328" width="2.28515625" style="237" customWidth="1"/>
    <col min="13329" max="13329" width="2.140625" style="237" customWidth="1"/>
    <col min="13330" max="13330" width="13.140625" style="237" customWidth="1"/>
    <col min="13331" max="13568" width="9.140625" style="237"/>
    <col min="13569" max="13569" width="3.85546875" style="237" customWidth="1"/>
    <col min="13570" max="13570" width="5.140625" style="237" customWidth="1"/>
    <col min="13571" max="13571" width="33.42578125" style="237" customWidth="1"/>
    <col min="13572" max="13572" width="14.42578125" style="237" customWidth="1"/>
    <col min="13573" max="13573" width="10.42578125" style="237" bestFit="1" customWidth="1"/>
    <col min="13574" max="13574" width="12.85546875" style="237" customWidth="1"/>
    <col min="13575" max="13575" width="14.28515625" style="237" customWidth="1"/>
    <col min="13576" max="13576" width="11.28515625" style="237" customWidth="1"/>
    <col min="13577" max="13577" width="10.42578125" style="237" bestFit="1" customWidth="1"/>
    <col min="13578" max="13578" width="14.5703125" style="237" customWidth="1"/>
    <col min="13579" max="13579" width="14.85546875" style="237" customWidth="1"/>
    <col min="13580" max="13580" width="11" style="237" customWidth="1"/>
    <col min="13581" max="13581" width="13.7109375" style="237" customWidth="1"/>
    <col min="13582" max="13582" width="12.7109375" style="237" customWidth="1"/>
    <col min="13583" max="13583" width="13.7109375" style="237" customWidth="1"/>
    <col min="13584" max="13584" width="2.28515625" style="237" customWidth="1"/>
    <col min="13585" max="13585" width="2.140625" style="237" customWidth="1"/>
    <col min="13586" max="13586" width="13.140625" style="237" customWidth="1"/>
    <col min="13587" max="13824" width="9.140625" style="237"/>
    <col min="13825" max="13825" width="3.85546875" style="237" customWidth="1"/>
    <col min="13826" max="13826" width="5.140625" style="237" customWidth="1"/>
    <col min="13827" max="13827" width="33.42578125" style="237" customWidth="1"/>
    <col min="13828" max="13828" width="14.42578125" style="237" customWidth="1"/>
    <col min="13829" max="13829" width="10.42578125" style="237" bestFit="1" customWidth="1"/>
    <col min="13830" max="13830" width="12.85546875" style="237" customWidth="1"/>
    <col min="13831" max="13831" width="14.28515625" style="237" customWidth="1"/>
    <col min="13832" max="13832" width="11.28515625" style="237" customWidth="1"/>
    <col min="13833" max="13833" width="10.42578125" style="237" bestFit="1" customWidth="1"/>
    <col min="13834" max="13834" width="14.5703125" style="237" customWidth="1"/>
    <col min="13835" max="13835" width="14.85546875" style="237" customWidth="1"/>
    <col min="13836" max="13836" width="11" style="237" customWidth="1"/>
    <col min="13837" max="13837" width="13.7109375" style="237" customWidth="1"/>
    <col min="13838" max="13838" width="12.7109375" style="237" customWidth="1"/>
    <col min="13839" max="13839" width="13.7109375" style="237" customWidth="1"/>
    <col min="13840" max="13840" width="2.28515625" style="237" customWidth="1"/>
    <col min="13841" max="13841" width="2.140625" style="237" customWidth="1"/>
    <col min="13842" max="13842" width="13.140625" style="237" customWidth="1"/>
    <col min="13843" max="14080" width="9.140625" style="237"/>
    <col min="14081" max="14081" width="3.85546875" style="237" customWidth="1"/>
    <col min="14082" max="14082" width="5.140625" style="237" customWidth="1"/>
    <col min="14083" max="14083" width="33.42578125" style="237" customWidth="1"/>
    <col min="14084" max="14084" width="14.42578125" style="237" customWidth="1"/>
    <col min="14085" max="14085" width="10.42578125" style="237" bestFit="1" customWidth="1"/>
    <col min="14086" max="14086" width="12.85546875" style="237" customWidth="1"/>
    <col min="14087" max="14087" width="14.28515625" style="237" customWidth="1"/>
    <col min="14088" max="14088" width="11.28515625" style="237" customWidth="1"/>
    <col min="14089" max="14089" width="10.42578125" style="237" bestFit="1" customWidth="1"/>
    <col min="14090" max="14090" width="14.5703125" style="237" customWidth="1"/>
    <col min="14091" max="14091" width="14.85546875" style="237" customWidth="1"/>
    <col min="14092" max="14092" width="11" style="237" customWidth="1"/>
    <col min="14093" max="14093" width="13.7109375" style="237" customWidth="1"/>
    <col min="14094" max="14094" width="12.7109375" style="237" customWidth="1"/>
    <col min="14095" max="14095" width="13.7109375" style="237" customWidth="1"/>
    <col min="14096" max="14096" width="2.28515625" style="237" customWidth="1"/>
    <col min="14097" max="14097" width="2.140625" style="237" customWidth="1"/>
    <col min="14098" max="14098" width="13.140625" style="237" customWidth="1"/>
    <col min="14099" max="14336" width="9.140625" style="237"/>
    <col min="14337" max="14337" width="3.85546875" style="237" customWidth="1"/>
    <col min="14338" max="14338" width="5.140625" style="237" customWidth="1"/>
    <col min="14339" max="14339" width="33.42578125" style="237" customWidth="1"/>
    <col min="14340" max="14340" width="14.42578125" style="237" customWidth="1"/>
    <col min="14341" max="14341" width="10.42578125" style="237" bestFit="1" customWidth="1"/>
    <col min="14342" max="14342" width="12.85546875" style="237" customWidth="1"/>
    <col min="14343" max="14343" width="14.28515625" style="237" customWidth="1"/>
    <col min="14344" max="14344" width="11.28515625" style="237" customWidth="1"/>
    <col min="14345" max="14345" width="10.42578125" style="237" bestFit="1" customWidth="1"/>
    <col min="14346" max="14346" width="14.5703125" style="237" customWidth="1"/>
    <col min="14347" max="14347" width="14.85546875" style="237" customWidth="1"/>
    <col min="14348" max="14348" width="11" style="237" customWidth="1"/>
    <col min="14349" max="14349" width="13.7109375" style="237" customWidth="1"/>
    <col min="14350" max="14350" width="12.7109375" style="237" customWidth="1"/>
    <col min="14351" max="14351" width="13.7109375" style="237" customWidth="1"/>
    <col min="14352" max="14352" width="2.28515625" style="237" customWidth="1"/>
    <col min="14353" max="14353" width="2.140625" style="237" customWidth="1"/>
    <col min="14354" max="14354" width="13.140625" style="237" customWidth="1"/>
    <col min="14355" max="14592" width="9.140625" style="237"/>
    <col min="14593" max="14593" width="3.85546875" style="237" customWidth="1"/>
    <col min="14594" max="14594" width="5.140625" style="237" customWidth="1"/>
    <col min="14595" max="14595" width="33.42578125" style="237" customWidth="1"/>
    <col min="14596" max="14596" width="14.42578125" style="237" customWidth="1"/>
    <col min="14597" max="14597" width="10.42578125" style="237" bestFit="1" customWidth="1"/>
    <col min="14598" max="14598" width="12.85546875" style="237" customWidth="1"/>
    <col min="14599" max="14599" width="14.28515625" style="237" customWidth="1"/>
    <col min="14600" max="14600" width="11.28515625" style="237" customWidth="1"/>
    <col min="14601" max="14601" width="10.42578125" style="237" bestFit="1" customWidth="1"/>
    <col min="14602" max="14602" width="14.5703125" style="237" customWidth="1"/>
    <col min="14603" max="14603" width="14.85546875" style="237" customWidth="1"/>
    <col min="14604" max="14604" width="11" style="237" customWidth="1"/>
    <col min="14605" max="14605" width="13.7109375" style="237" customWidth="1"/>
    <col min="14606" max="14606" width="12.7109375" style="237" customWidth="1"/>
    <col min="14607" max="14607" width="13.7109375" style="237" customWidth="1"/>
    <col min="14608" max="14608" width="2.28515625" style="237" customWidth="1"/>
    <col min="14609" max="14609" width="2.140625" style="237" customWidth="1"/>
    <col min="14610" max="14610" width="13.140625" style="237" customWidth="1"/>
    <col min="14611" max="14848" width="9.140625" style="237"/>
    <col min="14849" max="14849" width="3.85546875" style="237" customWidth="1"/>
    <col min="14850" max="14850" width="5.140625" style="237" customWidth="1"/>
    <col min="14851" max="14851" width="33.42578125" style="237" customWidth="1"/>
    <col min="14852" max="14852" width="14.42578125" style="237" customWidth="1"/>
    <col min="14853" max="14853" width="10.42578125" style="237" bestFit="1" customWidth="1"/>
    <col min="14854" max="14854" width="12.85546875" style="237" customWidth="1"/>
    <col min="14855" max="14855" width="14.28515625" style="237" customWidth="1"/>
    <col min="14856" max="14856" width="11.28515625" style="237" customWidth="1"/>
    <col min="14857" max="14857" width="10.42578125" style="237" bestFit="1" customWidth="1"/>
    <col min="14858" max="14858" width="14.5703125" style="237" customWidth="1"/>
    <col min="14859" max="14859" width="14.85546875" style="237" customWidth="1"/>
    <col min="14860" max="14860" width="11" style="237" customWidth="1"/>
    <col min="14861" max="14861" width="13.7109375" style="237" customWidth="1"/>
    <col min="14862" max="14862" width="12.7109375" style="237" customWidth="1"/>
    <col min="14863" max="14863" width="13.7109375" style="237" customWidth="1"/>
    <col min="14864" max="14864" width="2.28515625" style="237" customWidth="1"/>
    <col min="14865" max="14865" width="2.140625" style="237" customWidth="1"/>
    <col min="14866" max="14866" width="13.140625" style="237" customWidth="1"/>
    <col min="14867" max="15104" width="9.140625" style="237"/>
    <col min="15105" max="15105" width="3.85546875" style="237" customWidth="1"/>
    <col min="15106" max="15106" width="5.140625" style="237" customWidth="1"/>
    <col min="15107" max="15107" width="33.42578125" style="237" customWidth="1"/>
    <col min="15108" max="15108" width="14.42578125" style="237" customWidth="1"/>
    <col min="15109" max="15109" width="10.42578125" style="237" bestFit="1" customWidth="1"/>
    <col min="15110" max="15110" width="12.85546875" style="237" customWidth="1"/>
    <col min="15111" max="15111" width="14.28515625" style="237" customWidth="1"/>
    <col min="15112" max="15112" width="11.28515625" style="237" customWidth="1"/>
    <col min="15113" max="15113" width="10.42578125" style="237" bestFit="1" customWidth="1"/>
    <col min="15114" max="15114" width="14.5703125" style="237" customWidth="1"/>
    <col min="15115" max="15115" width="14.85546875" style="237" customWidth="1"/>
    <col min="15116" max="15116" width="11" style="237" customWidth="1"/>
    <col min="15117" max="15117" width="13.7109375" style="237" customWidth="1"/>
    <col min="15118" max="15118" width="12.7109375" style="237" customWidth="1"/>
    <col min="15119" max="15119" width="13.7109375" style="237" customWidth="1"/>
    <col min="15120" max="15120" width="2.28515625" style="237" customWidth="1"/>
    <col min="15121" max="15121" width="2.140625" style="237" customWidth="1"/>
    <col min="15122" max="15122" width="13.140625" style="237" customWidth="1"/>
    <col min="15123" max="15360" width="9.140625" style="237"/>
    <col min="15361" max="15361" width="3.85546875" style="237" customWidth="1"/>
    <col min="15362" max="15362" width="5.140625" style="237" customWidth="1"/>
    <col min="15363" max="15363" width="33.42578125" style="237" customWidth="1"/>
    <col min="15364" max="15364" width="14.42578125" style="237" customWidth="1"/>
    <col min="15365" max="15365" width="10.42578125" style="237" bestFit="1" customWidth="1"/>
    <col min="15366" max="15366" width="12.85546875" style="237" customWidth="1"/>
    <col min="15367" max="15367" width="14.28515625" style="237" customWidth="1"/>
    <col min="15368" max="15368" width="11.28515625" style="237" customWidth="1"/>
    <col min="15369" max="15369" width="10.42578125" style="237" bestFit="1" customWidth="1"/>
    <col min="15370" max="15370" width="14.5703125" style="237" customWidth="1"/>
    <col min="15371" max="15371" width="14.85546875" style="237" customWidth="1"/>
    <col min="15372" max="15372" width="11" style="237" customWidth="1"/>
    <col min="15373" max="15373" width="13.7109375" style="237" customWidth="1"/>
    <col min="15374" max="15374" width="12.7109375" style="237" customWidth="1"/>
    <col min="15375" max="15375" width="13.7109375" style="237" customWidth="1"/>
    <col min="15376" max="15376" width="2.28515625" style="237" customWidth="1"/>
    <col min="15377" max="15377" width="2.140625" style="237" customWidth="1"/>
    <col min="15378" max="15378" width="13.140625" style="237" customWidth="1"/>
    <col min="15379" max="15616" width="9.140625" style="237"/>
    <col min="15617" max="15617" width="3.85546875" style="237" customWidth="1"/>
    <col min="15618" max="15618" width="5.140625" style="237" customWidth="1"/>
    <col min="15619" max="15619" width="33.42578125" style="237" customWidth="1"/>
    <col min="15620" max="15620" width="14.42578125" style="237" customWidth="1"/>
    <col min="15621" max="15621" width="10.42578125" style="237" bestFit="1" customWidth="1"/>
    <col min="15622" max="15622" width="12.85546875" style="237" customWidth="1"/>
    <col min="15623" max="15623" width="14.28515625" style="237" customWidth="1"/>
    <col min="15624" max="15624" width="11.28515625" style="237" customWidth="1"/>
    <col min="15625" max="15625" width="10.42578125" style="237" bestFit="1" customWidth="1"/>
    <col min="15626" max="15626" width="14.5703125" style="237" customWidth="1"/>
    <col min="15627" max="15627" width="14.85546875" style="237" customWidth="1"/>
    <col min="15628" max="15628" width="11" style="237" customWidth="1"/>
    <col min="15629" max="15629" width="13.7109375" style="237" customWidth="1"/>
    <col min="15630" max="15630" width="12.7109375" style="237" customWidth="1"/>
    <col min="15631" max="15631" width="13.7109375" style="237" customWidth="1"/>
    <col min="15632" max="15632" width="2.28515625" style="237" customWidth="1"/>
    <col min="15633" max="15633" width="2.140625" style="237" customWidth="1"/>
    <col min="15634" max="15634" width="13.140625" style="237" customWidth="1"/>
    <col min="15635" max="15872" width="9.140625" style="237"/>
    <col min="15873" max="15873" width="3.85546875" style="237" customWidth="1"/>
    <col min="15874" max="15874" width="5.140625" style="237" customWidth="1"/>
    <col min="15875" max="15875" width="33.42578125" style="237" customWidth="1"/>
    <col min="15876" max="15876" width="14.42578125" style="237" customWidth="1"/>
    <col min="15877" max="15877" width="10.42578125" style="237" bestFit="1" customWidth="1"/>
    <col min="15878" max="15878" width="12.85546875" style="237" customWidth="1"/>
    <col min="15879" max="15879" width="14.28515625" style="237" customWidth="1"/>
    <col min="15880" max="15880" width="11.28515625" style="237" customWidth="1"/>
    <col min="15881" max="15881" width="10.42578125" style="237" bestFit="1" customWidth="1"/>
    <col min="15882" max="15882" width="14.5703125" style="237" customWidth="1"/>
    <col min="15883" max="15883" width="14.85546875" style="237" customWidth="1"/>
    <col min="15884" max="15884" width="11" style="237" customWidth="1"/>
    <col min="15885" max="15885" width="13.7109375" style="237" customWidth="1"/>
    <col min="15886" max="15886" width="12.7109375" style="237" customWidth="1"/>
    <col min="15887" max="15887" width="13.7109375" style="237" customWidth="1"/>
    <col min="15888" max="15888" width="2.28515625" style="237" customWidth="1"/>
    <col min="15889" max="15889" width="2.140625" style="237" customWidth="1"/>
    <col min="15890" max="15890" width="13.140625" style="237" customWidth="1"/>
    <col min="15891" max="16128" width="9.140625" style="237"/>
    <col min="16129" max="16129" width="3.85546875" style="237" customWidth="1"/>
    <col min="16130" max="16130" width="5.140625" style="237" customWidth="1"/>
    <col min="16131" max="16131" width="33.42578125" style="237" customWidth="1"/>
    <col min="16132" max="16132" width="14.42578125" style="237" customWidth="1"/>
    <col min="16133" max="16133" width="10.42578125" style="237" bestFit="1" customWidth="1"/>
    <col min="16134" max="16134" width="12.85546875" style="237" customWidth="1"/>
    <col min="16135" max="16135" width="14.28515625" style="237" customWidth="1"/>
    <col min="16136" max="16136" width="11.28515625" style="237" customWidth="1"/>
    <col min="16137" max="16137" width="10.42578125" style="237" bestFit="1" customWidth="1"/>
    <col min="16138" max="16138" width="14.5703125" style="237" customWidth="1"/>
    <col min="16139" max="16139" width="14.85546875" style="237" customWidth="1"/>
    <col min="16140" max="16140" width="11" style="237" customWidth="1"/>
    <col min="16141" max="16141" width="13.7109375" style="237" customWidth="1"/>
    <col min="16142" max="16142" width="12.7109375" style="237" customWidth="1"/>
    <col min="16143" max="16143" width="13.7109375" style="237" customWidth="1"/>
    <col min="16144" max="16144" width="2.28515625" style="237" customWidth="1"/>
    <col min="16145" max="16145" width="2.140625" style="237" customWidth="1"/>
    <col min="16146" max="16146" width="13.140625" style="237" customWidth="1"/>
    <col min="16147" max="16384" width="9.140625" style="237"/>
  </cols>
  <sheetData>
    <row r="2" spans="2:20" x14ac:dyDescent="0.25">
      <c r="B2" s="434" t="s">
        <v>665</v>
      </c>
      <c r="C2" s="434"/>
      <c r="D2" s="434"/>
      <c r="M2" s="435"/>
      <c r="N2" s="435"/>
      <c r="O2" s="435"/>
    </row>
    <row r="3" spans="2:20" ht="18.75" x14ac:dyDescent="0.3">
      <c r="B3" s="434"/>
      <c r="C3" s="434"/>
      <c r="D3" s="434"/>
      <c r="M3" s="435"/>
      <c r="N3" s="435"/>
      <c r="O3" s="435"/>
      <c r="S3" s="261"/>
      <c r="T3" s="262"/>
    </row>
    <row r="4" spans="2:20" ht="17.25" x14ac:dyDescent="0.3">
      <c r="B4" s="436" t="s">
        <v>40</v>
      </c>
      <c r="C4" s="436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238"/>
    </row>
    <row r="5" spans="2:20" ht="1.1499999999999999" customHeight="1" thickBot="1" x14ac:dyDescent="0.3">
      <c r="B5" s="437"/>
      <c r="C5" s="437"/>
      <c r="D5" s="437"/>
      <c r="E5" s="437"/>
      <c r="F5" s="437"/>
      <c r="G5" s="437"/>
      <c r="H5" s="437"/>
      <c r="I5" s="437"/>
      <c r="J5" s="437"/>
      <c r="K5" s="437"/>
      <c r="M5" s="239"/>
    </row>
    <row r="6" spans="2:20" ht="14.45" customHeight="1" thickTop="1" thickBot="1" x14ac:dyDescent="0.3">
      <c r="B6" s="438" t="s">
        <v>41</v>
      </c>
      <c r="C6" s="423" t="s">
        <v>42</v>
      </c>
      <c r="D6" s="423" t="s">
        <v>43</v>
      </c>
      <c r="E6" s="423" t="s">
        <v>44</v>
      </c>
      <c r="F6" s="423"/>
      <c r="G6" s="423"/>
      <c r="H6" s="423"/>
      <c r="I6" s="423" t="s">
        <v>45</v>
      </c>
      <c r="J6" s="423"/>
      <c r="K6" s="423"/>
      <c r="L6" s="423"/>
      <c r="M6" s="423" t="s">
        <v>46</v>
      </c>
      <c r="N6" s="425" t="s">
        <v>47</v>
      </c>
      <c r="O6" s="427" t="s">
        <v>48</v>
      </c>
    </row>
    <row r="7" spans="2:20" ht="30.75" customHeight="1" thickBot="1" x14ac:dyDescent="0.3">
      <c r="B7" s="439"/>
      <c r="C7" s="424"/>
      <c r="D7" s="424"/>
      <c r="E7" s="240" t="s">
        <v>49</v>
      </c>
      <c r="F7" s="240" t="s">
        <v>50</v>
      </c>
      <c r="G7" s="240" t="s">
        <v>51</v>
      </c>
      <c r="H7" s="240" t="s">
        <v>52</v>
      </c>
      <c r="I7" s="240" t="s">
        <v>49</v>
      </c>
      <c r="J7" s="240" t="s">
        <v>53</v>
      </c>
      <c r="K7" s="240" t="s">
        <v>51</v>
      </c>
      <c r="L7" s="240" t="s">
        <v>52</v>
      </c>
      <c r="M7" s="424"/>
      <c r="N7" s="426"/>
      <c r="O7" s="428"/>
    </row>
    <row r="8" spans="2:20" ht="19.149999999999999" customHeight="1" thickBot="1" x14ac:dyDescent="0.3">
      <c r="B8" s="241" t="s">
        <v>14</v>
      </c>
      <c r="C8" s="242" t="s">
        <v>54</v>
      </c>
      <c r="D8" s="243">
        <f t="shared" ref="D8:L8" si="0">SUM(D9:D14)</f>
        <v>2892848.33</v>
      </c>
      <c r="E8" s="243">
        <f t="shared" si="0"/>
        <v>0</v>
      </c>
      <c r="F8" s="243">
        <f t="shared" si="0"/>
        <v>80000</v>
      </c>
      <c r="G8" s="243">
        <f t="shared" si="0"/>
        <v>0</v>
      </c>
      <c r="H8" s="243">
        <f t="shared" si="0"/>
        <v>174100</v>
      </c>
      <c r="I8" s="243">
        <f t="shared" si="0"/>
        <v>0</v>
      </c>
      <c r="J8" s="243">
        <f t="shared" si="0"/>
        <v>4685</v>
      </c>
      <c r="K8" s="243">
        <f t="shared" si="0"/>
        <v>0</v>
      </c>
      <c r="L8" s="243">
        <f t="shared" si="0"/>
        <v>0</v>
      </c>
      <c r="M8" s="244">
        <f>D8+F8+G8+H8-J8-K8-L8</f>
        <v>3142263.33</v>
      </c>
      <c r="N8" s="243">
        <f>SUM(N9:N14)</f>
        <v>648372.58000000007</v>
      </c>
      <c r="O8" s="245">
        <f>M8-N8</f>
        <v>2493890.75</v>
      </c>
      <c r="R8" s="246"/>
      <c r="S8" s="246"/>
    </row>
    <row r="9" spans="2:20" ht="20.45" customHeight="1" thickBot="1" x14ac:dyDescent="0.3">
      <c r="B9" s="241" t="s">
        <v>55</v>
      </c>
      <c r="C9" s="242" t="s">
        <v>56</v>
      </c>
      <c r="D9" s="243">
        <v>0</v>
      </c>
      <c r="E9" s="243">
        <v>0</v>
      </c>
      <c r="F9" s="243">
        <v>0</v>
      </c>
      <c r="G9" s="243">
        <v>0</v>
      </c>
      <c r="H9" s="243">
        <v>0</v>
      </c>
      <c r="I9" s="243">
        <v>0</v>
      </c>
      <c r="J9" s="243">
        <v>0</v>
      </c>
      <c r="K9" s="243">
        <v>0</v>
      </c>
      <c r="L9" s="243">
        <v>0</v>
      </c>
      <c r="M9" s="244">
        <f t="shared" ref="M9:M18" si="1">D9+F9+G9+H9-J9-K9-L9</f>
        <v>0</v>
      </c>
      <c r="N9" s="243"/>
      <c r="O9" s="245">
        <f t="shared" ref="O9:O18" si="2">M9-N9</f>
        <v>0</v>
      </c>
      <c r="R9" s="246"/>
      <c r="S9" s="246"/>
    </row>
    <row r="10" spans="2:20" ht="51.6" customHeight="1" thickBot="1" x14ac:dyDescent="0.3">
      <c r="B10" s="241" t="s">
        <v>57</v>
      </c>
      <c r="C10" s="247" t="s">
        <v>58</v>
      </c>
      <c r="D10" s="243">
        <v>0</v>
      </c>
      <c r="E10" s="243">
        <v>0</v>
      </c>
      <c r="F10" s="243">
        <v>0</v>
      </c>
      <c r="G10" s="243">
        <v>0</v>
      </c>
      <c r="H10" s="243">
        <v>0</v>
      </c>
      <c r="I10" s="243">
        <v>0</v>
      </c>
      <c r="J10" s="243">
        <v>0</v>
      </c>
      <c r="K10" s="243">
        <v>0</v>
      </c>
      <c r="L10" s="243">
        <v>0</v>
      </c>
      <c r="M10" s="244">
        <f t="shared" si="1"/>
        <v>0</v>
      </c>
      <c r="N10" s="243"/>
      <c r="O10" s="245">
        <f t="shared" si="2"/>
        <v>0</v>
      </c>
      <c r="R10" s="246"/>
      <c r="S10" s="246"/>
    </row>
    <row r="11" spans="2:20" ht="30.75" thickBot="1" x14ac:dyDescent="0.3">
      <c r="B11" s="241" t="s">
        <v>59</v>
      </c>
      <c r="C11" s="242" t="s">
        <v>60</v>
      </c>
      <c r="D11" s="243">
        <v>0</v>
      </c>
      <c r="E11" s="243">
        <v>0</v>
      </c>
      <c r="F11" s="243">
        <v>0</v>
      </c>
      <c r="G11" s="243">
        <v>0</v>
      </c>
      <c r="H11" s="243">
        <v>0</v>
      </c>
      <c r="I11" s="243">
        <v>0</v>
      </c>
      <c r="J11" s="243">
        <v>0</v>
      </c>
      <c r="K11" s="243">
        <v>0</v>
      </c>
      <c r="L11" s="243">
        <v>0</v>
      </c>
      <c r="M11" s="244">
        <f t="shared" si="1"/>
        <v>0</v>
      </c>
      <c r="N11" s="243"/>
      <c r="O11" s="245">
        <f t="shared" si="2"/>
        <v>0</v>
      </c>
      <c r="R11" s="246"/>
      <c r="S11" s="246"/>
    </row>
    <row r="12" spans="2:20" ht="24.6" customHeight="1" thickBot="1" x14ac:dyDescent="0.3">
      <c r="B12" s="241" t="s">
        <v>61</v>
      </c>
      <c r="C12" s="242" t="s">
        <v>62</v>
      </c>
      <c r="D12" s="243">
        <v>381538.74</v>
      </c>
      <c r="E12" s="243">
        <v>0</v>
      </c>
      <c r="F12" s="243">
        <v>0</v>
      </c>
      <c r="G12" s="243">
        <v>0</v>
      </c>
      <c r="H12" s="243">
        <v>0</v>
      </c>
      <c r="I12" s="243">
        <v>0</v>
      </c>
      <c r="J12" s="243">
        <v>4685</v>
      </c>
      <c r="K12" s="243">
        <v>0</v>
      </c>
      <c r="L12" s="243">
        <v>0</v>
      </c>
      <c r="M12" s="244">
        <f t="shared" si="1"/>
        <v>376853.74</v>
      </c>
      <c r="N12" s="243">
        <v>376853.74</v>
      </c>
      <c r="O12" s="245">
        <f t="shared" si="2"/>
        <v>0</v>
      </c>
      <c r="R12" s="246"/>
      <c r="S12" s="246"/>
    </row>
    <row r="13" spans="2:20" ht="24.6" customHeight="1" thickBot="1" x14ac:dyDescent="0.3">
      <c r="B13" s="241" t="s">
        <v>63</v>
      </c>
      <c r="C13" s="242" t="s">
        <v>64</v>
      </c>
      <c r="D13" s="243">
        <v>106096.95</v>
      </c>
      <c r="E13" s="243">
        <v>0</v>
      </c>
      <c r="F13" s="243">
        <v>0</v>
      </c>
      <c r="G13" s="243">
        <v>0</v>
      </c>
      <c r="H13" s="243">
        <v>0</v>
      </c>
      <c r="I13" s="243">
        <v>0</v>
      </c>
      <c r="J13" s="243">
        <v>0</v>
      </c>
      <c r="K13" s="243">
        <v>0</v>
      </c>
      <c r="L13" s="243">
        <v>0</v>
      </c>
      <c r="M13" s="244">
        <f t="shared" si="1"/>
        <v>106096.95</v>
      </c>
      <c r="N13" s="243">
        <v>106096.95</v>
      </c>
      <c r="O13" s="245">
        <f t="shared" si="2"/>
        <v>0</v>
      </c>
      <c r="R13" s="246"/>
      <c r="S13" s="246"/>
    </row>
    <row r="14" spans="2:20" ht="24.6" customHeight="1" thickBot="1" x14ac:dyDescent="0.3">
      <c r="B14" s="241" t="s">
        <v>65</v>
      </c>
      <c r="C14" s="242" t="s">
        <v>66</v>
      </c>
      <c r="D14" s="243">
        <v>2405212.64</v>
      </c>
      <c r="E14" s="243">
        <v>0</v>
      </c>
      <c r="F14" s="243">
        <v>80000</v>
      </c>
      <c r="G14" s="243">
        <v>0</v>
      </c>
      <c r="H14" s="243">
        <v>174100</v>
      </c>
      <c r="I14" s="243">
        <v>0</v>
      </c>
      <c r="J14" s="243">
        <v>0</v>
      </c>
      <c r="K14" s="243">
        <v>0</v>
      </c>
      <c r="L14" s="243">
        <v>0</v>
      </c>
      <c r="M14" s="244">
        <f t="shared" si="1"/>
        <v>2659312.6400000001</v>
      </c>
      <c r="N14" s="243">
        <v>165421.89000000001</v>
      </c>
      <c r="O14" s="245">
        <f t="shared" si="2"/>
        <v>2493890.75</v>
      </c>
      <c r="R14" s="246"/>
      <c r="S14" s="246"/>
    </row>
    <row r="15" spans="2:20" ht="22.15" customHeight="1" thickBot="1" x14ac:dyDescent="0.3">
      <c r="B15" s="248" t="s">
        <v>19</v>
      </c>
      <c r="C15" s="242" t="s">
        <v>67</v>
      </c>
      <c r="D15" s="243">
        <v>0</v>
      </c>
      <c r="E15" s="243">
        <v>0</v>
      </c>
      <c r="F15" s="243">
        <v>0</v>
      </c>
      <c r="G15" s="243">
        <v>0</v>
      </c>
      <c r="H15" s="243">
        <v>0</v>
      </c>
      <c r="I15" s="243">
        <v>0</v>
      </c>
      <c r="J15" s="243">
        <v>0</v>
      </c>
      <c r="K15" s="243">
        <v>0</v>
      </c>
      <c r="L15" s="243">
        <v>0</v>
      </c>
      <c r="M15" s="244">
        <f t="shared" si="1"/>
        <v>0</v>
      </c>
      <c r="N15" s="243"/>
      <c r="O15" s="245">
        <f t="shared" si="2"/>
        <v>0</v>
      </c>
      <c r="R15" s="246"/>
      <c r="S15" s="246"/>
    </row>
    <row r="16" spans="2:20" ht="31.9" customHeight="1" thickBot="1" x14ac:dyDescent="0.3">
      <c r="B16" s="248" t="s">
        <v>21</v>
      </c>
      <c r="C16" s="242" t="s">
        <v>68</v>
      </c>
      <c r="D16" s="243">
        <v>0</v>
      </c>
      <c r="E16" s="243">
        <v>0</v>
      </c>
      <c r="F16" s="243">
        <v>0</v>
      </c>
      <c r="G16" s="243">
        <v>0</v>
      </c>
      <c r="H16" s="243">
        <v>0</v>
      </c>
      <c r="I16" s="243">
        <v>0</v>
      </c>
      <c r="J16" s="243">
        <v>0</v>
      </c>
      <c r="K16" s="243">
        <v>0</v>
      </c>
      <c r="L16" s="243">
        <v>0</v>
      </c>
      <c r="M16" s="244">
        <f t="shared" si="1"/>
        <v>0</v>
      </c>
      <c r="N16" s="243"/>
      <c r="O16" s="245">
        <f t="shared" si="2"/>
        <v>0</v>
      </c>
      <c r="R16" s="246"/>
      <c r="S16" s="246"/>
    </row>
    <row r="17" spans="2:19" ht="20.45" customHeight="1" thickBot="1" x14ac:dyDescent="0.3">
      <c r="B17" s="248" t="s">
        <v>23</v>
      </c>
      <c r="C17" s="242" t="s">
        <v>69</v>
      </c>
      <c r="D17" s="243">
        <v>42975.17</v>
      </c>
      <c r="E17" s="243">
        <v>0</v>
      </c>
      <c r="F17" s="243">
        <v>0</v>
      </c>
      <c r="G17" s="243">
        <v>0</v>
      </c>
      <c r="H17" s="243">
        <v>0</v>
      </c>
      <c r="I17" s="243">
        <v>0</v>
      </c>
      <c r="J17" s="243">
        <v>0</v>
      </c>
      <c r="K17" s="243">
        <v>0</v>
      </c>
      <c r="L17" s="243">
        <v>0</v>
      </c>
      <c r="M17" s="244">
        <f t="shared" si="1"/>
        <v>42975.17</v>
      </c>
      <c r="N17" s="243">
        <v>42975.17</v>
      </c>
      <c r="O17" s="245">
        <f t="shared" si="2"/>
        <v>0</v>
      </c>
      <c r="R17" s="246"/>
      <c r="S17" s="246"/>
    </row>
    <row r="18" spans="2:19" ht="22.15" customHeight="1" thickBot="1" x14ac:dyDescent="0.3">
      <c r="B18" s="429" t="s">
        <v>70</v>
      </c>
      <c r="C18" s="430"/>
      <c r="D18" s="244">
        <f t="shared" ref="D18:N18" si="3">D8+D15+D16+D17</f>
        <v>2935823.5</v>
      </c>
      <c r="E18" s="244">
        <f t="shared" si="3"/>
        <v>0</v>
      </c>
      <c r="F18" s="244">
        <f t="shared" si="3"/>
        <v>80000</v>
      </c>
      <c r="G18" s="244">
        <f t="shared" si="3"/>
        <v>0</v>
      </c>
      <c r="H18" s="244">
        <f t="shared" si="3"/>
        <v>174100</v>
      </c>
      <c r="I18" s="244">
        <f t="shared" si="3"/>
        <v>0</v>
      </c>
      <c r="J18" s="244">
        <f t="shared" si="3"/>
        <v>4685</v>
      </c>
      <c r="K18" s="244">
        <f t="shared" si="3"/>
        <v>0</v>
      </c>
      <c r="L18" s="244">
        <f t="shared" si="3"/>
        <v>0</v>
      </c>
      <c r="M18" s="244">
        <f t="shared" si="1"/>
        <v>3185238.5</v>
      </c>
      <c r="N18" s="244">
        <f t="shared" si="3"/>
        <v>691347.75000000012</v>
      </c>
      <c r="O18" s="245">
        <f t="shared" si="2"/>
        <v>2493890.75</v>
      </c>
      <c r="R18" s="246"/>
      <c r="S18" s="246"/>
    </row>
    <row r="19" spans="2:19" ht="51" customHeight="1" thickBot="1" x14ac:dyDescent="0.3">
      <c r="B19" s="431" t="s">
        <v>71</v>
      </c>
      <c r="C19" s="432"/>
      <c r="D19" s="249" t="s">
        <v>72</v>
      </c>
      <c r="E19" s="249" t="s">
        <v>72</v>
      </c>
      <c r="F19" s="249" t="s">
        <v>72</v>
      </c>
      <c r="G19" s="250">
        <v>0</v>
      </c>
      <c r="H19" s="249" t="s">
        <v>72</v>
      </c>
      <c r="I19" s="249" t="s">
        <v>72</v>
      </c>
      <c r="J19" s="249" t="s">
        <v>72</v>
      </c>
      <c r="K19" s="250">
        <v>0</v>
      </c>
      <c r="L19" s="249" t="s">
        <v>72</v>
      </c>
      <c r="M19" s="249" t="s">
        <v>72</v>
      </c>
      <c r="N19" s="249" t="s">
        <v>72</v>
      </c>
      <c r="O19" s="251" t="s">
        <v>72</v>
      </c>
    </row>
    <row r="20" spans="2:19" ht="6" customHeight="1" thickTop="1" x14ac:dyDescent="0.25"/>
    <row r="21" spans="2:19" ht="9.6" customHeight="1" x14ac:dyDescent="0.25">
      <c r="B21" s="252" t="s">
        <v>73</v>
      </c>
    </row>
    <row r="22" spans="2:19" ht="10.9" customHeight="1" x14ac:dyDescent="0.25">
      <c r="B22" s="252" t="s">
        <v>74</v>
      </c>
    </row>
    <row r="23" spans="2:19" ht="10.15" customHeight="1" x14ac:dyDescent="0.25">
      <c r="B23" s="252" t="s">
        <v>75</v>
      </c>
    </row>
    <row r="24" spans="2:19" ht="38.450000000000003" customHeight="1" x14ac:dyDescent="0.25"/>
    <row r="25" spans="2:19" x14ac:dyDescent="0.25">
      <c r="C25" s="433" t="s">
        <v>76</v>
      </c>
      <c r="D25" s="433"/>
      <c r="G25" s="433" t="s">
        <v>76</v>
      </c>
      <c r="H25" s="433"/>
      <c r="I25" s="433"/>
      <c r="L25" s="433" t="s">
        <v>77</v>
      </c>
      <c r="M25" s="433"/>
      <c r="N25" s="433"/>
    </row>
    <row r="26" spans="2:19" ht="30" customHeight="1" x14ac:dyDescent="0.25">
      <c r="C26" s="421" t="s">
        <v>78</v>
      </c>
      <c r="D26" s="421"/>
      <c r="E26" s="253"/>
      <c r="F26" s="253"/>
      <c r="G26" s="421" t="s">
        <v>79</v>
      </c>
      <c r="H26" s="421"/>
      <c r="I26" s="421"/>
      <c r="J26" s="253"/>
      <c r="K26" s="253"/>
      <c r="L26" s="422" t="s">
        <v>80</v>
      </c>
      <c r="M26" s="422"/>
      <c r="N26" s="422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28999999999999998" right="0.39" top="0.74803149606299213" bottom="0.74803149606299213" header="0.31496062992125984" footer="0.31496062992125984"/>
  <pageSetup scale="63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B2:T26"/>
  <sheetViews>
    <sheetView showGridLines="0" showOutlineSymbols="0" zoomScale="70" zoomScaleNormal="70" workbookViewId="0">
      <selection activeCell="N29" sqref="N29"/>
    </sheetView>
  </sheetViews>
  <sheetFormatPr defaultColWidth="9.140625" defaultRowHeight="15" x14ac:dyDescent="0.25"/>
  <cols>
    <col min="1" max="1" width="3.85546875" style="237" customWidth="1"/>
    <col min="2" max="2" width="5.140625" style="237" customWidth="1"/>
    <col min="3" max="3" width="37" style="237" customWidth="1"/>
    <col min="4" max="4" width="18.5703125" style="237" bestFit="1" customWidth="1"/>
    <col min="5" max="5" width="10.42578125" style="237" bestFit="1" customWidth="1"/>
    <col min="6" max="6" width="15.28515625" style="237" bestFit="1" customWidth="1"/>
    <col min="7" max="7" width="14.28515625" style="237" customWidth="1"/>
    <col min="8" max="8" width="16.42578125" style="237" customWidth="1"/>
    <col min="9" max="9" width="11.28515625" style="237" customWidth="1"/>
    <col min="10" max="10" width="15.28515625" style="237" bestFit="1" customWidth="1"/>
    <col min="11" max="11" width="14.85546875" style="237" customWidth="1"/>
    <col min="12" max="12" width="16.42578125" style="237" bestFit="1" customWidth="1"/>
    <col min="13" max="13" width="18.28515625" style="237" customWidth="1"/>
    <col min="14" max="14" width="17.28515625" style="237" customWidth="1"/>
    <col min="15" max="15" width="17.140625" style="237" customWidth="1"/>
    <col min="16" max="16" width="2.28515625" style="237" customWidth="1"/>
    <col min="17" max="17" width="2.140625" style="237" customWidth="1"/>
    <col min="18" max="18" width="15.28515625" style="237" customWidth="1"/>
    <col min="19" max="19" width="9.140625" style="237"/>
    <col min="20" max="20" width="13" style="237" bestFit="1" customWidth="1"/>
    <col min="21" max="256" width="9.140625" style="237"/>
    <col min="257" max="257" width="3.85546875" style="237" customWidth="1"/>
    <col min="258" max="258" width="5.140625" style="237" customWidth="1"/>
    <col min="259" max="259" width="33.42578125" style="237" customWidth="1"/>
    <col min="260" max="260" width="14.42578125" style="237" customWidth="1"/>
    <col min="261" max="261" width="10.42578125" style="237" bestFit="1" customWidth="1"/>
    <col min="262" max="262" width="12.85546875" style="237" customWidth="1"/>
    <col min="263" max="263" width="14.28515625" style="237" customWidth="1"/>
    <col min="264" max="264" width="11.28515625" style="237" customWidth="1"/>
    <col min="265" max="265" width="10.42578125" style="237" bestFit="1" customWidth="1"/>
    <col min="266" max="266" width="14.5703125" style="237" customWidth="1"/>
    <col min="267" max="267" width="14.85546875" style="237" customWidth="1"/>
    <col min="268" max="268" width="11" style="237" customWidth="1"/>
    <col min="269" max="269" width="13.7109375" style="237" customWidth="1"/>
    <col min="270" max="270" width="12.7109375" style="237" customWidth="1"/>
    <col min="271" max="271" width="13.7109375" style="237" customWidth="1"/>
    <col min="272" max="272" width="2.28515625" style="237" customWidth="1"/>
    <col min="273" max="273" width="2.140625" style="237" customWidth="1"/>
    <col min="274" max="274" width="13.140625" style="237" customWidth="1"/>
    <col min="275" max="512" width="9.140625" style="237"/>
    <col min="513" max="513" width="3.85546875" style="237" customWidth="1"/>
    <col min="514" max="514" width="5.140625" style="237" customWidth="1"/>
    <col min="515" max="515" width="33.42578125" style="237" customWidth="1"/>
    <col min="516" max="516" width="14.42578125" style="237" customWidth="1"/>
    <col min="517" max="517" width="10.42578125" style="237" bestFit="1" customWidth="1"/>
    <col min="518" max="518" width="12.85546875" style="237" customWidth="1"/>
    <col min="519" max="519" width="14.28515625" style="237" customWidth="1"/>
    <col min="520" max="520" width="11.28515625" style="237" customWidth="1"/>
    <col min="521" max="521" width="10.42578125" style="237" bestFit="1" customWidth="1"/>
    <col min="522" max="522" width="14.5703125" style="237" customWidth="1"/>
    <col min="523" max="523" width="14.85546875" style="237" customWidth="1"/>
    <col min="524" max="524" width="11" style="237" customWidth="1"/>
    <col min="525" max="525" width="13.7109375" style="237" customWidth="1"/>
    <col min="526" max="526" width="12.7109375" style="237" customWidth="1"/>
    <col min="527" max="527" width="13.7109375" style="237" customWidth="1"/>
    <col min="528" max="528" width="2.28515625" style="237" customWidth="1"/>
    <col min="529" max="529" width="2.140625" style="237" customWidth="1"/>
    <col min="530" max="530" width="13.140625" style="237" customWidth="1"/>
    <col min="531" max="768" width="9.140625" style="237"/>
    <col min="769" max="769" width="3.85546875" style="237" customWidth="1"/>
    <col min="770" max="770" width="5.140625" style="237" customWidth="1"/>
    <col min="771" max="771" width="33.42578125" style="237" customWidth="1"/>
    <col min="772" max="772" width="14.42578125" style="237" customWidth="1"/>
    <col min="773" max="773" width="10.42578125" style="237" bestFit="1" customWidth="1"/>
    <col min="774" max="774" width="12.85546875" style="237" customWidth="1"/>
    <col min="775" max="775" width="14.28515625" style="237" customWidth="1"/>
    <col min="776" max="776" width="11.28515625" style="237" customWidth="1"/>
    <col min="777" max="777" width="10.42578125" style="237" bestFit="1" customWidth="1"/>
    <col min="778" max="778" width="14.5703125" style="237" customWidth="1"/>
    <col min="779" max="779" width="14.85546875" style="237" customWidth="1"/>
    <col min="780" max="780" width="11" style="237" customWidth="1"/>
    <col min="781" max="781" width="13.7109375" style="237" customWidth="1"/>
    <col min="782" max="782" width="12.7109375" style="237" customWidth="1"/>
    <col min="783" max="783" width="13.7109375" style="237" customWidth="1"/>
    <col min="784" max="784" width="2.28515625" style="237" customWidth="1"/>
    <col min="785" max="785" width="2.140625" style="237" customWidth="1"/>
    <col min="786" max="786" width="13.140625" style="237" customWidth="1"/>
    <col min="787" max="1024" width="9.140625" style="237"/>
    <col min="1025" max="1025" width="3.85546875" style="237" customWidth="1"/>
    <col min="1026" max="1026" width="5.140625" style="237" customWidth="1"/>
    <col min="1027" max="1027" width="33.42578125" style="237" customWidth="1"/>
    <col min="1028" max="1028" width="14.42578125" style="237" customWidth="1"/>
    <col min="1029" max="1029" width="10.42578125" style="237" bestFit="1" customWidth="1"/>
    <col min="1030" max="1030" width="12.85546875" style="237" customWidth="1"/>
    <col min="1031" max="1031" width="14.28515625" style="237" customWidth="1"/>
    <col min="1032" max="1032" width="11.28515625" style="237" customWidth="1"/>
    <col min="1033" max="1033" width="10.42578125" style="237" bestFit="1" customWidth="1"/>
    <col min="1034" max="1034" width="14.5703125" style="237" customWidth="1"/>
    <col min="1035" max="1035" width="14.85546875" style="237" customWidth="1"/>
    <col min="1036" max="1036" width="11" style="237" customWidth="1"/>
    <col min="1037" max="1037" width="13.7109375" style="237" customWidth="1"/>
    <col min="1038" max="1038" width="12.7109375" style="237" customWidth="1"/>
    <col min="1039" max="1039" width="13.7109375" style="237" customWidth="1"/>
    <col min="1040" max="1040" width="2.28515625" style="237" customWidth="1"/>
    <col min="1041" max="1041" width="2.140625" style="237" customWidth="1"/>
    <col min="1042" max="1042" width="13.140625" style="237" customWidth="1"/>
    <col min="1043" max="1280" width="9.140625" style="237"/>
    <col min="1281" max="1281" width="3.85546875" style="237" customWidth="1"/>
    <col min="1282" max="1282" width="5.140625" style="237" customWidth="1"/>
    <col min="1283" max="1283" width="33.42578125" style="237" customWidth="1"/>
    <col min="1284" max="1284" width="14.42578125" style="237" customWidth="1"/>
    <col min="1285" max="1285" width="10.42578125" style="237" bestFit="1" customWidth="1"/>
    <col min="1286" max="1286" width="12.85546875" style="237" customWidth="1"/>
    <col min="1287" max="1287" width="14.28515625" style="237" customWidth="1"/>
    <col min="1288" max="1288" width="11.28515625" style="237" customWidth="1"/>
    <col min="1289" max="1289" width="10.42578125" style="237" bestFit="1" customWidth="1"/>
    <col min="1290" max="1290" width="14.5703125" style="237" customWidth="1"/>
    <col min="1291" max="1291" width="14.85546875" style="237" customWidth="1"/>
    <col min="1292" max="1292" width="11" style="237" customWidth="1"/>
    <col min="1293" max="1293" width="13.7109375" style="237" customWidth="1"/>
    <col min="1294" max="1294" width="12.7109375" style="237" customWidth="1"/>
    <col min="1295" max="1295" width="13.7109375" style="237" customWidth="1"/>
    <col min="1296" max="1296" width="2.28515625" style="237" customWidth="1"/>
    <col min="1297" max="1297" width="2.140625" style="237" customWidth="1"/>
    <col min="1298" max="1298" width="13.140625" style="237" customWidth="1"/>
    <col min="1299" max="1536" width="9.140625" style="237"/>
    <col min="1537" max="1537" width="3.85546875" style="237" customWidth="1"/>
    <col min="1538" max="1538" width="5.140625" style="237" customWidth="1"/>
    <col min="1539" max="1539" width="33.42578125" style="237" customWidth="1"/>
    <col min="1540" max="1540" width="14.42578125" style="237" customWidth="1"/>
    <col min="1541" max="1541" width="10.42578125" style="237" bestFit="1" customWidth="1"/>
    <col min="1542" max="1542" width="12.85546875" style="237" customWidth="1"/>
    <col min="1543" max="1543" width="14.28515625" style="237" customWidth="1"/>
    <col min="1544" max="1544" width="11.28515625" style="237" customWidth="1"/>
    <col min="1545" max="1545" width="10.42578125" style="237" bestFit="1" customWidth="1"/>
    <col min="1546" max="1546" width="14.5703125" style="237" customWidth="1"/>
    <col min="1547" max="1547" width="14.85546875" style="237" customWidth="1"/>
    <col min="1548" max="1548" width="11" style="237" customWidth="1"/>
    <col min="1549" max="1549" width="13.7109375" style="237" customWidth="1"/>
    <col min="1550" max="1550" width="12.7109375" style="237" customWidth="1"/>
    <col min="1551" max="1551" width="13.7109375" style="237" customWidth="1"/>
    <col min="1552" max="1552" width="2.28515625" style="237" customWidth="1"/>
    <col min="1553" max="1553" width="2.140625" style="237" customWidth="1"/>
    <col min="1554" max="1554" width="13.140625" style="237" customWidth="1"/>
    <col min="1555" max="1792" width="9.140625" style="237"/>
    <col min="1793" max="1793" width="3.85546875" style="237" customWidth="1"/>
    <col min="1794" max="1794" width="5.140625" style="237" customWidth="1"/>
    <col min="1795" max="1795" width="33.42578125" style="237" customWidth="1"/>
    <col min="1796" max="1796" width="14.42578125" style="237" customWidth="1"/>
    <col min="1797" max="1797" width="10.42578125" style="237" bestFit="1" customWidth="1"/>
    <col min="1798" max="1798" width="12.85546875" style="237" customWidth="1"/>
    <col min="1799" max="1799" width="14.28515625" style="237" customWidth="1"/>
    <col min="1800" max="1800" width="11.28515625" style="237" customWidth="1"/>
    <col min="1801" max="1801" width="10.42578125" style="237" bestFit="1" customWidth="1"/>
    <col min="1802" max="1802" width="14.5703125" style="237" customWidth="1"/>
    <col min="1803" max="1803" width="14.85546875" style="237" customWidth="1"/>
    <col min="1804" max="1804" width="11" style="237" customWidth="1"/>
    <col min="1805" max="1805" width="13.7109375" style="237" customWidth="1"/>
    <col min="1806" max="1806" width="12.7109375" style="237" customWidth="1"/>
    <col min="1807" max="1807" width="13.7109375" style="237" customWidth="1"/>
    <col min="1808" max="1808" width="2.28515625" style="237" customWidth="1"/>
    <col min="1809" max="1809" width="2.140625" style="237" customWidth="1"/>
    <col min="1810" max="1810" width="13.140625" style="237" customWidth="1"/>
    <col min="1811" max="2048" width="9.140625" style="237"/>
    <col min="2049" max="2049" width="3.85546875" style="237" customWidth="1"/>
    <col min="2050" max="2050" width="5.140625" style="237" customWidth="1"/>
    <col min="2051" max="2051" width="33.42578125" style="237" customWidth="1"/>
    <col min="2052" max="2052" width="14.42578125" style="237" customWidth="1"/>
    <col min="2053" max="2053" width="10.42578125" style="237" bestFit="1" customWidth="1"/>
    <col min="2054" max="2054" width="12.85546875" style="237" customWidth="1"/>
    <col min="2055" max="2055" width="14.28515625" style="237" customWidth="1"/>
    <col min="2056" max="2056" width="11.28515625" style="237" customWidth="1"/>
    <col min="2057" max="2057" width="10.42578125" style="237" bestFit="1" customWidth="1"/>
    <col min="2058" max="2058" width="14.5703125" style="237" customWidth="1"/>
    <col min="2059" max="2059" width="14.85546875" style="237" customWidth="1"/>
    <col min="2060" max="2060" width="11" style="237" customWidth="1"/>
    <col min="2061" max="2061" width="13.7109375" style="237" customWidth="1"/>
    <col min="2062" max="2062" width="12.7109375" style="237" customWidth="1"/>
    <col min="2063" max="2063" width="13.7109375" style="237" customWidth="1"/>
    <col min="2064" max="2064" width="2.28515625" style="237" customWidth="1"/>
    <col min="2065" max="2065" width="2.140625" style="237" customWidth="1"/>
    <col min="2066" max="2066" width="13.140625" style="237" customWidth="1"/>
    <col min="2067" max="2304" width="9.140625" style="237"/>
    <col min="2305" max="2305" width="3.85546875" style="237" customWidth="1"/>
    <col min="2306" max="2306" width="5.140625" style="237" customWidth="1"/>
    <col min="2307" max="2307" width="33.42578125" style="237" customWidth="1"/>
    <col min="2308" max="2308" width="14.42578125" style="237" customWidth="1"/>
    <col min="2309" max="2309" width="10.42578125" style="237" bestFit="1" customWidth="1"/>
    <col min="2310" max="2310" width="12.85546875" style="237" customWidth="1"/>
    <col min="2311" max="2311" width="14.28515625" style="237" customWidth="1"/>
    <col min="2312" max="2312" width="11.28515625" style="237" customWidth="1"/>
    <col min="2313" max="2313" width="10.42578125" style="237" bestFit="1" customWidth="1"/>
    <col min="2314" max="2314" width="14.5703125" style="237" customWidth="1"/>
    <col min="2315" max="2315" width="14.85546875" style="237" customWidth="1"/>
    <col min="2316" max="2316" width="11" style="237" customWidth="1"/>
    <col min="2317" max="2317" width="13.7109375" style="237" customWidth="1"/>
    <col min="2318" max="2318" width="12.7109375" style="237" customWidth="1"/>
    <col min="2319" max="2319" width="13.7109375" style="237" customWidth="1"/>
    <col min="2320" max="2320" width="2.28515625" style="237" customWidth="1"/>
    <col min="2321" max="2321" width="2.140625" style="237" customWidth="1"/>
    <col min="2322" max="2322" width="13.140625" style="237" customWidth="1"/>
    <col min="2323" max="2560" width="9.140625" style="237"/>
    <col min="2561" max="2561" width="3.85546875" style="237" customWidth="1"/>
    <col min="2562" max="2562" width="5.140625" style="237" customWidth="1"/>
    <col min="2563" max="2563" width="33.42578125" style="237" customWidth="1"/>
    <col min="2564" max="2564" width="14.42578125" style="237" customWidth="1"/>
    <col min="2565" max="2565" width="10.42578125" style="237" bestFit="1" customWidth="1"/>
    <col min="2566" max="2566" width="12.85546875" style="237" customWidth="1"/>
    <col min="2567" max="2567" width="14.28515625" style="237" customWidth="1"/>
    <col min="2568" max="2568" width="11.28515625" style="237" customWidth="1"/>
    <col min="2569" max="2569" width="10.42578125" style="237" bestFit="1" customWidth="1"/>
    <col min="2570" max="2570" width="14.5703125" style="237" customWidth="1"/>
    <col min="2571" max="2571" width="14.85546875" style="237" customWidth="1"/>
    <col min="2572" max="2572" width="11" style="237" customWidth="1"/>
    <col min="2573" max="2573" width="13.7109375" style="237" customWidth="1"/>
    <col min="2574" max="2574" width="12.7109375" style="237" customWidth="1"/>
    <col min="2575" max="2575" width="13.7109375" style="237" customWidth="1"/>
    <col min="2576" max="2576" width="2.28515625" style="237" customWidth="1"/>
    <col min="2577" max="2577" width="2.140625" style="237" customWidth="1"/>
    <col min="2578" max="2578" width="13.140625" style="237" customWidth="1"/>
    <col min="2579" max="2816" width="9.140625" style="237"/>
    <col min="2817" max="2817" width="3.85546875" style="237" customWidth="1"/>
    <col min="2818" max="2818" width="5.140625" style="237" customWidth="1"/>
    <col min="2819" max="2819" width="33.42578125" style="237" customWidth="1"/>
    <col min="2820" max="2820" width="14.42578125" style="237" customWidth="1"/>
    <col min="2821" max="2821" width="10.42578125" style="237" bestFit="1" customWidth="1"/>
    <col min="2822" max="2822" width="12.85546875" style="237" customWidth="1"/>
    <col min="2823" max="2823" width="14.28515625" style="237" customWidth="1"/>
    <col min="2824" max="2824" width="11.28515625" style="237" customWidth="1"/>
    <col min="2825" max="2825" width="10.42578125" style="237" bestFit="1" customWidth="1"/>
    <col min="2826" max="2826" width="14.5703125" style="237" customWidth="1"/>
    <col min="2827" max="2827" width="14.85546875" style="237" customWidth="1"/>
    <col min="2828" max="2828" width="11" style="237" customWidth="1"/>
    <col min="2829" max="2829" width="13.7109375" style="237" customWidth="1"/>
    <col min="2830" max="2830" width="12.7109375" style="237" customWidth="1"/>
    <col min="2831" max="2831" width="13.7109375" style="237" customWidth="1"/>
    <col min="2832" max="2832" width="2.28515625" style="237" customWidth="1"/>
    <col min="2833" max="2833" width="2.140625" style="237" customWidth="1"/>
    <col min="2834" max="2834" width="13.140625" style="237" customWidth="1"/>
    <col min="2835" max="3072" width="9.140625" style="237"/>
    <col min="3073" max="3073" width="3.85546875" style="237" customWidth="1"/>
    <col min="3074" max="3074" width="5.140625" style="237" customWidth="1"/>
    <col min="3075" max="3075" width="33.42578125" style="237" customWidth="1"/>
    <col min="3076" max="3076" width="14.42578125" style="237" customWidth="1"/>
    <col min="3077" max="3077" width="10.42578125" style="237" bestFit="1" customWidth="1"/>
    <col min="3078" max="3078" width="12.85546875" style="237" customWidth="1"/>
    <col min="3079" max="3079" width="14.28515625" style="237" customWidth="1"/>
    <col min="3080" max="3080" width="11.28515625" style="237" customWidth="1"/>
    <col min="3081" max="3081" width="10.42578125" style="237" bestFit="1" customWidth="1"/>
    <col min="3082" max="3082" width="14.5703125" style="237" customWidth="1"/>
    <col min="3083" max="3083" width="14.85546875" style="237" customWidth="1"/>
    <col min="3084" max="3084" width="11" style="237" customWidth="1"/>
    <col min="3085" max="3085" width="13.7109375" style="237" customWidth="1"/>
    <col min="3086" max="3086" width="12.7109375" style="237" customWidth="1"/>
    <col min="3087" max="3087" width="13.7109375" style="237" customWidth="1"/>
    <col min="3088" max="3088" width="2.28515625" style="237" customWidth="1"/>
    <col min="3089" max="3089" width="2.140625" style="237" customWidth="1"/>
    <col min="3090" max="3090" width="13.140625" style="237" customWidth="1"/>
    <col min="3091" max="3328" width="9.140625" style="237"/>
    <col min="3329" max="3329" width="3.85546875" style="237" customWidth="1"/>
    <col min="3330" max="3330" width="5.140625" style="237" customWidth="1"/>
    <col min="3331" max="3331" width="33.42578125" style="237" customWidth="1"/>
    <col min="3332" max="3332" width="14.42578125" style="237" customWidth="1"/>
    <col min="3333" max="3333" width="10.42578125" style="237" bestFit="1" customWidth="1"/>
    <col min="3334" max="3334" width="12.85546875" style="237" customWidth="1"/>
    <col min="3335" max="3335" width="14.28515625" style="237" customWidth="1"/>
    <col min="3336" max="3336" width="11.28515625" style="237" customWidth="1"/>
    <col min="3337" max="3337" width="10.42578125" style="237" bestFit="1" customWidth="1"/>
    <col min="3338" max="3338" width="14.5703125" style="237" customWidth="1"/>
    <col min="3339" max="3339" width="14.85546875" style="237" customWidth="1"/>
    <col min="3340" max="3340" width="11" style="237" customWidth="1"/>
    <col min="3341" max="3341" width="13.7109375" style="237" customWidth="1"/>
    <col min="3342" max="3342" width="12.7109375" style="237" customWidth="1"/>
    <col min="3343" max="3343" width="13.7109375" style="237" customWidth="1"/>
    <col min="3344" max="3344" width="2.28515625" style="237" customWidth="1"/>
    <col min="3345" max="3345" width="2.140625" style="237" customWidth="1"/>
    <col min="3346" max="3346" width="13.140625" style="237" customWidth="1"/>
    <col min="3347" max="3584" width="9.140625" style="237"/>
    <col min="3585" max="3585" width="3.85546875" style="237" customWidth="1"/>
    <col min="3586" max="3586" width="5.140625" style="237" customWidth="1"/>
    <col min="3587" max="3587" width="33.42578125" style="237" customWidth="1"/>
    <col min="3588" max="3588" width="14.42578125" style="237" customWidth="1"/>
    <col min="3589" max="3589" width="10.42578125" style="237" bestFit="1" customWidth="1"/>
    <col min="3590" max="3590" width="12.85546875" style="237" customWidth="1"/>
    <col min="3591" max="3591" width="14.28515625" style="237" customWidth="1"/>
    <col min="3592" max="3592" width="11.28515625" style="237" customWidth="1"/>
    <col min="3593" max="3593" width="10.42578125" style="237" bestFit="1" customWidth="1"/>
    <col min="3594" max="3594" width="14.5703125" style="237" customWidth="1"/>
    <col min="3595" max="3595" width="14.85546875" style="237" customWidth="1"/>
    <col min="3596" max="3596" width="11" style="237" customWidth="1"/>
    <col min="3597" max="3597" width="13.7109375" style="237" customWidth="1"/>
    <col min="3598" max="3598" width="12.7109375" style="237" customWidth="1"/>
    <col min="3599" max="3599" width="13.7109375" style="237" customWidth="1"/>
    <col min="3600" max="3600" width="2.28515625" style="237" customWidth="1"/>
    <col min="3601" max="3601" width="2.140625" style="237" customWidth="1"/>
    <col min="3602" max="3602" width="13.140625" style="237" customWidth="1"/>
    <col min="3603" max="3840" width="9.140625" style="237"/>
    <col min="3841" max="3841" width="3.85546875" style="237" customWidth="1"/>
    <col min="3842" max="3842" width="5.140625" style="237" customWidth="1"/>
    <col min="3843" max="3843" width="33.42578125" style="237" customWidth="1"/>
    <col min="3844" max="3844" width="14.42578125" style="237" customWidth="1"/>
    <col min="3845" max="3845" width="10.42578125" style="237" bestFit="1" customWidth="1"/>
    <col min="3846" max="3846" width="12.85546875" style="237" customWidth="1"/>
    <col min="3847" max="3847" width="14.28515625" style="237" customWidth="1"/>
    <col min="3848" max="3848" width="11.28515625" style="237" customWidth="1"/>
    <col min="3849" max="3849" width="10.42578125" style="237" bestFit="1" customWidth="1"/>
    <col min="3850" max="3850" width="14.5703125" style="237" customWidth="1"/>
    <col min="3851" max="3851" width="14.85546875" style="237" customWidth="1"/>
    <col min="3852" max="3852" width="11" style="237" customWidth="1"/>
    <col min="3853" max="3853" width="13.7109375" style="237" customWidth="1"/>
    <col min="3854" max="3854" width="12.7109375" style="237" customWidth="1"/>
    <col min="3855" max="3855" width="13.7109375" style="237" customWidth="1"/>
    <col min="3856" max="3856" width="2.28515625" style="237" customWidth="1"/>
    <col min="3857" max="3857" width="2.140625" style="237" customWidth="1"/>
    <col min="3858" max="3858" width="13.140625" style="237" customWidth="1"/>
    <col min="3859" max="4096" width="9.140625" style="237"/>
    <col min="4097" max="4097" width="3.85546875" style="237" customWidth="1"/>
    <col min="4098" max="4098" width="5.140625" style="237" customWidth="1"/>
    <col min="4099" max="4099" width="33.42578125" style="237" customWidth="1"/>
    <col min="4100" max="4100" width="14.42578125" style="237" customWidth="1"/>
    <col min="4101" max="4101" width="10.42578125" style="237" bestFit="1" customWidth="1"/>
    <col min="4102" max="4102" width="12.85546875" style="237" customWidth="1"/>
    <col min="4103" max="4103" width="14.28515625" style="237" customWidth="1"/>
    <col min="4104" max="4104" width="11.28515625" style="237" customWidth="1"/>
    <col min="4105" max="4105" width="10.42578125" style="237" bestFit="1" customWidth="1"/>
    <col min="4106" max="4106" width="14.5703125" style="237" customWidth="1"/>
    <col min="4107" max="4107" width="14.85546875" style="237" customWidth="1"/>
    <col min="4108" max="4108" width="11" style="237" customWidth="1"/>
    <col min="4109" max="4109" width="13.7109375" style="237" customWidth="1"/>
    <col min="4110" max="4110" width="12.7109375" style="237" customWidth="1"/>
    <col min="4111" max="4111" width="13.7109375" style="237" customWidth="1"/>
    <col min="4112" max="4112" width="2.28515625" style="237" customWidth="1"/>
    <col min="4113" max="4113" width="2.140625" style="237" customWidth="1"/>
    <col min="4114" max="4114" width="13.140625" style="237" customWidth="1"/>
    <col min="4115" max="4352" width="9.140625" style="237"/>
    <col min="4353" max="4353" width="3.85546875" style="237" customWidth="1"/>
    <col min="4354" max="4354" width="5.140625" style="237" customWidth="1"/>
    <col min="4355" max="4355" width="33.42578125" style="237" customWidth="1"/>
    <col min="4356" max="4356" width="14.42578125" style="237" customWidth="1"/>
    <col min="4357" max="4357" width="10.42578125" style="237" bestFit="1" customWidth="1"/>
    <col min="4358" max="4358" width="12.85546875" style="237" customWidth="1"/>
    <col min="4359" max="4359" width="14.28515625" style="237" customWidth="1"/>
    <col min="4360" max="4360" width="11.28515625" style="237" customWidth="1"/>
    <col min="4361" max="4361" width="10.42578125" style="237" bestFit="1" customWidth="1"/>
    <col min="4362" max="4362" width="14.5703125" style="237" customWidth="1"/>
    <col min="4363" max="4363" width="14.85546875" style="237" customWidth="1"/>
    <col min="4364" max="4364" width="11" style="237" customWidth="1"/>
    <col min="4365" max="4365" width="13.7109375" style="237" customWidth="1"/>
    <col min="4366" max="4366" width="12.7109375" style="237" customWidth="1"/>
    <col min="4367" max="4367" width="13.7109375" style="237" customWidth="1"/>
    <col min="4368" max="4368" width="2.28515625" style="237" customWidth="1"/>
    <col min="4369" max="4369" width="2.140625" style="237" customWidth="1"/>
    <col min="4370" max="4370" width="13.140625" style="237" customWidth="1"/>
    <col min="4371" max="4608" width="9.140625" style="237"/>
    <col min="4609" max="4609" width="3.85546875" style="237" customWidth="1"/>
    <col min="4610" max="4610" width="5.140625" style="237" customWidth="1"/>
    <col min="4611" max="4611" width="33.42578125" style="237" customWidth="1"/>
    <col min="4612" max="4612" width="14.42578125" style="237" customWidth="1"/>
    <col min="4613" max="4613" width="10.42578125" style="237" bestFit="1" customWidth="1"/>
    <col min="4614" max="4614" width="12.85546875" style="237" customWidth="1"/>
    <col min="4615" max="4615" width="14.28515625" style="237" customWidth="1"/>
    <col min="4616" max="4616" width="11.28515625" style="237" customWidth="1"/>
    <col min="4617" max="4617" width="10.42578125" style="237" bestFit="1" customWidth="1"/>
    <col min="4618" max="4618" width="14.5703125" style="237" customWidth="1"/>
    <col min="4619" max="4619" width="14.85546875" style="237" customWidth="1"/>
    <col min="4620" max="4620" width="11" style="237" customWidth="1"/>
    <col min="4621" max="4621" width="13.7109375" style="237" customWidth="1"/>
    <col min="4622" max="4622" width="12.7109375" style="237" customWidth="1"/>
    <col min="4623" max="4623" width="13.7109375" style="237" customWidth="1"/>
    <col min="4624" max="4624" width="2.28515625" style="237" customWidth="1"/>
    <col min="4625" max="4625" width="2.140625" style="237" customWidth="1"/>
    <col min="4626" max="4626" width="13.140625" style="237" customWidth="1"/>
    <col min="4627" max="4864" width="9.140625" style="237"/>
    <col min="4865" max="4865" width="3.85546875" style="237" customWidth="1"/>
    <col min="4866" max="4866" width="5.140625" style="237" customWidth="1"/>
    <col min="4867" max="4867" width="33.42578125" style="237" customWidth="1"/>
    <col min="4868" max="4868" width="14.42578125" style="237" customWidth="1"/>
    <col min="4869" max="4869" width="10.42578125" style="237" bestFit="1" customWidth="1"/>
    <col min="4870" max="4870" width="12.85546875" style="237" customWidth="1"/>
    <col min="4871" max="4871" width="14.28515625" style="237" customWidth="1"/>
    <col min="4872" max="4872" width="11.28515625" style="237" customWidth="1"/>
    <col min="4873" max="4873" width="10.42578125" style="237" bestFit="1" customWidth="1"/>
    <col min="4874" max="4874" width="14.5703125" style="237" customWidth="1"/>
    <col min="4875" max="4875" width="14.85546875" style="237" customWidth="1"/>
    <col min="4876" max="4876" width="11" style="237" customWidth="1"/>
    <col min="4877" max="4877" width="13.7109375" style="237" customWidth="1"/>
    <col min="4878" max="4878" width="12.7109375" style="237" customWidth="1"/>
    <col min="4879" max="4879" width="13.7109375" style="237" customWidth="1"/>
    <col min="4880" max="4880" width="2.28515625" style="237" customWidth="1"/>
    <col min="4881" max="4881" width="2.140625" style="237" customWidth="1"/>
    <col min="4882" max="4882" width="13.140625" style="237" customWidth="1"/>
    <col min="4883" max="5120" width="9.140625" style="237"/>
    <col min="5121" max="5121" width="3.85546875" style="237" customWidth="1"/>
    <col min="5122" max="5122" width="5.140625" style="237" customWidth="1"/>
    <col min="5123" max="5123" width="33.42578125" style="237" customWidth="1"/>
    <col min="5124" max="5124" width="14.42578125" style="237" customWidth="1"/>
    <col min="5125" max="5125" width="10.42578125" style="237" bestFit="1" customWidth="1"/>
    <col min="5126" max="5126" width="12.85546875" style="237" customWidth="1"/>
    <col min="5127" max="5127" width="14.28515625" style="237" customWidth="1"/>
    <col min="5128" max="5128" width="11.28515625" style="237" customWidth="1"/>
    <col min="5129" max="5129" width="10.42578125" style="237" bestFit="1" customWidth="1"/>
    <col min="5130" max="5130" width="14.5703125" style="237" customWidth="1"/>
    <col min="5131" max="5131" width="14.85546875" style="237" customWidth="1"/>
    <col min="5132" max="5132" width="11" style="237" customWidth="1"/>
    <col min="5133" max="5133" width="13.7109375" style="237" customWidth="1"/>
    <col min="5134" max="5134" width="12.7109375" style="237" customWidth="1"/>
    <col min="5135" max="5135" width="13.7109375" style="237" customWidth="1"/>
    <col min="5136" max="5136" width="2.28515625" style="237" customWidth="1"/>
    <col min="5137" max="5137" width="2.140625" style="237" customWidth="1"/>
    <col min="5138" max="5138" width="13.140625" style="237" customWidth="1"/>
    <col min="5139" max="5376" width="9.140625" style="237"/>
    <col min="5377" max="5377" width="3.85546875" style="237" customWidth="1"/>
    <col min="5378" max="5378" width="5.140625" style="237" customWidth="1"/>
    <col min="5379" max="5379" width="33.42578125" style="237" customWidth="1"/>
    <col min="5380" max="5380" width="14.42578125" style="237" customWidth="1"/>
    <col min="5381" max="5381" width="10.42578125" style="237" bestFit="1" customWidth="1"/>
    <col min="5382" max="5382" width="12.85546875" style="237" customWidth="1"/>
    <col min="5383" max="5383" width="14.28515625" style="237" customWidth="1"/>
    <col min="5384" max="5384" width="11.28515625" style="237" customWidth="1"/>
    <col min="5385" max="5385" width="10.42578125" style="237" bestFit="1" customWidth="1"/>
    <col min="5386" max="5386" width="14.5703125" style="237" customWidth="1"/>
    <col min="5387" max="5387" width="14.85546875" style="237" customWidth="1"/>
    <col min="5388" max="5388" width="11" style="237" customWidth="1"/>
    <col min="5389" max="5389" width="13.7109375" style="237" customWidth="1"/>
    <col min="5390" max="5390" width="12.7109375" style="237" customWidth="1"/>
    <col min="5391" max="5391" width="13.7109375" style="237" customWidth="1"/>
    <col min="5392" max="5392" width="2.28515625" style="237" customWidth="1"/>
    <col min="5393" max="5393" width="2.140625" style="237" customWidth="1"/>
    <col min="5394" max="5394" width="13.140625" style="237" customWidth="1"/>
    <col min="5395" max="5632" width="9.140625" style="237"/>
    <col min="5633" max="5633" width="3.85546875" style="237" customWidth="1"/>
    <col min="5634" max="5634" width="5.140625" style="237" customWidth="1"/>
    <col min="5635" max="5635" width="33.42578125" style="237" customWidth="1"/>
    <col min="5636" max="5636" width="14.42578125" style="237" customWidth="1"/>
    <col min="5637" max="5637" width="10.42578125" style="237" bestFit="1" customWidth="1"/>
    <col min="5638" max="5638" width="12.85546875" style="237" customWidth="1"/>
    <col min="5639" max="5639" width="14.28515625" style="237" customWidth="1"/>
    <col min="5640" max="5640" width="11.28515625" style="237" customWidth="1"/>
    <col min="5641" max="5641" width="10.42578125" style="237" bestFit="1" customWidth="1"/>
    <col min="5642" max="5642" width="14.5703125" style="237" customWidth="1"/>
    <col min="5643" max="5643" width="14.85546875" style="237" customWidth="1"/>
    <col min="5644" max="5644" width="11" style="237" customWidth="1"/>
    <col min="5645" max="5645" width="13.7109375" style="237" customWidth="1"/>
    <col min="5646" max="5646" width="12.7109375" style="237" customWidth="1"/>
    <col min="5647" max="5647" width="13.7109375" style="237" customWidth="1"/>
    <col min="5648" max="5648" width="2.28515625" style="237" customWidth="1"/>
    <col min="5649" max="5649" width="2.140625" style="237" customWidth="1"/>
    <col min="5650" max="5650" width="13.140625" style="237" customWidth="1"/>
    <col min="5651" max="5888" width="9.140625" style="237"/>
    <col min="5889" max="5889" width="3.85546875" style="237" customWidth="1"/>
    <col min="5890" max="5890" width="5.140625" style="237" customWidth="1"/>
    <col min="5891" max="5891" width="33.42578125" style="237" customWidth="1"/>
    <col min="5892" max="5892" width="14.42578125" style="237" customWidth="1"/>
    <col min="5893" max="5893" width="10.42578125" style="237" bestFit="1" customWidth="1"/>
    <col min="5894" max="5894" width="12.85546875" style="237" customWidth="1"/>
    <col min="5895" max="5895" width="14.28515625" style="237" customWidth="1"/>
    <col min="5896" max="5896" width="11.28515625" style="237" customWidth="1"/>
    <col min="5897" max="5897" width="10.42578125" style="237" bestFit="1" customWidth="1"/>
    <col min="5898" max="5898" width="14.5703125" style="237" customWidth="1"/>
    <col min="5899" max="5899" width="14.85546875" style="237" customWidth="1"/>
    <col min="5900" max="5900" width="11" style="237" customWidth="1"/>
    <col min="5901" max="5901" width="13.7109375" style="237" customWidth="1"/>
    <col min="5902" max="5902" width="12.7109375" style="237" customWidth="1"/>
    <col min="5903" max="5903" width="13.7109375" style="237" customWidth="1"/>
    <col min="5904" max="5904" width="2.28515625" style="237" customWidth="1"/>
    <col min="5905" max="5905" width="2.140625" style="237" customWidth="1"/>
    <col min="5906" max="5906" width="13.140625" style="237" customWidth="1"/>
    <col min="5907" max="6144" width="9.140625" style="237"/>
    <col min="6145" max="6145" width="3.85546875" style="237" customWidth="1"/>
    <col min="6146" max="6146" width="5.140625" style="237" customWidth="1"/>
    <col min="6147" max="6147" width="33.42578125" style="237" customWidth="1"/>
    <col min="6148" max="6148" width="14.42578125" style="237" customWidth="1"/>
    <col min="6149" max="6149" width="10.42578125" style="237" bestFit="1" customWidth="1"/>
    <col min="6150" max="6150" width="12.85546875" style="237" customWidth="1"/>
    <col min="6151" max="6151" width="14.28515625" style="237" customWidth="1"/>
    <col min="6152" max="6152" width="11.28515625" style="237" customWidth="1"/>
    <col min="6153" max="6153" width="10.42578125" style="237" bestFit="1" customWidth="1"/>
    <col min="6154" max="6154" width="14.5703125" style="237" customWidth="1"/>
    <col min="6155" max="6155" width="14.85546875" style="237" customWidth="1"/>
    <col min="6156" max="6156" width="11" style="237" customWidth="1"/>
    <col min="6157" max="6157" width="13.7109375" style="237" customWidth="1"/>
    <col min="6158" max="6158" width="12.7109375" style="237" customWidth="1"/>
    <col min="6159" max="6159" width="13.7109375" style="237" customWidth="1"/>
    <col min="6160" max="6160" width="2.28515625" style="237" customWidth="1"/>
    <col min="6161" max="6161" width="2.140625" style="237" customWidth="1"/>
    <col min="6162" max="6162" width="13.140625" style="237" customWidth="1"/>
    <col min="6163" max="6400" width="9.140625" style="237"/>
    <col min="6401" max="6401" width="3.85546875" style="237" customWidth="1"/>
    <col min="6402" max="6402" width="5.140625" style="237" customWidth="1"/>
    <col min="6403" max="6403" width="33.42578125" style="237" customWidth="1"/>
    <col min="6404" max="6404" width="14.42578125" style="237" customWidth="1"/>
    <col min="6405" max="6405" width="10.42578125" style="237" bestFit="1" customWidth="1"/>
    <col min="6406" max="6406" width="12.85546875" style="237" customWidth="1"/>
    <col min="6407" max="6407" width="14.28515625" style="237" customWidth="1"/>
    <col min="6408" max="6408" width="11.28515625" style="237" customWidth="1"/>
    <col min="6409" max="6409" width="10.42578125" style="237" bestFit="1" customWidth="1"/>
    <col min="6410" max="6410" width="14.5703125" style="237" customWidth="1"/>
    <col min="6411" max="6411" width="14.85546875" style="237" customWidth="1"/>
    <col min="6412" max="6412" width="11" style="237" customWidth="1"/>
    <col min="6413" max="6413" width="13.7109375" style="237" customWidth="1"/>
    <col min="6414" max="6414" width="12.7109375" style="237" customWidth="1"/>
    <col min="6415" max="6415" width="13.7109375" style="237" customWidth="1"/>
    <col min="6416" max="6416" width="2.28515625" style="237" customWidth="1"/>
    <col min="6417" max="6417" width="2.140625" style="237" customWidth="1"/>
    <col min="6418" max="6418" width="13.140625" style="237" customWidth="1"/>
    <col min="6419" max="6656" width="9.140625" style="237"/>
    <col min="6657" max="6657" width="3.85546875" style="237" customWidth="1"/>
    <col min="6658" max="6658" width="5.140625" style="237" customWidth="1"/>
    <col min="6659" max="6659" width="33.42578125" style="237" customWidth="1"/>
    <col min="6660" max="6660" width="14.42578125" style="237" customWidth="1"/>
    <col min="6661" max="6661" width="10.42578125" style="237" bestFit="1" customWidth="1"/>
    <col min="6662" max="6662" width="12.85546875" style="237" customWidth="1"/>
    <col min="6663" max="6663" width="14.28515625" style="237" customWidth="1"/>
    <col min="6664" max="6664" width="11.28515625" style="237" customWidth="1"/>
    <col min="6665" max="6665" width="10.42578125" style="237" bestFit="1" customWidth="1"/>
    <col min="6666" max="6666" width="14.5703125" style="237" customWidth="1"/>
    <col min="6667" max="6667" width="14.85546875" style="237" customWidth="1"/>
    <col min="6668" max="6668" width="11" style="237" customWidth="1"/>
    <col min="6669" max="6669" width="13.7109375" style="237" customWidth="1"/>
    <col min="6670" max="6670" width="12.7109375" style="237" customWidth="1"/>
    <col min="6671" max="6671" width="13.7109375" style="237" customWidth="1"/>
    <col min="6672" max="6672" width="2.28515625" style="237" customWidth="1"/>
    <col min="6673" max="6673" width="2.140625" style="237" customWidth="1"/>
    <col min="6674" max="6674" width="13.140625" style="237" customWidth="1"/>
    <col min="6675" max="6912" width="9.140625" style="237"/>
    <col min="6913" max="6913" width="3.85546875" style="237" customWidth="1"/>
    <col min="6914" max="6914" width="5.140625" style="237" customWidth="1"/>
    <col min="6915" max="6915" width="33.42578125" style="237" customWidth="1"/>
    <col min="6916" max="6916" width="14.42578125" style="237" customWidth="1"/>
    <col min="6917" max="6917" width="10.42578125" style="237" bestFit="1" customWidth="1"/>
    <col min="6918" max="6918" width="12.85546875" style="237" customWidth="1"/>
    <col min="6919" max="6919" width="14.28515625" style="237" customWidth="1"/>
    <col min="6920" max="6920" width="11.28515625" style="237" customWidth="1"/>
    <col min="6921" max="6921" width="10.42578125" style="237" bestFit="1" customWidth="1"/>
    <col min="6922" max="6922" width="14.5703125" style="237" customWidth="1"/>
    <col min="6923" max="6923" width="14.85546875" style="237" customWidth="1"/>
    <col min="6924" max="6924" width="11" style="237" customWidth="1"/>
    <col min="6925" max="6925" width="13.7109375" style="237" customWidth="1"/>
    <col min="6926" max="6926" width="12.7109375" style="237" customWidth="1"/>
    <col min="6927" max="6927" width="13.7109375" style="237" customWidth="1"/>
    <col min="6928" max="6928" width="2.28515625" style="237" customWidth="1"/>
    <col min="6929" max="6929" width="2.140625" style="237" customWidth="1"/>
    <col min="6930" max="6930" width="13.140625" style="237" customWidth="1"/>
    <col min="6931" max="7168" width="9.140625" style="237"/>
    <col min="7169" max="7169" width="3.85546875" style="237" customWidth="1"/>
    <col min="7170" max="7170" width="5.140625" style="237" customWidth="1"/>
    <col min="7171" max="7171" width="33.42578125" style="237" customWidth="1"/>
    <col min="7172" max="7172" width="14.42578125" style="237" customWidth="1"/>
    <col min="7173" max="7173" width="10.42578125" style="237" bestFit="1" customWidth="1"/>
    <col min="7174" max="7174" width="12.85546875" style="237" customWidth="1"/>
    <col min="7175" max="7175" width="14.28515625" style="237" customWidth="1"/>
    <col min="7176" max="7176" width="11.28515625" style="237" customWidth="1"/>
    <col min="7177" max="7177" width="10.42578125" style="237" bestFit="1" customWidth="1"/>
    <col min="7178" max="7178" width="14.5703125" style="237" customWidth="1"/>
    <col min="7179" max="7179" width="14.85546875" style="237" customWidth="1"/>
    <col min="7180" max="7180" width="11" style="237" customWidth="1"/>
    <col min="7181" max="7181" width="13.7109375" style="237" customWidth="1"/>
    <col min="7182" max="7182" width="12.7109375" style="237" customWidth="1"/>
    <col min="7183" max="7183" width="13.7109375" style="237" customWidth="1"/>
    <col min="7184" max="7184" width="2.28515625" style="237" customWidth="1"/>
    <col min="7185" max="7185" width="2.140625" style="237" customWidth="1"/>
    <col min="7186" max="7186" width="13.140625" style="237" customWidth="1"/>
    <col min="7187" max="7424" width="9.140625" style="237"/>
    <col min="7425" max="7425" width="3.85546875" style="237" customWidth="1"/>
    <col min="7426" max="7426" width="5.140625" style="237" customWidth="1"/>
    <col min="7427" max="7427" width="33.42578125" style="237" customWidth="1"/>
    <col min="7428" max="7428" width="14.42578125" style="237" customWidth="1"/>
    <col min="7429" max="7429" width="10.42578125" style="237" bestFit="1" customWidth="1"/>
    <col min="7430" max="7430" width="12.85546875" style="237" customWidth="1"/>
    <col min="7431" max="7431" width="14.28515625" style="237" customWidth="1"/>
    <col min="7432" max="7432" width="11.28515625" style="237" customWidth="1"/>
    <col min="7433" max="7433" width="10.42578125" style="237" bestFit="1" customWidth="1"/>
    <col min="7434" max="7434" width="14.5703125" style="237" customWidth="1"/>
    <col min="7435" max="7435" width="14.85546875" style="237" customWidth="1"/>
    <col min="7436" max="7436" width="11" style="237" customWidth="1"/>
    <col min="7437" max="7437" width="13.7109375" style="237" customWidth="1"/>
    <col min="7438" max="7438" width="12.7109375" style="237" customWidth="1"/>
    <col min="7439" max="7439" width="13.7109375" style="237" customWidth="1"/>
    <col min="7440" max="7440" width="2.28515625" style="237" customWidth="1"/>
    <col min="7441" max="7441" width="2.140625" style="237" customWidth="1"/>
    <col min="7442" max="7442" width="13.140625" style="237" customWidth="1"/>
    <col min="7443" max="7680" width="9.140625" style="237"/>
    <col min="7681" max="7681" width="3.85546875" style="237" customWidth="1"/>
    <col min="7682" max="7682" width="5.140625" style="237" customWidth="1"/>
    <col min="7683" max="7683" width="33.42578125" style="237" customWidth="1"/>
    <col min="7684" max="7684" width="14.42578125" style="237" customWidth="1"/>
    <col min="7685" max="7685" width="10.42578125" style="237" bestFit="1" customWidth="1"/>
    <col min="7686" max="7686" width="12.85546875" style="237" customWidth="1"/>
    <col min="7687" max="7687" width="14.28515625" style="237" customWidth="1"/>
    <col min="7688" max="7688" width="11.28515625" style="237" customWidth="1"/>
    <col min="7689" max="7689" width="10.42578125" style="237" bestFit="1" customWidth="1"/>
    <col min="7690" max="7690" width="14.5703125" style="237" customWidth="1"/>
    <col min="7691" max="7691" width="14.85546875" style="237" customWidth="1"/>
    <col min="7692" max="7692" width="11" style="237" customWidth="1"/>
    <col min="7693" max="7693" width="13.7109375" style="237" customWidth="1"/>
    <col min="7694" max="7694" width="12.7109375" style="237" customWidth="1"/>
    <col min="7695" max="7695" width="13.7109375" style="237" customWidth="1"/>
    <col min="7696" max="7696" width="2.28515625" style="237" customWidth="1"/>
    <col min="7697" max="7697" width="2.140625" style="237" customWidth="1"/>
    <col min="7698" max="7698" width="13.140625" style="237" customWidth="1"/>
    <col min="7699" max="7936" width="9.140625" style="237"/>
    <col min="7937" max="7937" width="3.85546875" style="237" customWidth="1"/>
    <col min="7938" max="7938" width="5.140625" style="237" customWidth="1"/>
    <col min="7939" max="7939" width="33.42578125" style="237" customWidth="1"/>
    <col min="7940" max="7940" width="14.42578125" style="237" customWidth="1"/>
    <col min="7941" max="7941" width="10.42578125" style="237" bestFit="1" customWidth="1"/>
    <col min="7942" max="7942" width="12.85546875" style="237" customWidth="1"/>
    <col min="7943" max="7943" width="14.28515625" style="237" customWidth="1"/>
    <col min="7944" max="7944" width="11.28515625" style="237" customWidth="1"/>
    <col min="7945" max="7945" width="10.42578125" style="237" bestFit="1" customWidth="1"/>
    <col min="7946" max="7946" width="14.5703125" style="237" customWidth="1"/>
    <col min="7947" max="7947" width="14.85546875" style="237" customWidth="1"/>
    <col min="7948" max="7948" width="11" style="237" customWidth="1"/>
    <col min="7949" max="7949" width="13.7109375" style="237" customWidth="1"/>
    <col min="7950" max="7950" width="12.7109375" style="237" customWidth="1"/>
    <col min="7951" max="7951" width="13.7109375" style="237" customWidth="1"/>
    <col min="7952" max="7952" width="2.28515625" style="237" customWidth="1"/>
    <col min="7953" max="7953" width="2.140625" style="237" customWidth="1"/>
    <col min="7954" max="7954" width="13.140625" style="237" customWidth="1"/>
    <col min="7955" max="8192" width="9.140625" style="237"/>
    <col min="8193" max="8193" width="3.85546875" style="237" customWidth="1"/>
    <col min="8194" max="8194" width="5.140625" style="237" customWidth="1"/>
    <col min="8195" max="8195" width="33.42578125" style="237" customWidth="1"/>
    <col min="8196" max="8196" width="14.42578125" style="237" customWidth="1"/>
    <col min="8197" max="8197" width="10.42578125" style="237" bestFit="1" customWidth="1"/>
    <col min="8198" max="8198" width="12.85546875" style="237" customWidth="1"/>
    <col min="8199" max="8199" width="14.28515625" style="237" customWidth="1"/>
    <col min="8200" max="8200" width="11.28515625" style="237" customWidth="1"/>
    <col min="8201" max="8201" width="10.42578125" style="237" bestFit="1" customWidth="1"/>
    <col min="8202" max="8202" width="14.5703125" style="237" customWidth="1"/>
    <col min="8203" max="8203" width="14.85546875" style="237" customWidth="1"/>
    <col min="8204" max="8204" width="11" style="237" customWidth="1"/>
    <col min="8205" max="8205" width="13.7109375" style="237" customWidth="1"/>
    <col min="8206" max="8206" width="12.7109375" style="237" customWidth="1"/>
    <col min="8207" max="8207" width="13.7109375" style="237" customWidth="1"/>
    <col min="8208" max="8208" width="2.28515625" style="237" customWidth="1"/>
    <col min="8209" max="8209" width="2.140625" style="237" customWidth="1"/>
    <col min="8210" max="8210" width="13.140625" style="237" customWidth="1"/>
    <col min="8211" max="8448" width="9.140625" style="237"/>
    <col min="8449" max="8449" width="3.85546875" style="237" customWidth="1"/>
    <col min="8450" max="8450" width="5.140625" style="237" customWidth="1"/>
    <col min="8451" max="8451" width="33.42578125" style="237" customWidth="1"/>
    <col min="8452" max="8452" width="14.42578125" style="237" customWidth="1"/>
    <col min="8453" max="8453" width="10.42578125" style="237" bestFit="1" customWidth="1"/>
    <col min="8454" max="8454" width="12.85546875" style="237" customWidth="1"/>
    <col min="8455" max="8455" width="14.28515625" style="237" customWidth="1"/>
    <col min="8456" max="8456" width="11.28515625" style="237" customWidth="1"/>
    <col min="8457" max="8457" width="10.42578125" style="237" bestFit="1" customWidth="1"/>
    <col min="8458" max="8458" width="14.5703125" style="237" customWidth="1"/>
    <col min="8459" max="8459" width="14.85546875" style="237" customWidth="1"/>
    <col min="8460" max="8460" width="11" style="237" customWidth="1"/>
    <col min="8461" max="8461" width="13.7109375" style="237" customWidth="1"/>
    <col min="8462" max="8462" width="12.7109375" style="237" customWidth="1"/>
    <col min="8463" max="8463" width="13.7109375" style="237" customWidth="1"/>
    <col min="8464" max="8464" width="2.28515625" style="237" customWidth="1"/>
    <col min="8465" max="8465" width="2.140625" style="237" customWidth="1"/>
    <col min="8466" max="8466" width="13.140625" style="237" customWidth="1"/>
    <col min="8467" max="8704" width="9.140625" style="237"/>
    <col min="8705" max="8705" width="3.85546875" style="237" customWidth="1"/>
    <col min="8706" max="8706" width="5.140625" style="237" customWidth="1"/>
    <col min="8707" max="8707" width="33.42578125" style="237" customWidth="1"/>
    <col min="8708" max="8708" width="14.42578125" style="237" customWidth="1"/>
    <col min="8709" max="8709" width="10.42578125" style="237" bestFit="1" customWidth="1"/>
    <col min="8710" max="8710" width="12.85546875" style="237" customWidth="1"/>
    <col min="8711" max="8711" width="14.28515625" style="237" customWidth="1"/>
    <col min="8712" max="8712" width="11.28515625" style="237" customWidth="1"/>
    <col min="8713" max="8713" width="10.42578125" style="237" bestFit="1" customWidth="1"/>
    <col min="8714" max="8714" width="14.5703125" style="237" customWidth="1"/>
    <col min="8715" max="8715" width="14.85546875" style="237" customWidth="1"/>
    <col min="8716" max="8716" width="11" style="237" customWidth="1"/>
    <col min="8717" max="8717" width="13.7109375" style="237" customWidth="1"/>
    <col min="8718" max="8718" width="12.7109375" style="237" customWidth="1"/>
    <col min="8719" max="8719" width="13.7109375" style="237" customWidth="1"/>
    <col min="8720" max="8720" width="2.28515625" style="237" customWidth="1"/>
    <col min="8721" max="8721" width="2.140625" style="237" customWidth="1"/>
    <col min="8722" max="8722" width="13.140625" style="237" customWidth="1"/>
    <col min="8723" max="8960" width="9.140625" style="237"/>
    <col min="8961" max="8961" width="3.85546875" style="237" customWidth="1"/>
    <col min="8962" max="8962" width="5.140625" style="237" customWidth="1"/>
    <col min="8963" max="8963" width="33.42578125" style="237" customWidth="1"/>
    <col min="8964" max="8964" width="14.42578125" style="237" customWidth="1"/>
    <col min="8965" max="8965" width="10.42578125" style="237" bestFit="1" customWidth="1"/>
    <col min="8966" max="8966" width="12.85546875" style="237" customWidth="1"/>
    <col min="8967" max="8967" width="14.28515625" style="237" customWidth="1"/>
    <col min="8968" max="8968" width="11.28515625" style="237" customWidth="1"/>
    <col min="8969" max="8969" width="10.42578125" style="237" bestFit="1" customWidth="1"/>
    <col min="8970" max="8970" width="14.5703125" style="237" customWidth="1"/>
    <col min="8971" max="8971" width="14.85546875" style="237" customWidth="1"/>
    <col min="8972" max="8972" width="11" style="237" customWidth="1"/>
    <col min="8973" max="8973" width="13.7109375" style="237" customWidth="1"/>
    <col min="8974" max="8974" width="12.7109375" style="237" customWidth="1"/>
    <col min="8975" max="8975" width="13.7109375" style="237" customWidth="1"/>
    <col min="8976" max="8976" width="2.28515625" style="237" customWidth="1"/>
    <col min="8977" max="8977" width="2.140625" style="237" customWidth="1"/>
    <col min="8978" max="8978" width="13.140625" style="237" customWidth="1"/>
    <col min="8979" max="9216" width="9.140625" style="237"/>
    <col min="9217" max="9217" width="3.85546875" style="237" customWidth="1"/>
    <col min="9218" max="9218" width="5.140625" style="237" customWidth="1"/>
    <col min="9219" max="9219" width="33.42578125" style="237" customWidth="1"/>
    <col min="9220" max="9220" width="14.42578125" style="237" customWidth="1"/>
    <col min="9221" max="9221" width="10.42578125" style="237" bestFit="1" customWidth="1"/>
    <col min="9222" max="9222" width="12.85546875" style="237" customWidth="1"/>
    <col min="9223" max="9223" width="14.28515625" style="237" customWidth="1"/>
    <col min="9224" max="9224" width="11.28515625" style="237" customWidth="1"/>
    <col min="9225" max="9225" width="10.42578125" style="237" bestFit="1" customWidth="1"/>
    <col min="9226" max="9226" width="14.5703125" style="237" customWidth="1"/>
    <col min="9227" max="9227" width="14.85546875" style="237" customWidth="1"/>
    <col min="9228" max="9228" width="11" style="237" customWidth="1"/>
    <col min="9229" max="9229" width="13.7109375" style="237" customWidth="1"/>
    <col min="9230" max="9230" width="12.7109375" style="237" customWidth="1"/>
    <col min="9231" max="9231" width="13.7109375" style="237" customWidth="1"/>
    <col min="9232" max="9232" width="2.28515625" style="237" customWidth="1"/>
    <col min="9233" max="9233" width="2.140625" style="237" customWidth="1"/>
    <col min="9234" max="9234" width="13.140625" style="237" customWidth="1"/>
    <col min="9235" max="9472" width="9.140625" style="237"/>
    <col min="9473" max="9473" width="3.85546875" style="237" customWidth="1"/>
    <col min="9474" max="9474" width="5.140625" style="237" customWidth="1"/>
    <col min="9475" max="9475" width="33.42578125" style="237" customWidth="1"/>
    <col min="9476" max="9476" width="14.42578125" style="237" customWidth="1"/>
    <col min="9477" max="9477" width="10.42578125" style="237" bestFit="1" customWidth="1"/>
    <col min="9478" max="9478" width="12.85546875" style="237" customWidth="1"/>
    <col min="9479" max="9479" width="14.28515625" style="237" customWidth="1"/>
    <col min="9480" max="9480" width="11.28515625" style="237" customWidth="1"/>
    <col min="9481" max="9481" width="10.42578125" style="237" bestFit="1" customWidth="1"/>
    <col min="9482" max="9482" width="14.5703125" style="237" customWidth="1"/>
    <col min="9483" max="9483" width="14.85546875" style="237" customWidth="1"/>
    <col min="9484" max="9484" width="11" style="237" customWidth="1"/>
    <col min="9485" max="9485" width="13.7109375" style="237" customWidth="1"/>
    <col min="9486" max="9486" width="12.7109375" style="237" customWidth="1"/>
    <col min="9487" max="9487" width="13.7109375" style="237" customWidth="1"/>
    <col min="9488" max="9488" width="2.28515625" style="237" customWidth="1"/>
    <col min="9489" max="9489" width="2.140625" style="237" customWidth="1"/>
    <col min="9490" max="9490" width="13.140625" style="237" customWidth="1"/>
    <col min="9491" max="9728" width="9.140625" style="237"/>
    <col min="9729" max="9729" width="3.85546875" style="237" customWidth="1"/>
    <col min="9730" max="9730" width="5.140625" style="237" customWidth="1"/>
    <col min="9731" max="9731" width="33.42578125" style="237" customWidth="1"/>
    <col min="9732" max="9732" width="14.42578125" style="237" customWidth="1"/>
    <col min="9733" max="9733" width="10.42578125" style="237" bestFit="1" customWidth="1"/>
    <col min="9734" max="9734" width="12.85546875" style="237" customWidth="1"/>
    <col min="9735" max="9735" width="14.28515625" style="237" customWidth="1"/>
    <col min="9736" max="9736" width="11.28515625" style="237" customWidth="1"/>
    <col min="9737" max="9737" width="10.42578125" style="237" bestFit="1" customWidth="1"/>
    <col min="9738" max="9738" width="14.5703125" style="237" customWidth="1"/>
    <col min="9739" max="9739" width="14.85546875" style="237" customWidth="1"/>
    <col min="9740" max="9740" width="11" style="237" customWidth="1"/>
    <col min="9741" max="9741" width="13.7109375" style="237" customWidth="1"/>
    <col min="9742" max="9742" width="12.7109375" style="237" customWidth="1"/>
    <col min="9743" max="9743" width="13.7109375" style="237" customWidth="1"/>
    <col min="9744" max="9744" width="2.28515625" style="237" customWidth="1"/>
    <col min="9745" max="9745" width="2.140625" style="237" customWidth="1"/>
    <col min="9746" max="9746" width="13.140625" style="237" customWidth="1"/>
    <col min="9747" max="9984" width="9.140625" style="237"/>
    <col min="9985" max="9985" width="3.85546875" style="237" customWidth="1"/>
    <col min="9986" max="9986" width="5.140625" style="237" customWidth="1"/>
    <col min="9987" max="9987" width="33.42578125" style="237" customWidth="1"/>
    <col min="9988" max="9988" width="14.42578125" style="237" customWidth="1"/>
    <col min="9989" max="9989" width="10.42578125" style="237" bestFit="1" customWidth="1"/>
    <col min="9990" max="9990" width="12.85546875" style="237" customWidth="1"/>
    <col min="9991" max="9991" width="14.28515625" style="237" customWidth="1"/>
    <col min="9992" max="9992" width="11.28515625" style="237" customWidth="1"/>
    <col min="9993" max="9993" width="10.42578125" style="237" bestFit="1" customWidth="1"/>
    <col min="9994" max="9994" width="14.5703125" style="237" customWidth="1"/>
    <col min="9995" max="9995" width="14.85546875" style="237" customWidth="1"/>
    <col min="9996" max="9996" width="11" style="237" customWidth="1"/>
    <col min="9997" max="9997" width="13.7109375" style="237" customWidth="1"/>
    <col min="9998" max="9998" width="12.7109375" style="237" customWidth="1"/>
    <col min="9999" max="9999" width="13.7109375" style="237" customWidth="1"/>
    <col min="10000" max="10000" width="2.28515625" style="237" customWidth="1"/>
    <col min="10001" max="10001" width="2.140625" style="237" customWidth="1"/>
    <col min="10002" max="10002" width="13.140625" style="237" customWidth="1"/>
    <col min="10003" max="10240" width="9.140625" style="237"/>
    <col min="10241" max="10241" width="3.85546875" style="237" customWidth="1"/>
    <col min="10242" max="10242" width="5.140625" style="237" customWidth="1"/>
    <col min="10243" max="10243" width="33.42578125" style="237" customWidth="1"/>
    <col min="10244" max="10244" width="14.42578125" style="237" customWidth="1"/>
    <col min="10245" max="10245" width="10.42578125" style="237" bestFit="1" customWidth="1"/>
    <col min="10246" max="10246" width="12.85546875" style="237" customWidth="1"/>
    <col min="10247" max="10247" width="14.28515625" style="237" customWidth="1"/>
    <col min="10248" max="10248" width="11.28515625" style="237" customWidth="1"/>
    <col min="10249" max="10249" width="10.42578125" style="237" bestFit="1" customWidth="1"/>
    <col min="10250" max="10250" width="14.5703125" style="237" customWidth="1"/>
    <col min="10251" max="10251" width="14.85546875" style="237" customWidth="1"/>
    <col min="10252" max="10252" width="11" style="237" customWidth="1"/>
    <col min="10253" max="10253" width="13.7109375" style="237" customWidth="1"/>
    <col min="10254" max="10254" width="12.7109375" style="237" customWidth="1"/>
    <col min="10255" max="10255" width="13.7109375" style="237" customWidth="1"/>
    <col min="10256" max="10256" width="2.28515625" style="237" customWidth="1"/>
    <col min="10257" max="10257" width="2.140625" style="237" customWidth="1"/>
    <col min="10258" max="10258" width="13.140625" style="237" customWidth="1"/>
    <col min="10259" max="10496" width="9.140625" style="237"/>
    <col min="10497" max="10497" width="3.85546875" style="237" customWidth="1"/>
    <col min="10498" max="10498" width="5.140625" style="237" customWidth="1"/>
    <col min="10499" max="10499" width="33.42578125" style="237" customWidth="1"/>
    <col min="10500" max="10500" width="14.42578125" style="237" customWidth="1"/>
    <col min="10501" max="10501" width="10.42578125" style="237" bestFit="1" customWidth="1"/>
    <col min="10502" max="10502" width="12.85546875" style="237" customWidth="1"/>
    <col min="10503" max="10503" width="14.28515625" style="237" customWidth="1"/>
    <col min="10504" max="10504" width="11.28515625" style="237" customWidth="1"/>
    <col min="10505" max="10505" width="10.42578125" style="237" bestFit="1" customWidth="1"/>
    <col min="10506" max="10506" width="14.5703125" style="237" customWidth="1"/>
    <col min="10507" max="10507" width="14.85546875" style="237" customWidth="1"/>
    <col min="10508" max="10508" width="11" style="237" customWidth="1"/>
    <col min="10509" max="10509" width="13.7109375" style="237" customWidth="1"/>
    <col min="10510" max="10510" width="12.7109375" style="237" customWidth="1"/>
    <col min="10511" max="10511" width="13.7109375" style="237" customWidth="1"/>
    <col min="10512" max="10512" width="2.28515625" style="237" customWidth="1"/>
    <col min="10513" max="10513" width="2.140625" style="237" customWidth="1"/>
    <col min="10514" max="10514" width="13.140625" style="237" customWidth="1"/>
    <col min="10515" max="10752" width="9.140625" style="237"/>
    <col min="10753" max="10753" width="3.85546875" style="237" customWidth="1"/>
    <col min="10754" max="10754" width="5.140625" style="237" customWidth="1"/>
    <col min="10755" max="10755" width="33.42578125" style="237" customWidth="1"/>
    <col min="10756" max="10756" width="14.42578125" style="237" customWidth="1"/>
    <col min="10757" max="10757" width="10.42578125" style="237" bestFit="1" customWidth="1"/>
    <col min="10758" max="10758" width="12.85546875" style="237" customWidth="1"/>
    <col min="10759" max="10759" width="14.28515625" style="237" customWidth="1"/>
    <col min="10760" max="10760" width="11.28515625" style="237" customWidth="1"/>
    <col min="10761" max="10761" width="10.42578125" style="237" bestFit="1" customWidth="1"/>
    <col min="10762" max="10762" width="14.5703125" style="237" customWidth="1"/>
    <col min="10763" max="10763" width="14.85546875" style="237" customWidth="1"/>
    <col min="10764" max="10764" width="11" style="237" customWidth="1"/>
    <col min="10765" max="10765" width="13.7109375" style="237" customWidth="1"/>
    <col min="10766" max="10766" width="12.7109375" style="237" customWidth="1"/>
    <col min="10767" max="10767" width="13.7109375" style="237" customWidth="1"/>
    <col min="10768" max="10768" width="2.28515625" style="237" customWidth="1"/>
    <col min="10769" max="10769" width="2.140625" style="237" customWidth="1"/>
    <col min="10770" max="10770" width="13.140625" style="237" customWidth="1"/>
    <col min="10771" max="11008" width="9.140625" style="237"/>
    <col min="11009" max="11009" width="3.85546875" style="237" customWidth="1"/>
    <col min="11010" max="11010" width="5.140625" style="237" customWidth="1"/>
    <col min="11011" max="11011" width="33.42578125" style="237" customWidth="1"/>
    <col min="11012" max="11012" width="14.42578125" style="237" customWidth="1"/>
    <col min="11013" max="11013" width="10.42578125" style="237" bestFit="1" customWidth="1"/>
    <col min="11014" max="11014" width="12.85546875" style="237" customWidth="1"/>
    <col min="11015" max="11015" width="14.28515625" style="237" customWidth="1"/>
    <col min="11016" max="11016" width="11.28515625" style="237" customWidth="1"/>
    <col min="11017" max="11017" width="10.42578125" style="237" bestFit="1" customWidth="1"/>
    <col min="11018" max="11018" width="14.5703125" style="237" customWidth="1"/>
    <col min="11019" max="11019" width="14.85546875" style="237" customWidth="1"/>
    <col min="11020" max="11020" width="11" style="237" customWidth="1"/>
    <col min="11021" max="11021" width="13.7109375" style="237" customWidth="1"/>
    <col min="11022" max="11022" width="12.7109375" style="237" customWidth="1"/>
    <col min="11023" max="11023" width="13.7109375" style="237" customWidth="1"/>
    <col min="11024" max="11024" width="2.28515625" style="237" customWidth="1"/>
    <col min="11025" max="11025" width="2.140625" style="237" customWidth="1"/>
    <col min="11026" max="11026" width="13.140625" style="237" customWidth="1"/>
    <col min="11027" max="11264" width="9.140625" style="237"/>
    <col min="11265" max="11265" width="3.85546875" style="237" customWidth="1"/>
    <col min="11266" max="11266" width="5.140625" style="237" customWidth="1"/>
    <col min="11267" max="11267" width="33.42578125" style="237" customWidth="1"/>
    <col min="11268" max="11268" width="14.42578125" style="237" customWidth="1"/>
    <col min="11269" max="11269" width="10.42578125" style="237" bestFit="1" customWidth="1"/>
    <col min="11270" max="11270" width="12.85546875" style="237" customWidth="1"/>
    <col min="11271" max="11271" width="14.28515625" style="237" customWidth="1"/>
    <col min="11272" max="11272" width="11.28515625" style="237" customWidth="1"/>
    <col min="11273" max="11273" width="10.42578125" style="237" bestFit="1" customWidth="1"/>
    <col min="11274" max="11274" width="14.5703125" style="237" customWidth="1"/>
    <col min="11275" max="11275" width="14.85546875" style="237" customWidth="1"/>
    <col min="11276" max="11276" width="11" style="237" customWidth="1"/>
    <col min="11277" max="11277" width="13.7109375" style="237" customWidth="1"/>
    <col min="11278" max="11278" width="12.7109375" style="237" customWidth="1"/>
    <col min="11279" max="11279" width="13.7109375" style="237" customWidth="1"/>
    <col min="11280" max="11280" width="2.28515625" style="237" customWidth="1"/>
    <col min="11281" max="11281" width="2.140625" style="237" customWidth="1"/>
    <col min="11282" max="11282" width="13.140625" style="237" customWidth="1"/>
    <col min="11283" max="11520" width="9.140625" style="237"/>
    <col min="11521" max="11521" width="3.85546875" style="237" customWidth="1"/>
    <col min="11522" max="11522" width="5.140625" style="237" customWidth="1"/>
    <col min="11523" max="11523" width="33.42578125" style="237" customWidth="1"/>
    <col min="11524" max="11524" width="14.42578125" style="237" customWidth="1"/>
    <col min="11525" max="11525" width="10.42578125" style="237" bestFit="1" customWidth="1"/>
    <col min="11526" max="11526" width="12.85546875" style="237" customWidth="1"/>
    <col min="11527" max="11527" width="14.28515625" style="237" customWidth="1"/>
    <col min="11528" max="11528" width="11.28515625" style="237" customWidth="1"/>
    <col min="11529" max="11529" width="10.42578125" style="237" bestFit="1" customWidth="1"/>
    <col min="11530" max="11530" width="14.5703125" style="237" customWidth="1"/>
    <col min="11531" max="11531" width="14.85546875" style="237" customWidth="1"/>
    <col min="11532" max="11532" width="11" style="237" customWidth="1"/>
    <col min="11533" max="11533" width="13.7109375" style="237" customWidth="1"/>
    <col min="11534" max="11534" width="12.7109375" style="237" customWidth="1"/>
    <col min="11535" max="11535" width="13.7109375" style="237" customWidth="1"/>
    <col min="11536" max="11536" width="2.28515625" style="237" customWidth="1"/>
    <col min="11537" max="11537" width="2.140625" style="237" customWidth="1"/>
    <col min="11538" max="11538" width="13.140625" style="237" customWidth="1"/>
    <col min="11539" max="11776" width="9.140625" style="237"/>
    <col min="11777" max="11777" width="3.85546875" style="237" customWidth="1"/>
    <col min="11778" max="11778" width="5.140625" style="237" customWidth="1"/>
    <col min="11779" max="11779" width="33.42578125" style="237" customWidth="1"/>
    <col min="11780" max="11780" width="14.42578125" style="237" customWidth="1"/>
    <col min="11781" max="11781" width="10.42578125" style="237" bestFit="1" customWidth="1"/>
    <col min="11782" max="11782" width="12.85546875" style="237" customWidth="1"/>
    <col min="11783" max="11783" width="14.28515625" style="237" customWidth="1"/>
    <col min="11784" max="11784" width="11.28515625" style="237" customWidth="1"/>
    <col min="11785" max="11785" width="10.42578125" style="237" bestFit="1" customWidth="1"/>
    <col min="11786" max="11786" width="14.5703125" style="237" customWidth="1"/>
    <col min="11787" max="11787" width="14.85546875" style="237" customWidth="1"/>
    <col min="11788" max="11788" width="11" style="237" customWidth="1"/>
    <col min="11789" max="11789" width="13.7109375" style="237" customWidth="1"/>
    <col min="11790" max="11790" width="12.7109375" style="237" customWidth="1"/>
    <col min="11791" max="11791" width="13.7109375" style="237" customWidth="1"/>
    <col min="11792" max="11792" width="2.28515625" style="237" customWidth="1"/>
    <col min="11793" max="11793" width="2.140625" style="237" customWidth="1"/>
    <col min="11794" max="11794" width="13.140625" style="237" customWidth="1"/>
    <col min="11795" max="12032" width="9.140625" style="237"/>
    <col min="12033" max="12033" width="3.85546875" style="237" customWidth="1"/>
    <col min="12034" max="12034" width="5.140625" style="237" customWidth="1"/>
    <col min="12035" max="12035" width="33.42578125" style="237" customWidth="1"/>
    <col min="12036" max="12036" width="14.42578125" style="237" customWidth="1"/>
    <col min="12037" max="12037" width="10.42578125" style="237" bestFit="1" customWidth="1"/>
    <col min="12038" max="12038" width="12.85546875" style="237" customWidth="1"/>
    <col min="12039" max="12039" width="14.28515625" style="237" customWidth="1"/>
    <col min="12040" max="12040" width="11.28515625" style="237" customWidth="1"/>
    <col min="12041" max="12041" width="10.42578125" style="237" bestFit="1" customWidth="1"/>
    <col min="12042" max="12042" width="14.5703125" style="237" customWidth="1"/>
    <col min="12043" max="12043" width="14.85546875" style="237" customWidth="1"/>
    <col min="12044" max="12044" width="11" style="237" customWidth="1"/>
    <col min="12045" max="12045" width="13.7109375" style="237" customWidth="1"/>
    <col min="12046" max="12046" width="12.7109375" style="237" customWidth="1"/>
    <col min="12047" max="12047" width="13.7109375" style="237" customWidth="1"/>
    <col min="12048" max="12048" width="2.28515625" style="237" customWidth="1"/>
    <col min="12049" max="12049" width="2.140625" style="237" customWidth="1"/>
    <col min="12050" max="12050" width="13.140625" style="237" customWidth="1"/>
    <col min="12051" max="12288" width="9.140625" style="237"/>
    <col min="12289" max="12289" width="3.85546875" style="237" customWidth="1"/>
    <col min="12290" max="12290" width="5.140625" style="237" customWidth="1"/>
    <col min="12291" max="12291" width="33.42578125" style="237" customWidth="1"/>
    <col min="12292" max="12292" width="14.42578125" style="237" customWidth="1"/>
    <col min="12293" max="12293" width="10.42578125" style="237" bestFit="1" customWidth="1"/>
    <col min="12294" max="12294" width="12.85546875" style="237" customWidth="1"/>
    <col min="12295" max="12295" width="14.28515625" style="237" customWidth="1"/>
    <col min="12296" max="12296" width="11.28515625" style="237" customWidth="1"/>
    <col min="12297" max="12297" width="10.42578125" style="237" bestFit="1" customWidth="1"/>
    <col min="12298" max="12298" width="14.5703125" style="237" customWidth="1"/>
    <col min="12299" max="12299" width="14.85546875" style="237" customWidth="1"/>
    <col min="12300" max="12300" width="11" style="237" customWidth="1"/>
    <col min="12301" max="12301" width="13.7109375" style="237" customWidth="1"/>
    <col min="12302" max="12302" width="12.7109375" style="237" customWidth="1"/>
    <col min="12303" max="12303" width="13.7109375" style="237" customWidth="1"/>
    <col min="12304" max="12304" width="2.28515625" style="237" customWidth="1"/>
    <col min="12305" max="12305" width="2.140625" style="237" customWidth="1"/>
    <col min="12306" max="12306" width="13.140625" style="237" customWidth="1"/>
    <col min="12307" max="12544" width="9.140625" style="237"/>
    <col min="12545" max="12545" width="3.85546875" style="237" customWidth="1"/>
    <col min="12546" max="12546" width="5.140625" style="237" customWidth="1"/>
    <col min="12547" max="12547" width="33.42578125" style="237" customWidth="1"/>
    <col min="12548" max="12548" width="14.42578125" style="237" customWidth="1"/>
    <col min="12549" max="12549" width="10.42578125" style="237" bestFit="1" customWidth="1"/>
    <col min="12550" max="12550" width="12.85546875" style="237" customWidth="1"/>
    <col min="12551" max="12551" width="14.28515625" style="237" customWidth="1"/>
    <col min="12552" max="12552" width="11.28515625" style="237" customWidth="1"/>
    <col min="12553" max="12553" width="10.42578125" style="237" bestFit="1" customWidth="1"/>
    <col min="12554" max="12554" width="14.5703125" style="237" customWidth="1"/>
    <col min="12555" max="12555" width="14.85546875" style="237" customWidth="1"/>
    <col min="12556" max="12556" width="11" style="237" customWidth="1"/>
    <col min="12557" max="12557" width="13.7109375" style="237" customWidth="1"/>
    <col min="12558" max="12558" width="12.7109375" style="237" customWidth="1"/>
    <col min="12559" max="12559" width="13.7109375" style="237" customWidth="1"/>
    <col min="12560" max="12560" width="2.28515625" style="237" customWidth="1"/>
    <col min="12561" max="12561" width="2.140625" style="237" customWidth="1"/>
    <col min="12562" max="12562" width="13.140625" style="237" customWidth="1"/>
    <col min="12563" max="12800" width="9.140625" style="237"/>
    <col min="12801" max="12801" width="3.85546875" style="237" customWidth="1"/>
    <col min="12802" max="12802" width="5.140625" style="237" customWidth="1"/>
    <col min="12803" max="12803" width="33.42578125" style="237" customWidth="1"/>
    <col min="12804" max="12804" width="14.42578125" style="237" customWidth="1"/>
    <col min="12805" max="12805" width="10.42578125" style="237" bestFit="1" customWidth="1"/>
    <col min="12806" max="12806" width="12.85546875" style="237" customWidth="1"/>
    <col min="12807" max="12807" width="14.28515625" style="237" customWidth="1"/>
    <col min="12808" max="12808" width="11.28515625" style="237" customWidth="1"/>
    <col min="12809" max="12809" width="10.42578125" style="237" bestFit="1" customWidth="1"/>
    <col min="12810" max="12810" width="14.5703125" style="237" customWidth="1"/>
    <col min="12811" max="12811" width="14.85546875" style="237" customWidth="1"/>
    <col min="12812" max="12812" width="11" style="237" customWidth="1"/>
    <col min="12813" max="12813" width="13.7109375" style="237" customWidth="1"/>
    <col min="12814" max="12814" width="12.7109375" style="237" customWidth="1"/>
    <col min="12815" max="12815" width="13.7109375" style="237" customWidth="1"/>
    <col min="12816" max="12816" width="2.28515625" style="237" customWidth="1"/>
    <col min="12817" max="12817" width="2.140625" style="237" customWidth="1"/>
    <col min="12818" max="12818" width="13.140625" style="237" customWidth="1"/>
    <col min="12819" max="13056" width="9.140625" style="237"/>
    <col min="13057" max="13057" width="3.85546875" style="237" customWidth="1"/>
    <col min="13058" max="13058" width="5.140625" style="237" customWidth="1"/>
    <col min="13059" max="13059" width="33.42578125" style="237" customWidth="1"/>
    <col min="13060" max="13060" width="14.42578125" style="237" customWidth="1"/>
    <col min="13061" max="13061" width="10.42578125" style="237" bestFit="1" customWidth="1"/>
    <col min="13062" max="13062" width="12.85546875" style="237" customWidth="1"/>
    <col min="13063" max="13063" width="14.28515625" style="237" customWidth="1"/>
    <col min="13064" max="13064" width="11.28515625" style="237" customWidth="1"/>
    <col min="13065" max="13065" width="10.42578125" style="237" bestFit="1" customWidth="1"/>
    <col min="13066" max="13066" width="14.5703125" style="237" customWidth="1"/>
    <col min="13067" max="13067" width="14.85546875" style="237" customWidth="1"/>
    <col min="13068" max="13068" width="11" style="237" customWidth="1"/>
    <col min="13069" max="13069" width="13.7109375" style="237" customWidth="1"/>
    <col min="13070" max="13070" width="12.7109375" style="237" customWidth="1"/>
    <col min="13071" max="13071" width="13.7109375" style="237" customWidth="1"/>
    <col min="13072" max="13072" width="2.28515625" style="237" customWidth="1"/>
    <col min="13073" max="13073" width="2.140625" style="237" customWidth="1"/>
    <col min="13074" max="13074" width="13.140625" style="237" customWidth="1"/>
    <col min="13075" max="13312" width="9.140625" style="237"/>
    <col min="13313" max="13313" width="3.85546875" style="237" customWidth="1"/>
    <col min="13314" max="13314" width="5.140625" style="237" customWidth="1"/>
    <col min="13315" max="13315" width="33.42578125" style="237" customWidth="1"/>
    <col min="13316" max="13316" width="14.42578125" style="237" customWidth="1"/>
    <col min="13317" max="13317" width="10.42578125" style="237" bestFit="1" customWidth="1"/>
    <col min="13318" max="13318" width="12.85546875" style="237" customWidth="1"/>
    <col min="13319" max="13319" width="14.28515625" style="237" customWidth="1"/>
    <col min="13320" max="13320" width="11.28515625" style="237" customWidth="1"/>
    <col min="13321" max="13321" width="10.42578125" style="237" bestFit="1" customWidth="1"/>
    <col min="13322" max="13322" width="14.5703125" style="237" customWidth="1"/>
    <col min="13323" max="13323" width="14.85546875" style="237" customWidth="1"/>
    <col min="13324" max="13324" width="11" style="237" customWidth="1"/>
    <col min="13325" max="13325" width="13.7109375" style="237" customWidth="1"/>
    <col min="13326" max="13326" width="12.7109375" style="237" customWidth="1"/>
    <col min="13327" max="13327" width="13.7109375" style="237" customWidth="1"/>
    <col min="13328" max="13328" width="2.28515625" style="237" customWidth="1"/>
    <col min="13329" max="13329" width="2.140625" style="237" customWidth="1"/>
    <col min="13330" max="13330" width="13.140625" style="237" customWidth="1"/>
    <col min="13331" max="13568" width="9.140625" style="237"/>
    <col min="13569" max="13569" width="3.85546875" style="237" customWidth="1"/>
    <col min="13570" max="13570" width="5.140625" style="237" customWidth="1"/>
    <col min="13571" max="13571" width="33.42578125" style="237" customWidth="1"/>
    <col min="13572" max="13572" width="14.42578125" style="237" customWidth="1"/>
    <col min="13573" max="13573" width="10.42578125" style="237" bestFit="1" customWidth="1"/>
    <col min="13574" max="13574" width="12.85546875" style="237" customWidth="1"/>
    <col min="13575" max="13575" width="14.28515625" style="237" customWidth="1"/>
    <col min="13576" max="13576" width="11.28515625" style="237" customWidth="1"/>
    <col min="13577" max="13577" width="10.42578125" style="237" bestFit="1" customWidth="1"/>
    <col min="13578" max="13578" width="14.5703125" style="237" customWidth="1"/>
    <col min="13579" max="13579" width="14.85546875" style="237" customWidth="1"/>
    <col min="13580" max="13580" width="11" style="237" customWidth="1"/>
    <col min="13581" max="13581" width="13.7109375" style="237" customWidth="1"/>
    <col min="13582" max="13582" width="12.7109375" style="237" customWidth="1"/>
    <col min="13583" max="13583" width="13.7109375" style="237" customWidth="1"/>
    <col min="13584" max="13584" width="2.28515625" style="237" customWidth="1"/>
    <col min="13585" max="13585" width="2.140625" style="237" customWidth="1"/>
    <col min="13586" max="13586" width="13.140625" style="237" customWidth="1"/>
    <col min="13587" max="13824" width="9.140625" style="237"/>
    <col min="13825" max="13825" width="3.85546875" style="237" customWidth="1"/>
    <col min="13826" max="13826" width="5.140625" style="237" customWidth="1"/>
    <col min="13827" max="13827" width="33.42578125" style="237" customWidth="1"/>
    <col min="13828" max="13828" width="14.42578125" style="237" customWidth="1"/>
    <col min="13829" max="13829" width="10.42578125" style="237" bestFit="1" customWidth="1"/>
    <col min="13830" max="13830" width="12.85546875" style="237" customWidth="1"/>
    <col min="13831" max="13831" width="14.28515625" style="237" customWidth="1"/>
    <col min="13832" max="13832" width="11.28515625" style="237" customWidth="1"/>
    <col min="13833" max="13833" width="10.42578125" style="237" bestFit="1" customWidth="1"/>
    <col min="13834" max="13834" width="14.5703125" style="237" customWidth="1"/>
    <col min="13835" max="13835" width="14.85546875" style="237" customWidth="1"/>
    <col min="13836" max="13836" width="11" style="237" customWidth="1"/>
    <col min="13837" max="13837" width="13.7109375" style="237" customWidth="1"/>
    <col min="13838" max="13838" width="12.7109375" style="237" customWidth="1"/>
    <col min="13839" max="13839" width="13.7109375" style="237" customWidth="1"/>
    <col min="13840" max="13840" width="2.28515625" style="237" customWidth="1"/>
    <col min="13841" max="13841" width="2.140625" style="237" customWidth="1"/>
    <col min="13842" max="13842" width="13.140625" style="237" customWidth="1"/>
    <col min="13843" max="14080" width="9.140625" style="237"/>
    <col min="14081" max="14081" width="3.85546875" style="237" customWidth="1"/>
    <col min="14082" max="14082" width="5.140625" style="237" customWidth="1"/>
    <col min="14083" max="14083" width="33.42578125" style="237" customWidth="1"/>
    <col min="14084" max="14084" width="14.42578125" style="237" customWidth="1"/>
    <col min="14085" max="14085" width="10.42578125" style="237" bestFit="1" customWidth="1"/>
    <col min="14086" max="14086" width="12.85546875" style="237" customWidth="1"/>
    <col min="14087" max="14087" width="14.28515625" style="237" customWidth="1"/>
    <col min="14088" max="14088" width="11.28515625" style="237" customWidth="1"/>
    <col min="14089" max="14089" width="10.42578125" style="237" bestFit="1" customWidth="1"/>
    <col min="14090" max="14090" width="14.5703125" style="237" customWidth="1"/>
    <col min="14091" max="14091" width="14.85546875" style="237" customWidth="1"/>
    <col min="14092" max="14092" width="11" style="237" customWidth="1"/>
    <col min="14093" max="14093" width="13.7109375" style="237" customWidth="1"/>
    <col min="14094" max="14094" width="12.7109375" style="237" customWidth="1"/>
    <col min="14095" max="14095" width="13.7109375" style="237" customWidth="1"/>
    <col min="14096" max="14096" width="2.28515625" style="237" customWidth="1"/>
    <col min="14097" max="14097" width="2.140625" style="237" customWidth="1"/>
    <col min="14098" max="14098" width="13.140625" style="237" customWidth="1"/>
    <col min="14099" max="14336" width="9.140625" style="237"/>
    <col min="14337" max="14337" width="3.85546875" style="237" customWidth="1"/>
    <col min="14338" max="14338" width="5.140625" style="237" customWidth="1"/>
    <col min="14339" max="14339" width="33.42578125" style="237" customWidth="1"/>
    <col min="14340" max="14340" width="14.42578125" style="237" customWidth="1"/>
    <col min="14341" max="14341" width="10.42578125" style="237" bestFit="1" customWidth="1"/>
    <col min="14342" max="14342" width="12.85546875" style="237" customWidth="1"/>
    <col min="14343" max="14343" width="14.28515625" style="237" customWidth="1"/>
    <col min="14344" max="14344" width="11.28515625" style="237" customWidth="1"/>
    <col min="14345" max="14345" width="10.42578125" style="237" bestFit="1" customWidth="1"/>
    <col min="14346" max="14346" width="14.5703125" style="237" customWidth="1"/>
    <col min="14347" max="14347" width="14.85546875" style="237" customWidth="1"/>
    <col min="14348" max="14348" width="11" style="237" customWidth="1"/>
    <col min="14349" max="14349" width="13.7109375" style="237" customWidth="1"/>
    <col min="14350" max="14350" width="12.7109375" style="237" customWidth="1"/>
    <col min="14351" max="14351" width="13.7109375" style="237" customWidth="1"/>
    <col min="14352" max="14352" width="2.28515625" style="237" customWidth="1"/>
    <col min="14353" max="14353" width="2.140625" style="237" customWidth="1"/>
    <col min="14354" max="14354" width="13.140625" style="237" customWidth="1"/>
    <col min="14355" max="14592" width="9.140625" style="237"/>
    <col min="14593" max="14593" width="3.85546875" style="237" customWidth="1"/>
    <col min="14594" max="14594" width="5.140625" style="237" customWidth="1"/>
    <col min="14595" max="14595" width="33.42578125" style="237" customWidth="1"/>
    <col min="14596" max="14596" width="14.42578125" style="237" customWidth="1"/>
    <col min="14597" max="14597" width="10.42578125" style="237" bestFit="1" customWidth="1"/>
    <col min="14598" max="14598" width="12.85546875" style="237" customWidth="1"/>
    <col min="14599" max="14599" width="14.28515625" style="237" customWidth="1"/>
    <col min="14600" max="14600" width="11.28515625" style="237" customWidth="1"/>
    <col min="14601" max="14601" width="10.42578125" style="237" bestFit="1" customWidth="1"/>
    <col min="14602" max="14602" width="14.5703125" style="237" customWidth="1"/>
    <col min="14603" max="14603" width="14.85546875" style="237" customWidth="1"/>
    <col min="14604" max="14604" width="11" style="237" customWidth="1"/>
    <col min="14605" max="14605" width="13.7109375" style="237" customWidth="1"/>
    <col min="14606" max="14606" width="12.7109375" style="237" customWidth="1"/>
    <col min="14607" max="14607" width="13.7109375" style="237" customWidth="1"/>
    <col min="14608" max="14608" width="2.28515625" style="237" customWidth="1"/>
    <col min="14609" max="14609" width="2.140625" style="237" customWidth="1"/>
    <col min="14610" max="14610" width="13.140625" style="237" customWidth="1"/>
    <col min="14611" max="14848" width="9.140625" style="237"/>
    <col min="14849" max="14849" width="3.85546875" style="237" customWidth="1"/>
    <col min="14850" max="14850" width="5.140625" style="237" customWidth="1"/>
    <col min="14851" max="14851" width="33.42578125" style="237" customWidth="1"/>
    <col min="14852" max="14852" width="14.42578125" style="237" customWidth="1"/>
    <col min="14853" max="14853" width="10.42578125" style="237" bestFit="1" customWidth="1"/>
    <col min="14854" max="14854" width="12.85546875" style="237" customWidth="1"/>
    <col min="14855" max="14855" width="14.28515625" style="237" customWidth="1"/>
    <col min="14856" max="14856" width="11.28515625" style="237" customWidth="1"/>
    <col min="14857" max="14857" width="10.42578125" style="237" bestFit="1" customWidth="1"/>
    <col min="14858" max="14858" width="14.5703125" style="237" customWidth="1"/>
    <col min="14859" max="14859" width="14.85546875" style="237" customWidth="1"/>
    <col min="14860" max="14860" width="11" style="237" customWidth="1"/>
    <col min="14861" max="14861" width="13.7109375" style="237" customWidth="1"/>
    <col min="14862" max="14862" width="12.7109375" style="237" customWidth="1"/>
    <col min="14863" max="14863" width="13.7109375" style="237" customWidth="1"/>
    <col min="14864" max="14864" width="2.28515625" style="237" customWidth="1"/>
    <col min="14865" max="14865" width="2.140625" style="237" customWidth="1"/>
    <col min="14866" max="14866" width="13.140625" style="237" customWidth="1"/>
    <col min="14867" max="15104" width="9.140625" style="237"/>
    <col min="15105" max="15105" width="3.85546875" style="237" customWidth="1"/>
    <col min="15106" max="15106" width="5.140625" style="237" customWidth="1"/>
    <col min="15107" max="15107" width="33.42578125" style="237" customWidth="1"/>
    <col min="15108" max="15108" width="14.42578125" style="237" customWidth="1"/>
    <col min="15109" max="15109" width="10.42578125" style="237" bestFit="1" customWidth="1"/>
    <col min="15110" max="15110" width="12.85546875" style="237" customWidth="1"/>
    <col min="15111" max="15111" width="14.28515625" style="237" customWidth="1"/>
    <col min="15112" max="15112" width="11.28515625" style="237" customWidth="1"/>
    <col min="15113" max="15113" width="10.42578125" style="237" bestFit="1" customWidth="1"/>
    <col min="15114" max="15114" width="14.5703125" style="237" customWidth="1"/>
    <col min="15115" max="15115" width="14.85546875" style="237" customWidth="1"/>
    <col min="15116" max="15116" width="11" style="237" customWidth="1"/>
    <col min="15117" max="15117" width="13.7109375" style="237" customWidth="1"/>
    <col min="15118" max="15118" width="12.7109375" style="237" customWidth="1"/>
    <col min="15119" max="15119" width="13.7109375" style="237" customWidth="1"/>
    <col min="15120" max="15120" width="2.28515625" style="237" customWidth="1"/>
    <col min="15121" max="15121" width="2.140625" style="237" customWidth="1"/>
    <col min="15122" max="15122" width="13.140625" style="237" customWidth="1"/>
    <col min="15123" max="15360" width="9.140625" style="237"/>
    <col min="15361" max="15361" width="3.85546875" style="237" customWidth="1"/>
    <col min="15362" max="15362" width="5.140625" style="237" customWidth="1"/>
    <col min="15363" max="15363" width="33.42578125" style="237" customWidth="1"/>
    <col min="15364" max="15364" width="14.42578125" style="237" customWidth="1"/>
    <col min="15365" max="15365" width="10.42578125" style="237" bestFit="1" customWidth="1"/>
    <col min="15366" max="15366" width="12.85546875" style="237" customWidth="1"/>
    <col min="15367" max="15367" width="14.28515625" style="237" customWidth="1"/>
    <col min="15368" max="15368" width="11.28515625" style="237" customWidth="1"/>
    <col min="15369" max="15369" width="10.42578125" style="237" bestFit="1" customWidth="1"/>
    <col min="15370" max="15370" width="14.5703125" style="237" customWidth="1"/>
    <col min="15371" max="15371" width="14.85546875" style="237" customWidth="1"/>
    <col min="15372" max="15372" width="11" style="237" customWidth="1"/>
    <col min="15373" max="15373" width="13.7109375" style="237" customWidth="1"/>
    <col min="15374" max="15374" width="12.7109375" style="237" customWidth="1"/>
    <col min="15375" max="15375" width="13.7109375" style="237" customWidth="1"/>
    <col min="15376" max="15376" width="2.28515625" style="237" customWidth="1"/>
    <col min="15377" max="15377" width="2.140625" style="237" customWidth="1"/>
    <col min="15378" max="15378" width="13.140625" style="237" customWidth="1"/>
    <col min="15379" max="15616" width="9.140625" style="237"/>
    <col min="15617" max="15617" width="3.85546875" style="237" customWidth="1"/>
    <col min="15618" max="15618" width="5.140625" style="237" customWidth="1"/>
    <col min="15619" max="15619" width="33.42578125" style="237" customWidth="1"/>
    <col min="15620" max="15620" width="14.42578125" style="237" customWidth="1"/>
    <col min="15621" max="15621" width="10.42578125" style="237" bestFit="1" customWidth="1"/>
    <col min="15622" max="15622" width="12.85546875" style="237" customWidth="1"/>
    <col min="15623" max="15623" width="14.28515625" style="237" customWidth="1"/>
    <col min="15624" max="15624" width="11.28515625" style="237" customWidth="1"/>
    <col min="15625" max="15625" width="10.42578125" style="237" bestFit="1" customWidth="1"/>
    <col min="15626" max="15626" width="14.5703125" style="237" customWidth="1"/>
    <col min="15627" max="15627" width="14.85546875" style="237" customWidth="1"/>
    <col min="15628" max="15628" width="11" style="237" customWidth="1"/>
    <col min="15629" max="15629" width="13.7109375" style="237" customWidth="1"/>
    <col min="15630" max="15630" width="12.7109375" style="237" customWidth="1"/>
    <col min="15631" max="15631" width="13.7109375" style="237" customWidth="1"/>
    <col min="15632" max="15632" width="2.28515625" style="237" customWidth="1"/>
    <col min="15633" max="15633" width="2.140625" style="237" customWidth="1"/>
    <col min="15634" max="15634" width="13.140625" style="237" customWidth="1"/>
    <col min="15635" max="15872" width="9.140625" style="237"/>
    <col min="15873" max="15873" width="3.85546875" style="237" customWidth="1"/>
    <col min="15874" max="15874" width="5.140625" style="237" customWidth="1"/>
    <col min="15875" max="15875" width="33.42578125" style="237" customWidth="1"/>
    <col min="15876" max="15876" width="14.42578125" style="237" customWidth="1"/>
    <col min="15877" max="15877" width="10.42578125" style="237" bestFit="1" customWidth="1"/>
    <col min="15878" max="15878" width="12.85546875" style="237" customWidth="1"/>
    <col min="15879" max="15879" width="14.28515625" style="237" customWidth="1"/>
    <col min="15880" max="15880" width="11.28515625" style="237" customWidth="1"/>
    <col min="15881" max="15881" width="10.42578125" style="237" bestFit="1" customWidth="1"/>
    <col min="15882" max="15882" width="14.5703125" style="237" customWidth="1"/>
    <col min="15883" max="15883" width="14.85546875" style="237" customWidth="1"/>
    <col min="15884" max="15884" width="11" style="237" customWidth="1"/>
    <col min="15885" max="15885" width="13.7109375" style="237" customWidth="1"/>
    <col min="15886" max="15886" width="12.7109375" style="237" customWidth="1"/>
    <col min="15887" max="15887" width="13.7109375" style="237" customWidth="1"/>
    <col min="15888" max="15888" width="2.28515625" style="237" customWidth="1"/>
    <col min="15889" max="15889" width="2.140625" style="237" customWidth="1"/>
    <col min="15890" max="15890" width="13.140625" style="237" customWidth="1"/>
    <col min="15891" max="16128" width="9.140625" style="237"/>
    <col min="16129" max="16129" width="3.85546875" style="237" customWidth="1"/>
    <col min="16130" max="16130" width="5.140625" style="237" customWidth="1"/>
    <col min="16131" max="16131" width="33.42578125" style="237" customWidth="1"/>
    <col min="16132" max="16132" width="14.42578125" style="237" customWidth="1"/>
    <col min="16133" max="16133" width="10.42578125" style="237" bestFit="1" customWidth="1"/>
    <col min="16134" max="16134" width="12.85546875" style="237" customWidth="1"/>
    <col min="16135" max="16135" width="14.28515625" style="237" customWidth="1"/>
    <col min="16136" max="16136" width="11.28515625" style="237" customWidth="1"/>
    <col min="16137" max="16137" width="10.42578125" style="237" bestFit="1" customWidth="1"/>
    <col min="16138" max="16138" width="14.5703125" style="237" customWidth="1"/>
    <col min="16139" max="16139" width="14.85546875" style="237" customWidth="1"/>
    <col min="16140" max="16140" width="11" style="237" customWidth="1"/>
    <col min="16141" max="16141" width="13.7109375" style="237" customWidth="1"/>
    <col min="16142" max="16142" width="12.7109375" style="237" customWidth="1"/>
    <col min="16143" max="16143" width="13.7109375" style="237" customWidth="1"/>
    <col min="16144" max="16144" width="2.28515625" style="237" customWidth="1"/>
    <col min="16145" max="16145" width="2.140625" style="237" customWidth="1"/>
    <col min="16146" max="16146" width="13.140625" style="237" customWidth="1"/>
    <col min="16147" max="16384" width="9.140625" style="237"/>
  </cols>
  <sheetData>
    <row r="2" spans="2:20" x14ac:dyDescent="0.25">
      <c r="B2" s="440" t="s">
        <v>666</v>
      </c>
      <c r="C2" s="434"/>
      <c r="D2" s="434"/>
      <c r="E2" s="441"/>
      <c r="F2" s="441"/>
      <c r="G2" s="441"/>
      <c r="H2" s="441"/>
      <c r="M2" s="435"/>
      <c r="N2" s="435"/>
      <c r="O2" s="435"/>
    </row>
    <row r="3" spans="2:20" ht="18" customHeight="1" x14ac:dyDescent="0.25">
      <c r="B3" s="434"/>
      <c r="C3" s="434"/>
      <c r="D3" s="434"/>
      <c r="E3" s="441"/>
      <c r="F3" s="441"/>
      <c r="G3" s="441"/>
      <c r="H3" s="441"/>
      <c r="M3" s="435"/>
      <c r="N3" s="435"/>
      <c r="O3" s="435"/>
    </row>
    <row r="4" spans="2:20" ht="17.25" x14ac:dyDescent="0.3">
      <c r="B4" s="436" t="s">
        <v>40</v>
      </c>
      <c r="C4" s="436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238"/>
    </row>
    <row r="5" spans="2:20" ht="1.1499999999999999" customHeight="1" thickBot="1" x14ac:dyDescent="0.3">
      <c r="B5" s="437"/>
      <c r="C5" s="437"/>
      <c r="D5" s="437"/>
      <c r="E5" s="437"/>
      <c r="F5" s="437"/>
      <c r="G5" s="437"/>
      <c r="H5" s="437"/>
      <c r="I5" s="437"/>
      <c r="J5" s="437"/>
      <c r="K5" s="437"/>
      <c r="M5" s="239"/>
    </row>
    <row r="6" spans="2:20" ht="14.45" customHeight="1" thickTop="1" thickBot="1" x14ac:dyDescent="0.3">
      <c r="B6" s="438" t="s">
        <v>41</v>
      </c>
      <c r="C6" s="423" t="s">
        <v>42</v>
      </c>
      <c r="D6" s="423" t="s">
        <v>43</v>
      </c>
      <c r="E6" s="423" t="s">
        <v>44</v>
      </c>
      <c r="F6" s="423"/>
      <c r="G6" s="423"/>
      <c r="H6" s="423"/>
      <c r="I6" s="423" t="s">
        <v>45</v>
      </c>
      <c r="J6" s="423"/>
      <c r="K6" s="423"/>
      <c r="L6" s="423"/>
      <c r="M6" s="423" t="s">
        <v>46</v>
      </c>
      <c r="N6" s="425" t="s">
        <v>47</v>
      </c>
      <c r="O6" s="427" t="s">
        <v>48</v>
      </c>
    </row>
    <row r="7" spans="2:20" ht="29.25" customHeight="1" thickBot="1" x14ac:dyDescent="0.3">
      <c r="B7" s="439"/>
      <c r="C7" s="424"/>
      <c r="D7" s="424"/>
      <c r="E7" s="240" t="s">
        <v>49</v>
      </c>
      <c r="F7" s="240" t="s">
        <v>50</v>
      </c>
      <c r="G7" s="240" t="s">
        <v>51</v>
      </c>
      <c r="H7" s="240" t="s">
        <v>52</v>
      </c>
      <c r="I7" s="240" t="s">
        <v>49</v>
      </c>
      <c r="J7" s="240" t="s">
        <v>53</v>
      </c>
      <c r="K7" s="240" t="s">
        <v>51</v>
      </c>
      <c r="L7" s="240" t="s">
        <v>52</v>
      </c>
      <c r="M7" s="424"/>
      <c r="N7" s="426"/>
      <c r="O7" s="428"/>
    </row>
    <row r="8" spans="2:20" ht="19.149999999999999" customHeight="1" thickBot="1" x14ac:dyDescent="0.3">
      <c r="B8" s="241" t="s">
        <v>14</v>
      </c>
      <c r="C8" s="242" t="s">
        <v>54</v>
      </c>
      <c r="D8" s="243">
        <f>SUM(D9:D14)</f>
        <v>122924256.56999999</v>
      </c>
      <c r="E8" s="243">
        <f t="shared" ref="E8:L8" si="0">SUM(E9:E14)</f>
        <v>0</v>
      </c>
      <c r="F8" s="243">
        <f t="shared" si="0"/>
        <v>1163206.1000000001</v>
      </c>
      <c r="G8" s="243">
        <f t="shared" si="0"/>
        <v>0</v>
      </c>
      <c r="H8" s="243">
        <f t="shared" si="0"/>
        <v>13378740.789999999</v>
      </c>
      <c r="I8" s="243">
        <f t="shared" si="0"/>
        <v>0</v>
      </c>
      <c r="J8" s="243">
        <f t="shared" si="0"/>
        <v>0</v>
      </c>
      <c r="K8" s="243">
        <f t="shared" si="0"/>
        <v>0</v>
      </c>
      <c r="L8" s="243">
        <f t="shared" si="0"/>
        <v>0</v>
      </c>
      <c r="M8" s="244">
        <f>D8+F8+G8+H8-J8-K8-L8</f>
        <v>137466203.45999998</v>
      </c>
      <c r="N8" s="243">
        <f>SUM(N9:N14)</f>
        <v>55372679.420000002</v>
      </c>
      <c r="O8" s="245">
        <f>M8-N8</f>
        <v>82093524.039999977</v>
      </c>
      <c r="R8" s="246"/>
      <c r="T8" s="246"/>
    </row>
    <row r="9" spans="2:20" ht="20.45" customHeight="1" thickBot="1" x14ac:dyDescent="0.3">
      <c r="B9" s="241" t="s">
        <v>55</v>
      </c>
      <c r="C9" s="242" t="s">
        <v>56</v>
      </c>
      <c r="D9" s="243">
        <v>2892014.32</v>
      </c>
      <c r="E9" s="243">
        <v>0</v>
      </c>
      <c r="F9" s="243">
        <v>0</v>
      </c>
      <c r="G9" s="243">
        <v>0</v>
      </c>
      <c r="H9" s="243">
        <v>0</v>
      </c>
      <c r="I9" s="243">
        <v>0</v>
      </c>
      <c r="J9" s="243">
        <v>0</v>
      </c>
      <c r="K9" s="243">
        <v>0</v>
      </c>
      <c r="L9" s="243">
        <v>0</v>
      </c>
      <c r="M9" s="244">
        <f t="shared" ref="M9:M18" si="1">D9+F9+G9+H9-J9-K9-L9</f>
        <v>2892014.32</v>
      </c>
      <c r="N9" s="243">
        <v>0</v>
      </c>
      <c r="O9" s="245">
        <f t="shared" ref="O9:O18" si="2">M9-N9</f>
        <v>2892014.32</v>
      </c>
      <c r="R9" s="246"/>
      <c r="T9" s="246"/>
    </row>
    <row r="10" spans="2:20" ht="51.6" customHeight="1" thickBot="1" x14ac:dyDescent="0.3">
      <c r="B10" s="241" t="s">
        <v>57</v>
      </c>
      <c r="C10" s="247" t="s">
        <v>58</v>
      </c>
      <c r="D10" s="243">
        <v>0</v>
      </c>
      <c r="E10" s="243">
        <v>0</v>
      </c>
      <c r="F10" s="243">
        <v>0</v>
      </c>
      <c r="G10" s="243">
        <v>0</v>
      </c>
      <c r="H10" s="243">
        <v>0</v>
      </c>
      <c r="I10" s="243">
        <v>0</v>
      </c>
      <c r="J10" s="243">
        <v>0</v>
      </c>
      <c r="K10" s="243">
        <v>0</v>
      </c>
      <c r="L10" s="243">
        <v>0</v>
      </c>
      <c r="M10" s="244">
        <f t="shared" si="1"/>
        <v>0</v>
      </c>
      <c r="N10" s="243">
        <v>0</v>
      </c>
      <c r="O10" s="245">
        <f t="shared" si="2"/>
        <v>0</v>
      </c>
      <c r="R10" s="246"/>
      <c r="T10" s="246"/>
    </row>
    <row r="11" spans="2:20" ht="30.75" thickBot="1" x14ac:dyDescent="0.3">
      <c r="B11" s="241" t="s">
        <v>59</v>
      </c>
      <c r="C11" s="242" t="s">
        <v>60</v>
      </c>
      <c r="D11" s="243">
        <v>15513567.100000001</v>
      </c>
      <c r="E11" s="243">
        <v>0</v>
      </c>
      <c r="F11" s="254">
        <f>'[4]Centrum Dialogu'!F11+'[4]Fabryka Sztuki'!F11+'[4]EC-1'!F11</f>
        <v>25111.68</v>
      </c>
      <c r="G11" s="254">
        <f>'[4]Centrum Dialogu'!G11+'[4]Fabryka Sztuki'!G11+'[4]EC-1'!G11</f>
        <v>0</v>
      </c>
      <c r="H11" s="254">
        <v>0</v>
      </c>
      <c r="I11" s="254">
        <f>'[4]Centrum Dialogu'!I11+'[4]Fabryka Sztuki'!I11+'[4]EC-1'!I11</f>
        <v>0</v>
      </c>
      <c r="J11" s="254">
        <f>'[4]Centrum Dialogu'!J11+'[4]Fabryka Sztuki'!J11+'[4]EC-1'!J11</f>
        <v>0</v>
      </c>
      <c r="K11" s="254">
        <f>'[4]Centrum Dialogu'!K11+'[4]Fabryka Sztuki'!K11+'[4]EC-1'!K11</f>
        <v>0</v>
      </c>
      <c r="L11" s="254">
        <f>'[4]Centrum Dialogu'!L11+'[4]Fabryka Sztuki'!L11+'[4]EC-1'!L11</f>
        <v>0</v>
      </c>
      <c r="M11" s="244">
        <f t="shared" si="1"/>
        <v>15538678.780000001</v>
      </c>
      <c r="N11" s="243">
        <v>1317842.17</v>
      </c>
      <c r="O11" s="245">
        <f t="shared" si="2"/>
        <v>14220836.610000001</v>
      </c>
      <c r="R11" s="246"/>
      <c r="T11" s="246"/>
    </row>
    <row r="12" spans="2:20" ht="24.6" customHeight="1" thickBot="1" x14ac:dyDescent="0.3">
      <c r="B12" s="241" t="s">
        <v>61</v>
      </c>
      <c r="C12" s="242" t="s">
        <v>62</v>
      </c>
      <c r="D12" s="243">
        <v>27054291.02</v>
      </c>
      <c r="E12" s="243">
        <v>0</v>
      </c>
      <c r="F12" s="254">
        <f>'[4]Centrum Dialogu'!F12+'[4]Fabryka Sztuki'!F12+'[4]EC-1'!F12</f>
        <v>691492.56</v>
      </c>
      <c r="G12" s="254">
        <f>'[4]Centrum Dialogu'!G12+'[4]Fabryka Sztuki'!G12+'[4]EC-1'!G12</f>
        <v>0</v>
      </c>
      <c r="H12" s="254">
        <v>6395800.7400000002</v>
      </c>
      <c r="I12" s="254">
        <f>'[4]Centrum Dialogu'!I12+'[4]Fabryka Sztuki'!I12+'[4]EC-1'!I12</f>
        <v>0</v>
      </c>
      <c r="J12" s="254">
        <f>'[4]Centrum Dialogu'!J12+'[4]Fabryka Sztuki'!J12+'[4]EC-1'!J12</f>
        <v>0</v>
      </c>
      <c r="K12" s="254">
        <f>'[4]Centrum Dialogu'!K12+'[4]Fabryka Sztuki'!K12+'[4]EC-1'!K12</f>
        <v>0</v>
      </c>
      <c r="L12" s="254">
        <f>'[4]Centrum Dialogu'!L12+'[4]Fabryka Sztuki'!L12+'[4]EC-1'!L12</f>
        <v>0</v>
      </c>
      <c r="M12" s="244">
        <f t="shared" si="1"/>
        <v>34141584.32</v>
      </c>
      <c r="N12" s="243">
        <v>19108273.400000002</v>
      </c>
      <c r="O12" s="245">
        <f t="shared" si="2"/>
        <v>15033310.919999998</v>
      </c>
      <c r="R12" s="246"/>
      <c r="T12" s="246"/>
    </row>
    <row r="13" spans="2:20" ht="24.6" customHeight="1" thickBot="1" x14ac:dyDescent="0.3">
      <c r="B13" s="241" t="s">
        <v>63</v>
      </c>
      <c r="C13" s="242" t="s">
        <v>64</v>
      </c>
      <c r="D13" s="243">
        <v>221320.55</v>
      </c>
      <c r="E13" s="243">
        <v>0</v>
      </c>
      <c r="F13" s="254">
        <f>'[4]Centrum Dialogu'!F13+'[4]Fabryka Sztuki'!F13+'[4]EC-1'!F13</f>
        <v>0</v>
      </c>
      <c r="G13" s="254">
        <f>'[4]Centrum Dialogu'!G13+'[4]Fabryka Sztuki'!G13+'[4]EC-1'!G13</f>
        <v>0</v>
      </c>
      <c r="H13" s="254">
        <f>'[4]Centrum Dialogu'!H13+'[4]Fabryka Sztuki'!H13+'[4]EC-1'!H13</f>
        <v>0</v>
      </c>
      <c r="I13" s="254">
        <f>'[4]Centrum Dialogu'!I13+'[4]Fabryka Sztuki'!I13+'[4]EC-1'!I13</f>
        <v>0</v>
      </c>
      <c r="J13" s="254">
        <f>'[4]Centrum Dialogu'!J13+'[4]Fabryka Sztuki'!J13+'[4]EC-1'!J13</f>
        <v>0</v>
      </c>
      <c r="K13" s="254">
        <f>'[4]Centrum Dialogu'!K13+'[4]Fabryka Sztuki'!K13+'[4]EC-1'!K13</f>
        <v>0</v>
      </c>
      <c r="L13" s="254">
        <f>'[4]Centrum Dialogu'!L13+'[4]Fabryka Sztuki'!L13+'[4]EC-1'!L13</f>
        <v>0</v>
      </c>
      <c r="M13" s="244">
        <f t="shared" si="1"/>
        <v>221320.55</v>
      </c>
      <c r="N13" s="243">
        <v>162641.59</v>
      </c>
      <c r="O13" s="245">
        <f t="shared" si="2"/>
        <v>58678.959999999992</v>
      </c>
      <c r="R13" s="246"/>
      <c r="T13" s="246"/>
    </row>
    <row r="14" spans="2:20" ht="24.6" customHeight="1" thickBot="1" x14ac:dyDescent="0.3">
      <c r="B14" s="241" t="s">
        <v>65</v>
      </c>
      <c r="C14" s="242" t="s">
        <v>66</v>
      </c>
      <c r="D14" s="243">
        <v>77243063.579999998</v>
      </c>
      <c r="E14" s="243">
        <v>0</v>
      </c>
      <c r="F14" s="254">
        <f>'[4]Centrum Dialogu'!F14+'[4]Fabryka Sztuki'!F14+'[4]EC-1'!F14</f>
        <v>446601.86</v>
      </c>
      <c r="G14" s="254">
        <v>0</v>
      </c>
      <c r="H14" s="254">
        <v>6982940.0499999998</v>
      </c>
      <c r="I14" s="254">
        <f>'[4]Centrum Dialogu'!I14+'[4]Fabryka Sztuki'!I14+'[4]EC-1'!I14</f>
        <v>0</v>
      </c>
      <c r="J14" s="254">
        <f>'[4]Centrum Dialogu'!J14+'[4]Fabryka Sztuki'!J14+'[4]EC-1'!J14</f>
        <v>0</v>
      </c>
      <c r="K14" s="254">
        <f>'[4]Centrum Dialogu'!K14+'[4]Fabryka Sztuki'!K14+'[4]EC-1'!K14</f>
        <v>0</v>
      </c>
      <c r="L14" s="254">
        <v>0</v>
      </c>
      <c r="M14" s="244">
        <f t="shared" si="1"/>
        <v>84672605.489999995</v>
      </c>
      <c r="N14" s="243">
        <v>34783922.259999998</v>
      </c>
      <c r="O14" s="245">
        <f t="shared" si="2"/>
        <v>49888683.229999997</v>
      </c>
      <c r="R14" s="246"/>
      <c r="T14" s="246"/>
    </row>
    <row r="15" spans="2:20" ht="22.15" customHeight="1" thickBot="1" x14ac:dyDescent="0.3">
      <c r="B15" s="248" t="s">
        <v>19</v>
      </c>
      <c r="C15" s="242" t="s">
        <v>67</v>
      </c>
      <c r="D15" s="243">
        <v>59824971.569999985</v>
      </c>
      <c r="E15" s="243">
        <v>0</v>
      </c>
      <c r="F15" s="254">
        <f>'[4]Centrum Dialogu'!F15+'[4]Fabryka Sztuki'!F15+'[4]EC-1'!F15</f>
        <v>5724423.5800000001</v>
      </c>
      <c r="G15" s="254">
        <f>'[4]Centrum Dialogu'!G15+'[4]Fabryka Sztuki'!G15+'[4]EC-1'!G15</f>
        <v>0</v>
      </c>
      <c r="H15" s="254">
        <f>'[4]Centrum Dialogu'!H15+'[4]Fabryka Sztuki'!H15+'[4]EC-1'!H15</f>
        <v>40462.080000000002</v>
      </c>
      <c r="I15" s="254">
        <f>'[4]Centrum Dialogu'!I15+'[4]Fabryka Sztuki'!I15+'[4]EC-1'!I15</f>
        <v>0</v>
      </c>
      <c r="J15" s="254">
        <f>'[4]Centrum Dialogu'!J15+'[4]Fabryka Sztuki'!J15+'[4]EC-1'!J15</f>
        <v>4945373.62</v>
      </c>
      <c r="K15" s="254">
        <v>0</v>
      </c>
      <c r="L15" s="254">
        <v>57394929.119999997</v>
      </c>
      <c r="M15" s="244">
        <f t="shared" si="1"/>
        <v>3249554.4899999872</v>
      </c>
      <c r="N15" s="243">
        <v>0</v>
      </c>
      <c r="O15" s="245">
        <f t="shared" si="2"/>
        <v>3249554.4899999872</v>
      </c>
      <c r="R15" s="246"/>
      <c r="T15" s="246"/>
    </row>
    <row r="16" spans="2:20" ht="31.9" customHeight="1" thickBot="1" x14ac:dyDescent="0.3">
      <c r="B16" s="248" t="s">
        <v>21</v>
      </c>
      <c r="C16" s="242" t="s">
        <v>68</v>
      </c>
      <c r="D16" s="243">
        <v>0</v>
      </c>
      <c r="E16" s="243">
        <v>0</v>
      </c>
      <c r="F16" s="254">
        <f>'[4]Centrum Dialogu'!F16+'[4]Fabryka Sztuki'!F16+'[4]EC-1'!F16</f>
        <v>38387.199999999997</v>
      </c>
      <c r="G16" s="254">
        <f>'[4]Centrum Dialogu'!G16+'[4]Fabryka Sztuki'!G16+'[4]EC-1'!G16</f>
        <v>0</v>
      </c>
      <c r="H16" s="254">
        <f>'[4]Centrum Dialogu'!H16+'[4]Fabryka Sztuki'!H16+'[4]EC-1'!H16</f>
        <v>0</v>
      </c>
      <c r="I16" s="254">
        <f>'[4]Centrum Dialogu'!I16+'[4]Fabryka Sztuki'!I16+'[4]EC-1'!I16</f>
        <v>0</v>
      </c>
      <c r="J16" s="254">
        <f>'[4]Centrum Dialogu'!J16+'[4]Fabryka Sztuki'!J16+'[4]EC-1'!J16</f>
        <v>0</v>
      </c>
      <c r="K16" s="254">
        <f>'[4]Centrum Dialogu'!K16+'[4]Fabryka Sztuki'!K16+'[4]EC-1'!K16</f>
        <v>0</v>
      </c>
      <c r="L16" s="254">
        <f>'[4]Centrum Dialogu'!L16+'[4]Fabryka Sztuki'!L16+'[4]EC-1'!L16</f>
        <v>0</v>
      </c>
      <c r="M16" s="244">
        <f t="shared" si="1"/>
        <v>38387.199999999997</v>
      </c>
      <c r="N16" s="243">
        <v>0</v>
      </c>
      <c r="O16" s="245">
        <f t="shared" si="2"/>
        <v>38387.199999999997</v>
      </c>
      <c r="R16" s="246"/>
      <c r="T16" s="246"/>
    </row>
    <row r="17" spans="2:20" ht="20.45" customHeight="1" thickBot="1" x14ac:dyDescent="0.3">
      <c r="B17" s="248" t="s">
        <v>23</v>
      </c>
      <c r="C17" s="242" t="s">
        <v>69</v>
      </c>
      <c r="D17" s="243">
        <v>25142596.07</v>
      </c>
      <c r="E17" s="243">
        <v>0</v>
      </c>
      <c r="F17" s="254">
        <f>'[4]Centrum Dialogu'!F17+'[4]Fabryka Sztuki'!F17+'[4]EC-1'!F17</f>
        <v>1983762.11</v>
      </c>
      <c r="G17" s="254">
        <f>'[4]Centrum Dialogu'!G17+'[4]Fabryka Sztuki'!G17+'[4]EC-1'!G17</f>
        <v>0</v>
      </c>
      <c r="H17" s="254">
        <f>480+665178.65</f>
        <v>665658.65</v>
      </c>
      <c r="I17" s="254">
        <f>'[4]Centrum Dialogu'!I17+'[4]Fabryka Sztuki'!I17+'[4]EC-1'!I17</f>
        <v>0</v>
      </c>
      <c r="J17" s="254">
        <f>'[4]Centrum Dialogu'!J17+'[4]Fabryka Sztuki'!J17+'[4]EC-1'!J17</f>
        <v>0</v>
      </c>
      <c r="K17" s="254">
        <f>'[4]Centrum Dialogu'!K17+'[4]Fabryka Sztuki'!K17+'[4]EC-1'!K17</f>
        <v>0</v>
      </c>
      <c r="L17" s="254">
        <v>0</v>
      </c>
      <c r="M17" s="244">
        <f t="shared" si="1"/>
        <v>27792016.829999998</v>
      </c>
      <c r="N17" s="243">
        <v>23684374.140000001</v>
      </c>
      <c r="O17" s="245">
        <f t="shared" si="2"/>
        <v>4107642.6899999976</v>
      </c>
      <c r="R17" s="246"/>
      <c r="T17" s="246"/>
    </row>
    <row r="18" spans="2:20" ht="22.15" customHeight="1" thickBot="1" x14ac:dyDescent="0.3">
      <c r="B18" s="429" t="s">
        <v>70</v>
      </c>
      <c r="C18" s="430"/>
      <c r="D18" s="244">
        <f>D8+D15+D16+D17</f>
        <v>207891824.20999998</v>
      </c>
      <c r="E18" s="244">
        <f t="shared" ref="E18:L18" si="3">E8+E15+E16+E17</f>
        <v>0</v>
      </c>
      <c r="F18" s="244">
        <f t="shared" si="3"/>
        <v>8909778.9900000002</v>
      </c>
      <c r="G18" s="244">
        <f t="shared" si="3"/>
        <v>0</v>
      </c>
      <c r="H18" s="244">
        <f t="shared" si="3"/>
        <v>14084861.52</v>
      </c>
      <c r="I18" s="244">
        <f t="shared" si="3"/>
        <v>0</v>
      </c>
      <c r="J18" s="244">
        <f t="shared" si="3"/>
        <v>4945373.62</v>
      </c>
      <c r="K18" s="244">
        <f t="shared" si="3"/>
        <v>0</v>
      </c>
      <c r="L18" s="244">
        <f t="shared" si="3"/>
        <v>57394929.119999997</v>
      </c>
      <c r="M18" s="244">
        <f t="shared" si="1"/>
        <v>168546161.97999999</v>
      </c>
      <c r="N18" s="244">
        <f>N8+N15+N16+N17</f>
        <v>79057053.560000002</v>
      </c>
      <c r="O18" s="245">
        <f t="shared" si="2"/>
        <v>89489108.419999987</v>
      </c>
      <c r="R18" s="246"/>
      <c r="T18" s="246"/>
    </row>
    <row r="19" spans="2:20" ht="51" customHeight="1" thickBot="1" x14ac:dyDescent="0.3">
      <c r="B19" s="431" t="s">
        <v>71</v>
      </c>
      <c r="C19" s="432"/>
      <c r="D19" s="249" t="s">
        <v>72</v>
      </c>
      <c r="E19" s="249" t="s">
        <v>72</v>
      </c>
      <c r="F19" s="249" t="s">
        <v>72</v>
      </c>
      <c r="G19" s="250">
        <v>0</v>
      </c>
      <c r="H19" s="249" t="s">
        <v>72</v>
      </c>
      <c r="I19" s="249" t="s">
        <v>72</v>
      </c>
      <c r="J19" s="249" t="s">
        <v>72</v>
      </c>
      <c r="K19" s="250">
        <v>0</v>
      </c>
      <c r="L19" s="249" t="s">
        <v>72</v>
      </c>
      <c r="M19" s="249" t="s">
        <v>72</v>
      </c>
      <c r="N19" s="249" t="s">
        <v>72</v>
      </c>
      <c r="O19" s="251" t="s">
        <v>72</v>
      </c>
    </row>
    <row r="20" spans="2:20" ht="6" customHeight="1" thickTop="1" x14ac:dyDescent="0.25"/>
    <row r="21" spans="2:20" ht="9.6" customHeight="1" x14ac:dyDescent="0.25">
      <c r="B21" s="252" t="s">
        <v>73</v>
      </c>
    </row>
    <row r="22" spans="2:20" ht="10.9" customHeight="1" x14ac:dyDescent="0.25">
      <c r="B22" s="252" t="s">
        <v>74</v>
      </c>
    </row>
    <row r="23" spans="2:20" ht="10.15" customHeight="1" x14ac:dyDescent="0.25">
      <c r="B23" s="252" t="s">
        <v>75</v>
      </c>
    </row>
    <row r="24" spans="2:20" ht="38.450000000000003" customHeight="1" x14ac:dyDescent="0.25"/>
    <row r="25" spans="2:20" x14ac:dyDescent="0.25">
      <c r="C25" s="433" t="s">
        <v>76</v>
      </c>
      <c r="D25" s="433"/>
      <c r="G25" s="433" t="s">
        <v>76</v>
      </c>
      <c r="H25" s="433"/>
      <c r="I25" s="433"/>
      <c r="L25" s="433" t="s">
        <v>77</v>
      </c>
      <c r="M25" s="433"/>
      <c r="N25" s="433"/>
    </row>
    <row r="26" spans="2:20" ht="30" customHeight="1" x14ac:dyDescent="0.25">
      <c r="C26" s="421" t="s">
        <v>78</v>
      </c>
      <c r="D26" s="421"/>
      <c r="E26" s="253"/>
      <c r="F26" s="253"/>
      <c r="G26" s="421" t="s">
        <v>79</v>
      </c>
      <c r="H26" s="421"/>
      <c r="I26" s="421"/>
      <c r="J26" s="253"/>
      <c r="K26" s="253"/>
      <c r="L26" s="422" t="s">
        <v>80</v>
      </c>
      <c r="M26" s="422"/>
      <c r="N26" s="422"/>
    </row>
  </sheetData>
  <mergeCells count="21">
    <mergeCell ref="B2:H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70866141732283472" right="0.70866141732283472" top="0.74803149606299213" bottom="0.74803149606299213" header="0.31496062992125984" footer="0.31496062992125984"/>
  <pageSetup scale="52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B2:T26"/>
  <sheetViews>
    <sheetView showGridLines="0" showOutlineSymbols="0" zoomScale="70" zoomScaleNormal="70" workbookViewId="0">
      <selection activeCell="K31" sqref="K31"/>
    </sheetView>
  </sheetViews>
  <sheetFormatPr defaultColWidth="9.140625" defaultRowHeight="15" x14ac:dyDescent="0.25"/>
  <cols>
    <col min="1" max="1" width="3.85546875" style="237" customWidth="1"/>
    <col min="2" max="2" width="5.140625" style="237" customWidth="1"/>
    <col min="3" max="3" width="37" style="237" customWidth="1"/>
    <col min="4" max="4" width="14.42578125" style="237" customWidth="1"/>
    <col min="5" max="5" width="10.42578125" style="237" bestFit="1" customWidth="1"/>
    <col min="6" max="6" width="12.85546875" style="237" customWidth="1"/>
    <col min="7" max="7" width="14.28515625" style="237" customWidth="1"/>
    <col min="8" max="8" width="11.28515625" style="237" customWidth="1"/>
    <col min="9" max="9" width="10.42578125" style="237" bestFit="1" customWidth="1"/>
    <col min="10" max="10" width="14.5703125" style="237" customWidth="1"/>
    <col min="11" max="11" width="14.85546875" style="237" customWidth="1"/>
    <col min="12" max="12" width="12.140625" style="237" customWidth="1"/>
    <col min="13" max="13" width="13.7109375" style="237" customWidth="1"/>
    <col min="14" max="14" width="12.7109375" style="237" customWidth="1"/>
    <col min="15" max="15" width="13.7109375" style="237" customWidth="1"/>
    <col min="16" max="16" width="2.28515625" style="237" customWidth="1"/>
    <col min="17" max="17" width="2.140625" style="237" customWidth="1"/>
    <col min="18" max="18" width="13.140625" style="237" customWidth="1"/>
    <col min="19" max="19" width="9.140625" style="237"/>
    <col min="20" max="20" width="13.85546875" style="237" customWidth="1"/>
    <col min="21" max="21" width="10.7109375" style="237" customWidth="1"/>
    <col min="22" max="256" width="9.140625" style="237"/>
    <col min="257" max="257" width="3.85546875" style="237" customWidth="1"/>
    <col min="258" max="258" width="5.140625" style="237" customWidth="1"/>
    <col min="259" max="259" width="33.42578125" style="237" customWidth="1"/>
    <col min="260" max="260" width="14.42578125" style="237" customWidth="1"/>
    <col min="261" max="261" width="10.42578125" style="237" bestFit="1" customWidth="1"/>
    <col min="262" max="262" width="12.85546875" style="237" customWidth="1"/>
    <col min="263" max="263" width="14.28515625" style="237" customWidth="1"/>
    <col min="264" max="264" width="11.28515625" style="237" customWidth="1"/>
    <col min="265" max="265" width="10.42578125" style="237" bestFit="1" customWidth="1"/>
    <col min="266" max="266" width="14.5703125" style="237" customWidth="1"/>
    <col min="267" max="267" width="14.85546875" style="237" customWidth="1"/>
    <col min="268" max="268" width="11" style="237" customWidth="1"/>
    <col min="269" max="269" width="13.7109375" style="237" customWidth="1"/>
    <col min="270" max="270" width="12.7109375" style="237" customWidth="1"/>
    <col min="271" max="271" width="13.7109375" style="237" customWidth="1"/>
    <col min="272" max="272" width="2.28515625" style="237" customWidth="1"/>
    <col min="273" max="273" width="2.140625" style="237" customWidth="1"/>
    <col min="274" max="274" width="13.140625" style="237" customWidth="1"/>
    <col min="275" max="512" width="9.140625" style="237"/>
    <col min="513" max="513" width="3.85546875" style="237" customWidth="1"/>
    <col min="514" max="514" width="5.140625" style="237" customWidth="1"/>
    <col min="515" max="515" width="33.42578125" style="237" customWidth="1"/>
    <col min="516" max="516" width="14.42578125" style="237" customWidth="1"/>
    <col min="517" max="517" width="10.42578125" style="237" bestFit="1" customWidth="1"/>
    <col min="518" max="518" width="12.85546875" style="237" customWidth="1"/>
    <col min="519" max="519" width="14.28515625" style="237" customWidth="1"/>
    <col min="520" max="520" width="11.28515625" style="237" customWidth="1"/>
    <col min="521" max="521" width="10.42578125" style="237" bestFit="1" customWidth="1"/>
    <col min="522" max="522" width="14.5703125" style="237" customWidth="1"/>
    <col min="523" max="523" width="14.85546875" style="237" customWidth="1"/>
    <col min="524" max="524" width="11" style="237" customWidth="1"/>
    <col min="525" max="525" width="13.7109375" style="237" customWidth="1"/>
    <col min="526" max="526" width="12.7109375" style="237" customWidth="1"/>
    <col min="527" max="527" width="13.7109375" style="237" customWidth="1"/>
    <col min="528" max="528" width="2.28515625" style="237" customWidth="1"/>
    <col min="529" max="529" width="2.140625" style="237" customWidth="1"/>
    <col min="530" max="530" width="13.140625" style="237" customWidth="1"/>
    <col min="531" max="768" width="9.140625" style="237"/>
    <col min="769" max="769" width="3.85546875" style="237" customWidth="1"/>
    <col min="770" max="770" width="5.140625" style="237" customWidth="1"/>
    <col min="771" max="771" width="33.42578125" style="237" customWidth="1"/>
    <col min="772" max="772" width="14.42578125" style="237" customWidth="1"/>
    <col min="773" max="773" width="10.42578125" style="237" bestFit="1" customWidth="1"/>
    <col min="774" max="774" width="12.85546875" style="237" customWidth="1"/>
    <col min="775" max="775" width="14.28515625" style="237" customWidth="1"/>
    <col min="776" max="776" width="11.28515625" style="237" customWidth="1"/>
    <col min="777" max="777" width="10.42578125" style="237" bestFit="1" customWidth="1"/>
    <col min="778" max="778" width="14.5703125" style="237" customWidth="1"/>
    <col min="779" max="779" width="14.85546875" style="237" customWidth="1"/>
    <col min="780" max="780" width="11" style="237" customWidth="1"/>
    <col min="781" max="781" width="13.7109375" style="237" customWidth="1"/>
    <col min="782" max="782" width="12.7109375" style="237" customWidth="1"/>
    <col min="783" max="783" width="13.7109375" style="237" customWidth="1"/>
    <col min="784" max="784" width="2.28515625" style="237" customWidth="1"/>
    <col min="785" max="785" width="2.140625" style="237" customWidth="1"/>
    <col min="786" max="786" width="13.140625" style="237" customWidth="1"/>
    <col min="787" max="1024" width="9.140625" style="237"/>
    <col min="1025" max="1025" width="3.85546875" style="237" customWidth="1"/>
    <col min="1026" max="1026" width="5.140625" style="237" customWidth="1"/>
    <col min="1027" max="1027" width="33.42578125" style="237" customWidth="1"/>
    <col min="1028" max="1028" width="14.42578125" style="237" customWidth="1"/>
    <col min="1029" max="1029" width="10.42578125" style="237" bestFit="1" customWidth="1"/>
    <col min="1030" max="1030" width="12.85546875" style="237" customWidth="1"/>
    <col min="1031" max="1031" width="14.28515625" style="237" customWidth="1"/>
    <col min="1032" max="1032" width="11.28515625" style="237" customWidth="1"/>
    <col min="1033" max="1033" width="10.42578125" style="237" bestFit="1" customWidth="1"/>
    <col min="1034" max="1034" width="14.5703125" style="237" customWidth="1"/>
    <col min="1035" max="1035" width="14.85546875" style="237" customWidth="1"/>
    <col min="1036" max="1036" width="11" style="237" customWidth="1"/>
    <col min="1037" max="1037" width="13.7109375" style="237" customWidth="1"/>
    <col min="1038" max="1038" width="12.7109375" style="237" customWidth="1"/>
    <col min="1039" max="1039" width="13.7109375" style="237" customWidth="1"/>
    <col min="1040" max="1040" width="2.28515625" style="237" customWidth="1"/>
    <col min="1041" max="1041" width="2.140625" style="237" customWidth="1"/>
    <col min="1042" max="1042" width="13.140625" style="237" customWidth="1"/>
    <col min="1043" max="1280" width="9.140625" style="237"/>
    <col min="1281" max="1281" width="3.85546875" style="237" customWidth="1"/>
    <col min="1282" max="1282" width="5.140625" style="237" customWidth="1"/>
    <col min="1283" max="1283" width="33.42578125" style="237" customWidth="1"/>
    <col min="1284" max="1284" width="14.42578125" style="237" customWidth="1"/>
    <col min="1285" max="1285" width="10.42578125" style="237" bestFit="1" customWidth="1"/>
    <col min="1286" max="1286" width="12.85546875" style="237" customWidth="1"/>
    <col min="1287" max="1287" width="14.28515625" style="237" customWidth="1"/>
    <col min="1288" max="1288" width="11.28515625" style="237" customWidth="1"/>
    <col min="1289" max="1289" width="10.42578125" style="237" bestFit="1" customWidth="1"/>
    <col min="1290" max="1290" width="14.5703125" style="237" customWidth="1"/>
    <col min="1291" max="1291" width="14.85546875" style="237" customWidth="1"/>
    <col min="1292" max="1292" width="11" style="237" customWidth="1"/>
    <col min="1293" max="1293" width="13.7109375" style="237" customWidth="1"/>
    <col min="1294" max="1294" width="12.7109375" style="237" customWidth="1"/>
    <col min="1295" max="1295" width="13.7109375" style="237" customWidth="1"/>
    <col min="1296" max="1296" width="2.28515625" style="237" customWidth="1"/>
    <col min="1297" max="1297" width="2.140625" style="237" customWidth="1"/>
    <col min="1298" max="1298" width="13.140625" style="237" customWidth="1"/>
    <col min="1299" max="1536" width="9.140625" style="237"/>
    <col min="1537" max="1537" width="3.85546875" style="237" customWidth="1"/>
    <col min="1538" max="1538" width="5.140625" style="237" customWidth="1"/>
    <col min="1539" max="1539" width="33.42578125" style="237" customWidth="1"/>
    <col min="1540" max="1540" width="14.42578125" style="237" customWidth="1"/>
    <col min="1541" max="1541" width="10.42578125" style="237" bestFit="1" customWidth="1"/>
    <col min="1542" max="1542" width="12.85546875" style="237" customWidth="1"/>
    <col min="1543" max="1543" width="14.28515625" style="237" customWidth="1"/>
    <col min="1544" max="1544" width="11.28515625" style="237" customWidth="1"/>
    <col min="1545" max="1545" width="10.42578125" style="237" bestFit="1" customWidth="1"/>
    <col min="1546" max="1546" width="14.5703125" style="237" customWidth="1"/>
    <col min="1547" max="1547" width="14.85546875" style="237" customWidth="1"/>
    <col min="1548" max="1548" width="11" style="237" customWidth="1"/>
    <col min="1549" max="1549" width="13.7109375" style="237" customWidth="1"/>
    <col min="1550" max="1550" width="12.7109375" style="237" customWidth="1"/>
    <col min="1551" max="1551" width="13.7109375" style="237" customWidth="1"/>
    <col min="1552" max="1552" width="2.28515625" style="237" customWidth="1"/>
    <col min="1553" max="1553" width="2.140625" style="237" customWidth="1"/>
    <col min="1554" max="1554" width="13.140625" style="237" customWidth="1"/>
    <col min="1555" max="1792" width="9.140625" style="237"/>
    <col min="1793" max="1793" width="3.85546875" style="237" customWidth="1"/>
    <col min="1794" max="1794" width="5.140625" style="237" customWidth="1"/>
    <col min="1795" max="1795" width="33.42578125" style="237" customWidth="1"/>
    <col min="1796" max="1796" width="14.42578125" style="237" customWidth="1"/>
    <col min="1797" max="1797" width="10.42578125" style="237" bestFit="1" customWidth="1"/>
    <col min="1798" max="1798" width="12.85546875" style="237" customWidth="1"/>
    <col min="1799" max="1799" width="14.28515625" style="237" customWidth="1"/>
    <col min="1800" max="1800" width="11.28515625" style="237" customWidth="1"/>
    <col min="1801" max="1801" width="10.42578125" style="237" bestFit="1" customWidth="1"/>
    <col min="1802" max="1802" width="14.5703125" style="237" customWidth="1"/>
    <col min="1803" max="1803" width="14.85546875" style="237" customWidth="1"/>
    <col min="1804" max="1804" width="11" style="237" customWidth="1"/>
    <col min="1805" max="1805" width="13.7109375" style="237" customWidth="1"/>
    <col min="1806" max="1806" width="12.7109375" style="237" customWidth="1"/>
    <col min="1807" max="1807" width="13.7109375" style="237" customWidth="1"/>
    <col min="1808" max="1808" width="2.28515625" style="237" customWidth="1"/>
    <col min="1809" max="1809" width="2.140625" style="237" customWidth="1"/>
    <col min="1810" max="1810" width="13.140625" style="237" customWidth="1"/>
    <col min="1811" max="2048" width="9.140625" style="237"/>
    <col min="2049" max="2049" width="3.85546875" style="237" customWidth="1"/>
    <col min="2050" max="2050" width="5.140625" style="237" customWidth="1"/>
    <col min="2051" max="2051" width="33.42578125" style="237" customWidth="1"/>
    <col min="2052" max="2052" width="14.42578125" style="237" customWidth="1"/>
    <col min="2053" max="2053" width="10.42578125" style="237" bestFit="1" customWidth="1"/>
    <col min="2054" max="2054" width="12.85546875" style="237" customWidth="1"/>
    <col min="2055" max="2055" width="14.28515625" style="237" customWidth="1"/>
    <col min="2056" max="2056" width="11.28515625" style="237" customWidth="1"/>
    <col min="2057" max="2057" width="10.42578125" style="237" bestFit="1" customWidth="1"/>
    <col min="2058" max="2058" width="14.5703125" style="237" customWidth="1"/>
    <col min="2059" max="2059" width="14.85546875" style="237" customWidth="1"/>
    <col min="2060" max="2060" width="11" style="237" customWidth="1"/>
    <col min="2061" max="2061" width="13.7109375" style="237" customWidth="1"/>
    <col min="2062" max="2062" width="12.7109375" style="237" customWidth="1"/>
    <col min="2063" max="2063" width="13.7109375" style="237" customWidth="1"/>
    <col min="2064" max="2064" width="2.28515625" style="237" customWidth="1"/>
    <col min="2065" max="2065" width="2.140625" style="237" customWidth="1"/>
    <col min="2066" max="2066" width="13.140625" style="237" customWidth="1"/>
    <col min="2067" max="2304" width="9.140625" style="237"/>
    <col min="2305" max="2305" width="3.85546875" style="237" customWidth="1"/>
    <col min="2306" max="2306" width="5.140625" style="237" customWidth="1"/>
    <col min="2307" max="2307" width="33.42578125" style="237" customWidth="1"/>
    <col min="2308" max="2308" width="14.42578125" style="237" customWidth="1"/>
    <col min="2309" max="2309" width="10.42578125" style="237" bestFit="1" customWidth="1"/>
    <col min="2310" max="2310" width="12.85546875" style="237" customWidth="1"/>
    <col min="2311" max="2311" width="14.28515625" style="237" customWidth="1"/>
    <col min="2312" max="2312" width="11.28515625" style="237" customWidth="1"/>
    <col min="2313" max="2313" width="10.42578125" style="237" bestFit="1" customWidth="1"/>
    <col min="2314" max="2314" width="14.5703125" style="237" customWidth="1"/>
    <col min="2315" max="2315" width="14.85546875" style="237" customWidth="1"/>
    <col min="2316" max="2316" width="11" style="237" customWidth="1"/>
    <col min="2317" max="2317" width="13.7109375" style="237" customWidth="1"/>
    <col min="2318" max="2318" width="12.7109375" style="237" customWidth="1"/>
    <col min="2319" max="2319" width="13.7109375" style="237" customWidth="1"/>
    <col min="2320" max="2320" width="2.28515625" style="237" customWidth="1"/>
    <col min="2321" max="2321" width="2.140625" style="237" customWidth="1"/>
    <col min="2322" max="2322" width="13.140625" style="237" customWidth="1"/>
    <col min="2323" max="2560" width="9.140625" style="237"/>
    <col min="2561" max="2561" width="3.85546875" style="237" customWidth="1"/>
    <col min="2562" max="2562" width="5.140625" style="237" customWidth="1"/>
    <col min="2563" max="2563" width="33.42578125" style="237" customWidth="1"/>
    <col min="2564" max="2564" width="14.42578125" style="237" customWidth="1"/>
    <col min="2565" max="2565" width="10.42578125" style="237" bestFit="1" customWidth="1"/>
    <col min="2566" max="2566" width="12.85546875" style="237" customWidth="1"/>
    <col min="2567" max="2567" width="14.28515625" style="237" customWidth="1"/>
    <col min="2568" max="2568" width="11.28515625" style="237" customWidth="1"/>
    <col min="2569" max="2569" width="10.42578125" style="237" bestFit="1" customWidth="1"/>
    <col min="2570" max="2570" width="14.5703125" style="237" customWidth="1"/>
    <col min="2571" max="2571" width="14.85546875" style="237" customWidth="1"/>
    <col min="2572" max="2572" width="11" style="237" customWidth="1"/>
    <col min="2573" max="2573" width="13.7109375" style="237" customWidth="1"/>
    <col min="2574" max="2574" width="12.7109375" style="237" customWidth="1"/>
    <col min="2575" max="2575" width="13.7109375" style="237" customWidth="1"/>
    <col min="2576" max="2576" width="2.28515625" style="237" customWidth="1"/>
    <col min="2577" max="2577" width="2.140625" style="237" customWidth="1"/>
    <col min="2578" max="2578" width="13.140625" style="237" customWidth="1"/>
    <col min="2579" max="2816" width="9.140625" style="237"/>
    <col min="2817" max="2817" width="3.85546875" style="237" customWidth="1"/>
    <col min="2818" max="2818" width="5.140625" style="237" customWidth="1"/>
    <col min="2819" max="2819" width="33.42578125" style="237" customWidth="1"/>
    <col min="2820" max="2820" width="14.42578125" style="237" customWidth="1"/>
    <col min="2821" max="2821" width="10.42578125" style="237" bestFit="1" customWidth="1"/>
    <col min="2822" max="2822" width="12.85546875" style="237" customWidth="1"/>
    <col min="2823" max="2823" width="14.28515625" style="237" customWidth="1"/>
    <col min="2824" max="2824" width="11.28515625" style="237" customWidth="1"/>
    <col min="2825" max="2825" width="10.42578125" style="237" bestFit="1" customWidth="1"/>
    <col min="2826" max="2826" width="14.5703125" style="237" customWidth="1"/>
    <col min="2827" max="2827" width="14.85546875" style="237" customWidth="1"/>
    <col min="2828" max="2828" width="11" style="237" customWidth="1"/>
    <col min="2829" max="2829" width="13.7109375" style="237" customWidth="1"/>
    <col min="2830" max="2830" width="12.7109375" style="237" customWidth="1"/>
    <col min="2831" max="2831" width="13.7109375" style="237" customWidth="1"/>
    <col min="2832" max="2832" width="2.28515625" style="237" customWidth="1"/>
    <col min="2833" max="2833" width="2.140625" style="237" customWidth="1"/>
    <col min="2834" max="2834" width="13.140625" style="237" customWidth="1"/>
    <col min="2835" max="3072" width="9.140625" style="237"/>
    <col min="3073" max="3073" width="3.85546875" style="237" customWidth="1"/>
    <col min="3074" max="3074" width="5.140625" style="237" customWidth="1"/>
    <col min="3075" max="3075" width="33.42578125" style="237" customWidth="1"/>
    <col min="3076" max="3076" width="14.42578125" style="237" customWidth="1"/>
    <col min="3077" max="3077" width="10.42578125" style="237" bestFit="1" customWidth="1"/>
    <col min="3078" max="3078" width="12.85546875" style="237" customWidth="1"/>
    <col min="3079" max="3079" width="14.28515625" style="237" customWidth="1"/>
    <col min="3080" max="3080" width="11.28515625" style="237" customWidth="1"/>
    <col min="3081" max="3081" width="10.42578125" style="237" bestFit="1" customWidth="1"/>
    <col min="3082" max="3082" width="14.5703125" style="237" customWidth="1"/>
    <col min="3083" max="3083" width="14.85546875" style="237" customWidth="1"/>
    <col min="3084" max="3084" width="11" style="237" customWidth="1"/>
    <col min="3085" max="3085" width="13.7109375" style="237" customWidth="1"/>
    <col min="3086" max="3086" width="12.7109375" style="237" customWidth="1"/>
    <col min="3087" max="3087" width="13.7109375" style="237" customWidth="1"/>
    <col min="3088" max="3088" width="2.28515625" style="237" customWidth="1"/>
    <col min="3089" max="3089" width="2.140625" style="237" customWidth="1"/>
    <col min="3090" max="3090" width="13.140625" style="237" customWidth="1"/>
    <col min="3091" max="3328" width="9.140625" style="237"/>
    <col min="3329" max="3329" width="3.85546875" style="237" customWidth="1"/>
    <col min="3330" max="3330" width="5.140625" style="237" customWidth="1"/>
    <col min="3331" max="3331" width="33.42578125" style="237" customWidth="1"/>
    <col min="3332" max="3332" width="14.42578125" style="237" customWidth="1"/>
    <col min="3333" max="3333" width="10.42578125" style="237" bestFit="1" customWidth="1"/>
    <col min="3334" max="3334" width="12.85546875" style="237" customWidth="1"/>
    <col min="3335" max="3335" width="14.28515625" style="237" customWidth="1"/>
    <col min="3336" max="3336" width="11.28515625" style="237" customWidth="1"/>
    <col min="3337" max="3337" width="10.42578125" style="237" bestFit="1" customWidth="1"/>
    <col min="3338" max="3338" width="14.5703125" style="237" customWidth="1"/>
    <col min="3339" max="3339" width="14.85546875" style="237" customWidth="1"/>
    <col min="3340" max="3340" width="11" style="237" customWidth="1"/>
    <col min="3341" max="3341" width="13.7109375" style="237" customWidth="1"/>
    <col min="3342" max="3342" width="12.7109375" style="237" customWidth="1"/>
    <col min="3343" max="3343" width="13.7109375" style="237" customWidth="1"/>
    <col min="3344" max="3344" width="2.28515625" style="237" customWidth="1"/>
    <col min="3345" max="3345" width="2.140625" style="237" customWidth="1"/>
    <col min="3346" max="3346" width="13.140625" style="237" customWidth="1"/>
    <col min="3347" max="3584" width="9.140625" style="237"/>
    <col min="3585" max="3585" width="3.85546875" style="237" customWidth="1"/>
    <col min="3586" max="3586" width="5.140625" style="237" customWidth="1"/>
    <col min="3587" max="3587" width="33.42578125" style="237" customWidth="1"/>
    <col min="3588" max="3588" width="14.42578125" style="237" customWidth="1"/>
    <col min="3589" max="3589" width="10.42578125" style="237" bestFit="1" customWidth="1"/>
    <col min="3590" max="3590" width="12.85546875" style="237" customWidth="1"/>
    <col min="3591" max="3591" width="14.28515625" style="237" customWidth="1"/>
    <col min="3592" max="3592" width="11.28515625" style="237" customWidth="1"/>
    <col min="3593" max="3593" width="10.42578125" style="237" bestFit="1" customWidth="1"/>
    <col min="3594" max="3594" width="14.5703125" style="237" customWidth="1"/>
    <col min="3595" max="3595" width="14.85546875" style="237" customWidth="1"/>
    <col min="3596" max="3596" width="11" style="237" customWidth="1"/>
    <col min="3597" max="3597" width="13.7109375" style="237" customWidth="1"/>
    <col min="3598" max="3598" width="12.7109375" style="237" customWidth="1"/>
    <col min="3599" max="3599" width="13.7109375" style="237" customWidth="1"/>
    <col min="3600" max="3600" width="2.28515625" style="237" customWidth="1"/>
    <col min="3601" max="3601" width="2.140625" style="237" customWidth="1"/>
    <col min="3602" max="3602" width="13.140625" style="237" customWidth="1"/>
    <col min="3603" max="3840" width="9.140625" style="237"/>
    <col min="3841" max="3841" width="3.85546875" style="237" customWidth="1"/>
    <col min="3842" max="3842" width="5.140625" style="237" customWidth="1"/>
    <col min="3843" max="3843" width="33.42578125" style="237" customWidth="1"/>
    <col min="3844" max="3844" width="14.42578125" style="237" customWidth="1"/>
    <col min="3845" max="3845" width="10.42578125" style="237" bestFit="1" customWidth="1"/>
    <col min="3846" max="3846" width="12.85546875" style="237" customWidth="1"/>
    <col min="3847" max="3847" width="14.28515625" style="237" customWidth="1"/>
    <col min="3848" max="3848" width="11.28515625" style="237" customWidth="1"/>
    <col min="3849" max="3849" width="10.42578125" style="237" bestFit="1" customWidth="1"/>
    <col min="3850" max="3850" width="14.5703125" style="237" customWidth="1"/>
    <col min="3851" max="3851" width="14.85546875" style="237" customWidth="1"/>
    <col min="3852" max="3852" width="11" style="237" customWidth="1"/>
    <col min="3853" max="3853" width="13.7109375" style="237" customWidth="1"/>
    <col min="3854" max="3854" width="12.7109375" style="237" customWidth="1"/>
    <col min="3855" max="3855" width="13.7109375" style="237" customWidth="1"/>
    <col min="3856" max="3856" width="2.28515625" style="237" customWidth="1"/>
    <col min="3857" max="3857" width="2.140625" style="237" customWidth="1"/>
    <col min="3858" max="3858" width="13.140625" style="237" customWidth="1"/>
    <col min="3859" max="4096" width="9.140625" style="237"/>
    <col min="4097" max="4097" width="3.85546875" style="237" customWidth="1"/>
    <col min="4098" max="4098" width="5.140625" style="237" customWidth="1"/>
    <col min="4099" max="4099" width="33.42578125" style="237" customWidth="1"/>
    <col min="4100" max="4100" width="14.42578125" style="237" customWidth="1"/>
    <col min="4101" max="4101" width="10.42578125" style="237" bestFit="1" customWidth="1"/>
    <col min="4102" max="4102" width="12.85546875" style="237" customWidth="1"/>
    <col min="4103" max="4103" width="14.28515625" style="237" customWidth="1"/>
    <col min="4104" max="4104" width="11.28515625" style="237" customWidth="1"/>
    <col min="4105" max="4105" width="10.42578125" style="237" bestFit="1" customWidth="1"/>
    <col min="4106" max="4106" width="14.5703125" style="237" customWidth="1"/>
    <col min="4107" max="4107" width="14.85546875" style="237" customWidth="1"/>
    <col min="4108" max="4108" width="11" style="237" customWidth="1"/>
    <col min="4109" max="4109" width="13.7109375" style="237" customWidth="1"/>
    <col min="4110" max="4110" width="12.7109375" style="237" customWidth="1"/>
    <col min="4111" max="4111" width="13.7109375" style="237" customWidth="1"/>
    <col min="4112" max="4112" width="2.28515625" style="237" customWidth="1"/>
    <col min="4113" max="4113" width="2.140625" style="237" customWidth="1"/>
    <col min="4114" max="4114" width="13.140625" style="237" customWidth="1"/>
    <col min="4115" max="4352" width="9.140625" style="237"/>
    <col min="4353" max="4353" width="3.85546875" style="237" customWidth="1"/>
    <col min="4354" max="4354" width="5.140625" style="237" customWidth="1"/>
    <col min="4355" max="4355" width="33.42578125" style="237" customWidth="1"/>
    <col min="4356" max="4356" width="14.42578125" style="237" customWidth="1"/>
    <col min="4357" max="4357" width="10.42578125" style="237" bestFit="1" customWidth="1"/>
    <col min="4358" max="4358" width="12.85546875" style="237" customWidth="1"/>
    <col min="4359" max="4359" width="14.28515625" style="237" customWidth="1"/>
    <col min="4360" max="4360" width="11.28515625" style="237" customWidth="1"/>
    <col min="4361" max="4361" width="10.42578125" style="237" bestFit="1" customWidth="1"/>
    <col min="4362" max="4362" width="14.5703125" style="237" customWidth="1"/>
    <col min="4363" max="4363" width="14.85546875" style="237" customWidth="1"/>
    <col min="4364" max="4364" width="11" style="237" customWidth="1"/>
    <col min="4365" max="4365" width="13.7109375" style="237" customWidth="1"/>
    <col min="4366" max="4366" width="12.7109375" style="237" customWidth="1"/>
    <col min="4367" max="4367" width="13.7109375" style="237" customWidth="1"/>
    <col min="4368" max="4368" width="2.28515625" style="237" customWidth="1"/>
    <col min="4369" max="4369" width="2.140625" style="237" customWidth="1"/>
    <col min="4370" max="4370" width="13.140625" style="237" customWidth="1"/>
    <col min="4371" max="4608" width="9.140625" style="237"/>
    <col min="4609" max="4609" width="3.85546875" style="237" customWidth="1"/>
    <col min="4610" max="4610" width="5.140625" style="237" customWidth="1"/>
    <col min="4611" max="4611" width="33.42578125" style="237" customWidth="1"/>
    <col min="4612" max="4612" width="14.42578125" style="237" customWidth="1"/>
    <col min="4613" max="4613" width="10.42578125" style="237" bestFit="1" customWidth="1"/>
    <col min="4614" max="4614" width="12.85546875" style="237" customWidth="1"/>
    <col min="4615" max="4615" width="14.28515625" style="237" customWidth="1"/>
    <col min="4616" max="4616" width="11.28515625" style="237" customWidth="1"/>
    <col min="4617" max="4617" width="10.42578125" style="237" bestFit="1" customWidth="1"/>
    <col min="4618" max="4618" width="14.5703125" style="237" customWidth="1"/>
    <col min="4619" max="4619" width="14.85546875" style="237" customWidth="1"/>
    <col min="4620" max="4620" width="11" style="237" customWidth="1"/>
    <col min="4621" max="4621" width="13.7109375" style="237" customWidth="1"/>
    <col min="4622" max="4622" width="12.7109375" style="237" customWidth="1"/>
    <col min="4623" max="4623" width="13.7109375" style="237" customWidth="1"/>
    <col min="4624" max="4624" width="2.28515625" style="237" customWidth="1"/>
    <col min="4625" max="4625" width="2.140625" style="237" customWidth="1"/>
    <col min="4626" max="4626" width="13.140625" style="237" customWidth="1"/>
    <col min="4627" max="4864" width="9.140625" style="237"/>
    <col min="4865" max="4865" width="3.85546875" style="237" customWidth="1"/>
    <col min="4866" max="4866" width="5.140625" style="237" customWidth="1"/>
    <col min="4867" max="4867" width="33.42578125" style="237" customWidth="1"/>
    <col min="4868" max="4868" width="14.42578125" style="237" customWidth="1"/>
    <col min="4869" max="4869" width="10.42578125" style="237" bestFit="1" customWidth="1"/>
    <col min="4870" max="4870" width="12.85546875" style="237" customWidth="1"/>
    <col min="4871" max="4871" width="14.28515625" style="237" customWidth="1"/>
    <col min="4872" max="4872" width="11.28515625" style="237" customWidth="1"/>
    <col min="4873" max="4873" width="10.42578125" style="237" bestFit="1" customWidth="1"/>
    <col min="4874" max="4874" width="14.5703125" style="237" customWidth="1"/>
    <col min="4875" max="4875" width="14.85546875" style="237" customWidth="1"/>
    <col min="4876" max="4876" width="11" style="237" customWidth="1"/>
    <col min="4877" max="4877" width="13.7109375" style="237" customWidth="1"/>
    <col min="4878" max="4878" width="12.7109375" style="237" customWidth="1"/>
    <col min="4879" max="4879" width="13.7109375" style="237" customWidth="1"/>
    <col min="4880" max="4880" width="2.28515625" style="237" customWidth="1"/>
    <col min="4881" max="4881" width="2.140625" style="237" customWidth="1"/>
    <col min="4882" max="4882" width="13.140625" style="237" customWidth="1"/>
    <col min="4883" max="5120" width="9.140625" style="237"/>
    <col min="5121" max="5121" width="3.85546875" style="237" customWidth="1"/>
    <col min="5122" max="5122" width="5.140625" style="237" customWidth="1"/>
    <col min="5123" max="5123" width="33.42578125" style="237" customWidth="1"/>
    <col min="5124" max="5124" width="14.42578125" style="237" customWidth="1"/>
    <col min="5125" max="5125" width="10.42578125" style="237" bestFit="1" customWidth="1"/>
    <col min="5126" max="5126" width="12.85546875" style="237" customWidth="1"/>
    <col min="5127" max="5127" width="14.28515625" style="237" customWidth="1"/>
    <col min="5128" max="5128" width="11.28515625" style="237" customWidth="1"/>
    <col min="5129" max="5129" width="10.42578125" style="237" bestFit="1" customWidth="1"/>
    <col min="5130" max="5130" width="14.5703125" style="237" customWidth="1"/>
    <col min="5131" max="5131" width="14.85546875" style="237" customWidth="1"/>
    <col min="5132" max="5132" width="11" style="237" customWidth="1"/>
    <col min="5133" max="5133" width="13.7109375" style="237" customWidth="1"/>
    <col min="5134" max="5134" width="12.7109375" style="237" customWidth="1"/>
    <col min="5135" max="5135" width="13.7109375" style="237" customWidth="1"/>
    <col min="5136" max="5136" width="2.28515625" style="237" customWidth="1"/>
    <col min="5137" max="5137" width="2.140625" style="237" customWidth="1"/>
    <col min="5138" max="5138" width="13.140625" style="237" customWidth="1"/>
    <col min="5139" max="5376" width="9.140625" style="237"/>
    <col min="5377" max="5377" width="3.85546875" style="237" customWidth="1"/>
    <col min="5378" max="5378" width="5.140625" style="237" customWidth="1"/>
    <col min="5379" max="5379" width="33.42578125" style="237" customWidth="1"/>
    <col min="5380" max="5380" width="14.42578125" style="237" customWidth="1"/>
    <col min="5381" max="5381" width="10.42578125" style="237" bestFit="1" customWidth="1"/>
    <col min="5382" max="5382" width="12.85546875" style="237" customWidth="1"/>
    <col min="5383" max="5383" width="14.28515625" style="237" customWidth="1"/>
    <col min="5384" max="5384" width="11.28515625" style="237" customWidth="1"/>
    <col min="5385" max="5385" width="10.42578125" style="237" bestFit="1" customWidth="1"/>
    <col min="5386" max="5386" width="14.5703125" style="237" customWidth="1"/>
    <col min="5387" max="5387" width="14.85546875" style="237" customWidth="1"/>
    <col min="5388" max="5388" width="11" style="237" customWidth="1"/>
    <col min="5389" max="5389" width="13.7109375" style="237" customWidth="1"/>
    <col min="5390" max="5390" width="12.7109375" style="237" customWidth="1"/>
    <col min="5391" max="5391" width="13.7109375" style="237" customWidth="1"/>
    <col min="5392" max="5392" width="2.28515625" style="237" customWidth="1"/>
    <col min="5393" max="5393" width="2.140625" style="237" customWidth="1"/>
    <col min="5394" max="5394" width="13.140625" style="237" customWidth="1"/>
    <col min="5395" max="5632" width="9.140625" style="237"/>
    <col min="5633" max="5633" width="3.85546875" style="237" customWidth="1"/>
    <col min="5634" max="5634" width="5.140625" style="237" customWidth="1"/>
    <col min="5635" max="5635" width="33.42578125" style="237" customWidth="1"/>
    <col min="5636" max="5636" width="14.42578125" style="237" customWidth="1"/>
    <col min="5637" max="5637" width="10.42578125" style="237" bestFit="1" customWidth="1"/>
    <col min="5638" max="5638" width="12.85546875" style="237" customWidth="1"/>
    <col min="5639" max="5639" width="14.28515625" style="237" customWidth="1"/>
    <col min="5640" max="5640" width="11.28515625" style="237" customWidth="1"/>
    <col min="5641" max="5641" width="10.42578125" style="237" bestFit="1" customWidth="1"/>
    <col min="5642" max="5642" width="14.5703125" style="237" customWidth="1"/>
    <col min="5643" max="5643" width="14.85546875" style="237" customWidth="1"/>
    <col min="5644" max="5644" width="11" style="237" customWidth="1"/>
    <col min="5645" max="5645" width="13.7109375" style="237" customWidth="1"/>
    <col min="5646" max="5646" width="12.7109375" style="237" customWidth="1"/>
    <col min="5647" max="5647" width="13.7109375" style="237" customWidth="1"/>
    <col min="5648" max="5648" width="2.28515625" style="237" customWidth="1"/>
    <col min="5649" max="5649" width="2.140625" style="237" customWidth="1"/>
    <col min="5650" max="5650" width="13.140625" style="237" customWidth="1"/>
    <col min="5651" max="5888" width="9.140625" style="237"/>
    <col min="5889" max="5889" width="3.85546875" style="237" customWidth="1"/>
    <col min="5890" max="5890" width="5.140625" style="237" customWidth="1"/>
    <col min="5891" max="5891" width="33.42578125" style="237" customWidth="1"/>
    <col min="5892" max="5892" width="14.42578125" style="237" customWidth="1"/>
    <col min="5893" max="5893" width="10.42578125" style="237" bestFit="1" customWidth="1"/>
    <col min="5894" max="5894" width="12.85546875" style="237" customWidth="1"/>
    <col min="5895" max="5895" width="14.28515625" style="237" customWidth="1"/>
    <col min="5896" max="5896" width="11.28515625" style="237" customWidth="1"/>
    <col min="5897" max="5897" width="10.42578125" style="237" bestFit="1" customWidth="1"/>
    <col min="5898" max="5898" width="14.5703125" style="237" customWidth="1"/>
    <col min="5899" max="5899" width="14.85546875" style="237" customWidth="1"/>
    <col min="5900" max="5900" width="11" style="237" customWidth="1"/>
    <col min="5901" max="5901" width="13.7109375" style="237" customWidth="1"/>
    <col min="5902" max="5902" width="12.7109375" style="237" customWidth="1"/>
    <col min="5903" max="5903" width="13.7109375" style="237" customWidth="1"/>
    <col min="5904" max="5904" width="2.28515625" style="237" customWidth="1"/>
    <col min="5905" max="5905" width="2.140625" style="237" customWidth="1"/>
    <col min="5906" max="5906" width="13.140625" style="237" customWidth="1"/>
    <col min="5907" max="6144" width="9.140625" style="237"/>
    <col min="6145" max="6145" width="3.85546875" style="237" customWidth="1"/>
    <col min="6146" max="6146" width="5.140625" style="237" customWidth="1"/>
    <col min="6147" max="6147" width="33.42578125" style="237" customWidth="1"/>
    <col min="6148" max="6148" width="14.42578125" style="237" customWidth="1"/>
    <col min="6149" max="6149" width="10.42578125" style="237" bestFit="1" customWidth="1"/>
    <col min="6150" max="6150" width="12.85546875" style="237" customWidth="1"/>
    <col min="6151" max="6151" width="14.28515625" style="237" customWidth="1"/>
    <col min="6152" max="6152" width="11.28515625" style="237" customWidth="1"/>
    <col min="6153" max="6153" width="10.42578125" style="237" bestFit="1" customWidth="1"/>
    <col min="6154" max="6154" width="14.5703125" style="237" customWidth="1"/>
    <col min="6155" max="6155" width="14.85546875" style="237" customWidth="1"/>
    <col min="6156" max="6156" width="11" style="237" customWidth="1"/>
    <col min="6157" max="6157" width="13.7109375" style="237" customWidth="1"/>
    <col min="6158" max="6158" width="12.7109375" style="237" customWidth="1"/>
    <col min="6159" max="6159" width="13.7109375" style="237" customWidth="1"/>
    <col min="6160" max="6160" width="2.28515625" style="237" customWidth="1"/>
    <col min="6161" max="6161" width="2.140625" style="237" customWidth="1"/>
    <col min="6162" max="6162" width="13.140625" style="237" customWidth="1"/>
    <col min="6163" max="6400" width="9.140625" style="237"/>
    <col min="6401" max="6401" width="3.85546875" style="237" customWidth="1"/>
    <col min="6402" max="6402" width="5.140625" style="237" customWidth="1"/>
    <col min="6403" max="6403" width="33.42578125" style="237" customWidth="1"/>
    <col min="6404" max="6404" width="14.42578125" style="237" customWidth="1"/>
    <col min="6405" max="6405" width="10.42578125" style="237" bestFit="1" customWidth="1"/>
    <col min="6406" max="6406" width="12.85546875" style="237" customWidth="1"/>
    <col min="6407" max="6407" width="14.28515625" style="237" customWidth="1"/>
    <col min="6408" max="6408" width="11.28515625" style="237" customWidth="1"/>
    <col min="6409" max="6409" width="10.42578125" style="237" bestFit="1" customWidth="1"/>
    <col min="6410" max="6410" width="14.5703125" style="237" customWidth="1"/>
    <col min="6411" max="6411" width="14.85546875" style="237" customWidth="1"/>
    <col min="6412" max="6412" width="11" style="237" customWidth="1"/>
    <col min="6413" max="6413" width="13.7109375" style="237" customWidth="1"/>
    <col min="6414" max="6414" width="12.7109375" style="237" customWidth="1"/>
    <col min="6415" max="6415" width="13.7109375" style="237" customWidth="1"/>
    <col min="6416" max="6416" width="2.28515625" style="237" customWidth="1"/>
    <col min="6417" max="6417" width="2.140625" style="237" customWidth="1"/>
    <col min="6418" max="6418" width="13.140625" style="237" customWidth="1"/>
    <col min="6419" max="6656" width="9.140625" style="237"/>
    <col min="6657" max="6657" width="3.85546875" style="237" customWidth="1"/>
    <col min="6658" max="6658" width="5.140625" style="237" customWidth="1"/>
    <col min="6659" max="6659" width="33.42578125" style="237" customWidth="1"/>
    <col min="6660" max="6660" width="14.42578125" style="237" customWidth="1"/>
    <col min="6661" max="6661" width="10.42578125" style="237" bestFit="1" customWidth="1"/>
    <col min="6662" max="6662" width="12.85546875" style="237" customWidth="1"/>
    <col min="6663" max="6663" width="14.28515625" style="237" customWidth="1"/>
    <col min="6664" max="6664" width="11.28515625" style="237" customWidth="1"/>
    <col min="6665" max="6665" width="10.42578125" style="237" bestFit="1" customWidth="1"/>
    <col min="6666" max="6666" width="14.5703125" style="237" customWidth="1"/>
    <col min="6667" max="6667" width="14.85546875" style="237" customWidth="1"/>
    <col min="6668" max="6668" width="11" style="237" customWidth="1"/>
    <col min="6669" max="6669" width="13.7109375" style="237" customWidth="1"/>
    <col min="6670" max="6670" width="12.7109375" style="237" customWidth="1"/>
    <col min="6671" max="6671" width="13.7109375" style="237" customWidth="1"/>
    <col min="6672" max="6672" width="2.28515625" style="237" customWidth="1"/>
    <col min="6673" max="6673" width="2.140625" style="237" customWidth="1"/>
    <col min="6674" max="6674" width="13.140625" style="237" customWidth="1"/>
    <col min="6675" max="6912" width="9.140625" style="237"/>
    <col min="6913" max="6913" width="3.85546875" style="237" customWidth="1"/>
    <col min="6914" max="6914" width="5.140625" style="237" customWidth="1"/>
    <col min="6915" max="6915" width="33.42578125" style="237" customWidth="1"/>
    <col min="6916" max="6916" width="14.42578125" style="237" customWidth="1"/>
    <col min="6917" max="6917" width="10.42578125" style="237" bestFit="1" customWidth="1"/>
    <col min="6918" max="6918" width="12.85546875" style="237" customWidth="1"/>
    <col min="6919" max="6919" width="14.28515625" style="237" customWidth="1"/>
    <col min="6920" max="6920" width="11.28515625" style="237" customWidth="1"/>
    <col min="6921" max="6921" width="10.42578125" style="237" bestFit="1" customWidth="1"/>
    <col min="6922" max="6922" width="14.5703125" style="237" customWidth="1"/>
    <col min="6923" max="6923" width="14.85546875" style="237" customWidth="1"/>
    <col min="6924" max="6924" width="11" style="237" customWidth="1"/>
    <col min="6925" max="6925" width="13.7109375" style="237" customWidth="1"/>
    <col min="6926" max="6926" width="12.7109375" style="237" customWidth="1"/>
    <col min="6927" max="6927" width="13.7109375" style="237" customWidth="1"/>
    <col min="6928" max="6928" width="2.28515625" style="237" customWidth="1"/>
    <col min="6929" max="6929" width="2.140625" style="237" customWidth="1"/>
    <col min="6930" max="6930" width="13.140625" style="237" customWidth="1"/>
    <col min="6931" max="7168" width="9.140625" style="237"/>
    <col min="7169" max="7169" width="3.85546875" style="237" customWidth="1"/>
    <col min="7170" max="7170" width="5.140625" style="237" customWidth="1"/>
    <col min="7171" max="7171" width="33.42578125" style="237" customWidth="1"/>
    <col min="7172" max="7172" width="14.42578125" style="237" customWidth="1"/>
    <col min="7173" max="7173" width="10.42578125" style="237" bestFit="1" customWidth="1"/>
    <col min="7174" max="7174" width="12.85546875" style="237" customWidth="1"/>
    <col min="7175" max="7175" width="14.28515625" style="237" customWidth="1"/>
    <col min="7176" max="7176" width="11.28515625" style="237" customWidth="1"/>
    <col min="7177" max="7177" width="10.42578125" style="237" bestFit="1" customWidth="1"/>
    <col min="7178" max="7178" width="14.5703125" style="237" customWidth="1"/>
    <col min="7179" max="7179" width="14.85546875" style="237" customWidth="1"/>
    <col min="7180" max="7180" width="11" style="237" customWidth="1"/>
    <col min="7181" max="7181" width="13.7109375" style="237" customWidth="1"/>
    <col min="7182" max="7182" width="12.7109375" style="237" customWidth="1"/>
    <col min="7183" max="7183" width="13.7109375" style="237" customWidth="1"/>
    <col min="7184" max="7184" width="2.28515625" style="237" customWidth="1"/>
    <col min="7185" max="7185" width="2.140625" style="237" customWidth="1"/>
    <col min="7186" max="7186" width="13.140625" style="237" customWidth="1"/>
    <col min="7187" max="7424" width="9.140625" style="237"/>
    <col min="7425" max="7425" width="3.85546875" style="237" customWidth="1"/>
    <col min="7426" max="7426" width="5.140625" style="237" customWidth="1"/>
    <col min="7427" max="7427" width="33.42578125" style="237" customWidth="1"/>
    <col min="7428" max="7428" width="14.42578125" style="237" customWidth="1"/>
    <col min="7429" max="7429" width="10.42578125" style="237" bestFit="1" customWidth="1"/>
    <col min="7430" max="7430" width="12.85546875" style="237" customWidth="1"/>
    <col min="7431" max="7431" width="14.28515625" style="237" customWidth="1"/>
    <col min="7432" max="7432" width="11.28515625" style="237" customWidth="1"/>
    <col min="7433" max="7433" width="10.42578125" style="237" bestFit="1" customWidth="1"/>
    <col min="7434" max="7434" width="14.5703125" style="237" customWidth="1"/>
    <col min="7435" max="7435" width="14.85546875" style="237" customWidth="1"/>
    <col min="7436" max="7436" width="11" style="237" customWidth="1"/>
    <col min="7437" max="7437" width="13.7109375" style="237" customWidth="1"/>
    <col min="7438" max="7438" width="12.7109375" style="237" customWidth="1"/>
    <col min="7439" max="7439" width="13.7109375" style="237" customWidth="1"/>
    <col min="7440" max="7440" width="2.28515625" style="237" customWidth="1"/>
    <col min="7441" max="7441" width="2.140625" style="237" customWidth="1"/>
    <col min="7442" max="7442" width="13.140625" style="237" customWidth="1"/>
    <col min="7443" max="7680" width="9.140625" style="237"/>
    <col min="7681" max="7681" width="3.85546875" style="237" customWidth="1"/>
    <col min="7682" max="7682" width="5.140625" style="237" customWidth="1"/>
    <col min="7683" max="7683" width="33.42578125" style="237" customWidth="1"/>
    <col min="7684" max="7684" width="14.42578125" style="237" customWidth="1"/>
    <col min="7685" max="7685" width="10.42578125" style="237" bestFit="1" customWidth="1"/>
    <col min="7686" max="7686" width="12.85546875" style="237" customWidth="1"/>
    <col min="7687" max="7687" width="14.28515625" style="237" customWidth="1"/>
    <col min="7688" max="7688" width="11.28515625" style="237" customWidth="1"/>
    <col min="7689" max="7689" width="10.42578125" style="237" bestFit="1" customWidth="1"/>
    <col min="7690" max="7690" width="14.5703125" style="237" customWidth="1"/>
    <col min="7691" max="7691" width="14.85546875" style="237" customWidth="1"/>
    <col min="7692" max="7692" width="11" style="237" customWidth="1"/>
    <col min="7693" max="7693" width="13.7109375" style="237" customWidth="1"/>
    <col min="7694" max="7694" width="12.7109375" style="237" customWidth="1"/>
    <col min="7695" max="7695" width="13.7109375" style="237" customWidth="1"/>
    <col min="7696" max="7696" width="2.28515625" style="237" customWidth="1"/>
    <col min="7697" max="7697" width="2.140625" style="237" customWidth="1"/>
    <col min="7698" max="7698" width="13.140625" style="237" customWidth="1"/>
    <col min="7699" max="7936" width="9.140625" style="237"/>
    <col min="7937" max="7937" width="3.85546875" style="237" customWidth="1"/>
    <col min="7938" max="7938" width="5.140625" style="237" customWidth="1"/>
    <col min="7939" max="7939" width="33.42578125" style="237" customWidth="1"/>
    <col min="7940" max="7940" width="14.42578125" style="237" customWidth="1"/>
    <col min="7941" max="7941" width="10.42578125" style="237" bestFit="1" customWidth="1"/>
    <col min="7942" max="7942" width="12.85546875" style="237" customWidth="1"/>
    <col min="7943" max="7943" width="14.28515625" style="237" customWidth="1"/>
    <col min="7944" max="7944" width="11.28515625" style="237" customWidth="1"/>
    <col min="7945" max="7945" width="10.42578125" style="237" bestFit="1" customWidth="1"/>
    <col min="7946" max="7946" width="14.5703125" style="237" customWidth="1"/>
    <col min="7947" max="7947" width="14.85546875" style="237" customWidth="1"/>
    <col min="7948" max="7948" width="11" style="237" customWidth="1"/>
    <col min="7949" max="7949" width="13.7109375" style="237" customWidth="1"/>
    <col min="7950" max="7950" width="12.7109375" style="237" customWidth="1"/>
    <col min="7951" max="7951" width="13.7109375" style="237" customWidth="1"/>
    <col min="7952" max="7952" width="2.28515625" style="237" customWidth="1"/>
    <col min="7953" max="7953" width="2.140625" style="237" customWidth="1"/>
    <col min="7954" max="7954" width="13.140625" style="237" customWidth="1"/>
    <col min="7955" max="8192" width="9.140625" style="237"/>
    <col min="8193" max="8193" width="3.85546875" style="237" customWidth="1"/>
    <col min="8194" max="8194" width="5.140625" style="237" customWidth="1"/>
    <col min="8195" max="8195" width="33.42578125" style="237" customWidth="1"/>
    <col min="8196" max="8196" width="14.42578125" style="237" customWidth="1"/>
    <col min="8197" max="8197" width="10.42578125" style="237" bestFit="1" customWidth="1"/>
    <col min="8198" max="8198" width="12.85546875" style="237" customWidth="1"/>
    <col min="8199" max="8199" width="14.28515625" style="237" customWidth="1"/>
    <col min="8200" max="8200" width="11.28515625" style="237" customWidth="1"/>
    <col min="8201" max="8201" width="10.42578125" style="237" bestFit="1" customWidth="1"/>
    <col min="8202" max="8202" width="14.5703125" style="237" customWidth="1"/>
    <col min="8203" max="8203" width="14.85546875" style="237" customWidth="1"/>
    <col min="8204" max="8204" width="11" style="237" customWidth="1"/>
    <col min="8205" max="8205" width="13.7109375" style="237" customWidth="1"/>
    <col min="8206" max="8206" width="12.7109375" style="237" customWidth="1"/>
    <col min="8207" max="8207" width="13.7109375" style="237" customWidth="1"/>
    <col min="8208" max="8208" width="2.28515625" style="237" customWidth="1"/>
    <col min="8209" max="8209" width="2.140625" style="237" customWidth="1"/>
    <col min="8210" max="8210" width="13.140625" style="237" customWidth="1"/>
    <col min="8211" max="8448" width="9.140625" style="237"/>
    <col min="8449" max="8449" width="3.85546875" style="237" customWidth="1"/>
    <col min="8450" max="8450" width="5.140625" style="237" customWidth="1"/>
    <col min="8451" max="8451" width="33.42578125" style="237" customWidth="1"/>
    <col min="8452" max="8452" width="14.42578125" style="237" customWidth="1"/>
    <col min="8453" max="8453" width="10.42578125" style="237" bestFit="1" customWidth="1"/>
    <col min="8454" max="8454" width="12.85546875" style="237" customWidth="1"/>
    <col min="8455" max="8455" width="14.28515625" style="237" customWidth="1"/>
    <col min="8456" max="8456" width="11.28515625" style="237" customWidth="1"/>
    <col min="8457" max="8457" width="10.42578125" style="237" bestFit="1" customWidth="1"/>
    <col min="8458" max="8458" width="14.5703125" style="237" customWidth="1"/>
    <col min="8459" max="8459" width="14.85546875" style="237" customWidth="1"/>
    <col min="8460" max="8460" width="11" style="237" customWidth="1"/>
    <col min="8461" max="8461" width="13.7109375" style="237" customWidth="1"/>
    <col min="8462" max="8462" width="12.7109375" style="237" customWidth="1"/>
    <col min="8463" max="8463" width="13.7109375" style="237" customWidth="1"/>
    <col min="8464" max="8464" width="2.28515625" style="237" customWidth="1"/>
    <col min="8465" max="8465" width="2.140625" style="237" customWidth="1"/>
    <col min="8466" max="8466" width="13.140625" style="237" customWidth="1"/>
    <col min="8467" max="8704" width="9.140625" style="237"/>
    <col min="8705" max="8705" width="3.85546875" style="237" customWidth="1"/>
    <col min="8706" max="8706" width="5.140625" style="237" customWidth="1"/>
    <col min="8707" max="8707" width="33.42578125" style="237" customWidth="1"/>
    <col min="8708" max="8708" width="14.42578125" style="237" customWidth="1"/>
    <col min="8709" max="8709" width="10.42578125" style="237" bestFit="1" customWidth="1"/>
    <col min="8710" max="8710" width="12.85546875" style="237" customWidth="1"/>
    <col min="8711" max="8711" width="14.28515625" style="237" customWidth="1"/>
    <col min="8712" max="8712" width="11.28515625" style="237" customWidth="1"/>
    <col min="8713" max="8713" width="10.42578125" style="237" bestFit="1" customWidth="1"/>
    <col min="8714" max="8714" width="14.5703125" style="237" customWidth="1"/>
    <col min="8715" max="8715" width="14.85546875" style="237" customWidth="1"/>
    <col min="8716" max="8716" width="11" style="237" customWidth="1"/>
    <col min="8717" max="8717" width="13.7109375" style="237" customWidth="1"/>
    <col min="8718" max="8718" width="12.7109375" style="237" customWidth="1"/>
    <col min="8719" max="8719" width="13.7109375" style="237" customWidth="1"/>
    <col min="8720" max="8720" width="2.28515625" style="237" customWidth="1"/>
    <col min="8721" max="8721" width="2.140625" style="237" customWidth="1"/>
    <col min="8722" max="8722" width="13.140625" style="237" customWidth="1"/>
    <col min="8723" max="8960" width="9.140625" style="237"/>
    <col min="8961" max="8961" width="3.85546875" style="237" customWidth="1"/>
    <col min="8962" max="8962" width="5.140625" style="237" customWidth="1"/>
    <col min="8963" max="8963" width="33.42578125" style="237" customWidth="1"/>
    <col min="8964" max="8964" width="14.42578125" style="237" customWidth="1"/>
    <col min="8965" max="8965" width="10.42578125" style="237" bestFit="1" customWidth="1"/>
    <col min="8966" max="8966" width="12.85546875" style="237" customWidth="1"/>
    <col min="8967" max="8967" width="14.28515625" style="237" customWidth="1"/>
    <col min="8968" max="8968" width="11.28515625" style="237" customWidth="1"/>
    <col min="8969" max="8969" width="10.42578125" style="237" bestFit="1" customWidth="1"/>
    <col min="8970" max="8970" width="14.5703125" style="237" customWidth="1"/>
    <col min="8971" max="8971" width="14.85546875" style="237" customWidth="1"/>
    <col min="8972" max="8972" width="11" style="237" customWidth="1"/>
    <col min="8973" max="8973" width="13.7109375" style="237" customWidth="1"/>
    <col min="8974" max="8974" width="12.7109375" style="237" customWidth="1"/>
    <col min="8975" max="8975" width="13.7109375" style="237" customWidth="1"/>
    <col min="8976" max="8976" width="2.28515625" style="237" customWidth="1"/>
    <col min="8977" max="8977" width="2.140625" style="237" customWidth="1"/>
    <col min="8978" max="8978" width="13.140625" style="237" customWidth="1"/>
    <col min="8979" max="9216" width="9.140625" style="237"/>
    <col min="9217" max="9217" width="3.85546875" style="237" customWidth="1"/>
    <col min="9218" max="9218" width="5.140625" style="237" customWidth="1"/>
    <col min="9219" max="9219" width="33.42578125" style="237" customWidth="1"/>
    <col min="9220" max="9220" width="14.42578125" style="237" customWidth="1"/>
    <col min="9221" max="9221" width="10.42578125" style="237" bestFit="1" customWidth="1"/>
    <col min="9222" max="9222" width="12.85546875" style="237" customWidth="1"/>
    <col min="9223" max="9223" width="14.28515625" style="237" customWidth="1"/>
    <col min="9224" max="9224" width="11.28515625" style="237" customWidth="1"/>
    <col min="9225" max="9225" width="10.42578125" style="237" bestFit="1" customWidth="1"/>
    <col min="9226" max="9226" width="14.5703125" style="237" customWidth="1"/>
    <col min="9227" max="9227" width="14.85546875" style="237" customWidth="1"/>
    <col min="9228" max="9228" width="11" style="237" customWidth="1"/>
    <col min="9229" max="9229" width="13.7109375" style="237" customWidth="1"/>
    <col min="9230" max="9230" width="12.7109375" style="237" customWidth="1"/>
    <col min="9231" max="9231" width="13.7109375" style="237" customWidth="1"/>
    <col min="9232" max="9232" width="2.28515625" style="237" customWidth="1"/>
    <col min="9233" max="9233" width="2.140625" style="237" customWidth="1"/>
    <col min="9234" max="9234" width="13.140625" style="237" customWidth="1"/>
    <col min="9235" max="9472" width="9.140625" style="237"/>
    <col min="9473" max="9473" width="3.85546875" style="237" customWidth="1"/>
    <col min="9474" max="9474" width="5.140625" style="237" customWidth="1"/>
    <col min="9475" max="9475" width="33.42578125" style="237" customWidth="1"/>
    <col min="9476" max="9476" width="14.42578125" style="237" customWidth="1"/>
    <col min="9477" max="9477" width="10.42578125" style="237" bestFit="1" customWidth="1"/>
    <col min="9478" max="9478" width="12.85546875" style="237" customWidth="1"/>
    <col min="9479" max="9479" width="14.28515625" style="237" customWidth="1"/>
    <col min="9480" max="9480" width="11.28515625" style="237" customWidth="1"/>
    <col min="9481" max="9481" width="10.42578125" style="237" bestFit="1" customWidth="1"/>
    <col min="9482" max="9482" width="14.5703125" style="237" customWidth="1"/>
    <col min="9483" max="9483" width="14.85546875" style="237" customWidth="1"/>
    <col min="9484" max="9484" width="11" style="237" customWidth="1"/>
    <col min="9485" max="9485" width="13.7109375" style="237" customWidth="1"/>
    <col min="9486" max="9486" width="12.7109375" style="237" customWidth="1"/>
    <col min="9487" max="9487" width="13.7109375" style="237" customWidth="1"/>
    <col min="9488" max="9488" width="2.28515625" style="237" customWidth="1"/>
    <col min="9489" max="9489" width="2.140625" style="237" customWidth="1"/>
    <col min="9490" max="9490" width="13.140625" style="237" customWidth="1"/>
    <col min="9491" max="9728" width="9.140625" style="237"/>
    <col min="9729" max="9729" width="3.85546875" style="237" customWidth="1"/>
    <col min="9730" max="9730" width="5.140625" style="237" customWidth="1"/>
    <col min="9731" max="9731" width="33.42578125" style="237" customWidth="1"/>
    <col min="9732" max="9732" width="14.42578125" style="237" customWidth="1"/>
    <col min="9733" max="9733" width="10.42578125" style="237" bestFit="1" customWidth="1"/>
    <col min="9734" max="9734" width="12.85546875" style="237" customWidth="1"/>
    <col min="9735" max="9735" width="14.28515625" style="237" customWidth="1"/>
    <col min="9736" max="9736" width="11.28515625" style="237" customWidth="1"/>
    <col min="9737" max="9737" width="10.42578125" style="237" bestFit="1" customWidth="1"/>
    <col min="9738" max="9738" width="14.5703125" style="237" customWidth="1"/>
    <col min="9739" max="9739" width="14.85546875" style="237" customWidth="1"/>
    <col min="9740" max="9740" width="11" style="237" customWidth="1"/>
    <col min="9741" max="9741" width="13.7109375" style="237" customWidth="1"/>
    <col min="9742" max="9742" width="12.7109375" style="237" customWidth="1"/>
    <col min="9743" max="9743" width="13.7109375" style="237" customWidth="1"/>
    <col min="9744" max="9744" width="2.28515625" style="237" customWidth="1"/>
    <col min="9745" max="9745" width="2.140625" style="237" customWidth="1"/>
    <col min="9746" max="9746" width="13.140625" style="237" customWidth="1"/>
    <col min="9747" max="9984" width="9.140625" style="237"/>
    <col min="9985" max="9985" width="3.85546875" style="237" customWidth="1"/>
    <col min="9986" max="9986" width="5.140625" style="237" customWidth="1"/>
    <col min="9987" max="9987" width="33.42578125" style="237" customWidth="1"/>
    <col min="9988" max="9988" width="14.42578125" style="237" customWidth="1"/>
    <col min="9989" max="9989" width="10.42578125" style="237" bestFit="1" customWidth="1"/>
    <col min="9990" max="9990" width="12.85546875" style="237" customWidth="1"/>
    <col min="9991" max="9991" width="14.28515625" style="237" customWidth="1"/>
    <col min="9992" max="9992" width="11.28515625" style="237" customWidth="1"/>
    <col min="9993" max="9993" width="10.42578125" style="237" bestFit="1" customWidth="1"/>
    <col min="9994" max="9994" width="14.5703125" style="237" customWidth="1"/>
    <col min="9995" max="9995" width="14.85546875" style="237" customWidth="1"/>
    <col min="9996" max="9996" width="11" style="237" customWidth="1"/>
    <col min="9997" max="9997" width="13.7109375" style="237" customWidth="1"/>
    <col min="9998" max="9998" width="12.7109375" style="237" customWidth="1"/>
    <col min="9999" max="9999" width="13.7109375" style="237" customWidth="1"/>
    <col min="10000" max="10000" width="2.28515625" style="237" customWidth="1"/>
    <col min="10001" max="10001" width="2.140625" style="237" customWidth="1"/>
    <col min="10002" max="10002" width="13.140625" style="237" customWidth="1"/>
    <col min="10003" max="10240" width="9.140625" style="237"/>
    <col min="10241" max="10241" width="3.85546875" style="237" customWidth="1"/>
    <col min="10242" max="10242" width="5.140625" style="237" customWidth="1"/>
    <col min="10243" max="10243" width="33.42578125" style="237" customWidth="1"/>
    <col min="10244" max="10244" width="14.42578125" style="237" customWidth="1"/>
    <col min="10245" max="10245" width="10.42578125" style="237" bestFit="1" customWidth="1"/>
    <col min="10246" max="10246" width="12.85546875" style="237" customWidth="1"/>
    <col min="10247" max="10247" width="14.28515625" style="237" customWidth="1"/>
    <col min="10248" max="10248" width="11.28515625" style="237" customWidth="1"/>
    <col min="10249" max="10249" width="10.42578125" style="237" bestFit="1" customWidth="1"/>
    <col min="10250" max="10250" width="14.5703125" style="237" customWidth="1"/>
    <col min="10251" max="10251" width="14.85546875" style="237" customWidth="1"/>
    <col min="10252" max="10252" width="11" style="237" customWidth="1"/>
    <col min="10253" max="10253" width="13.7109375" style="237" customWidth="1"/>
    <col min="10254" max="10254" width="12.7109375" style="237" customWidth="1"/>
    <col min="10255" max="10255" width="13.7109375" style="237" customWidth="1"/>
    <col min="10256" max="10256" width="2.28515625" style="237" customWidth="1"/>
    <col min="10257" max="10257" width="2.140625" style="237" customWidth="1"/>
    <col min="10258" max="10258" width="13.140625" style="237" customWidth="1"/>
    <col min="10259" max="10496" width="9.140625" style="237"/>
    <col min="10497" max="10497" width="3.85546875" style="237" customWidth="1"/>
    <col min="10498" max="10498" width="5.140625" style="237" customWidth="1"/>
    <col min="10499" max="10499" width="33.42578125" style="237" customWidth="1"/>
    <col min="10500" max="10500" width="14.42578125" style="237" customWidth="1"/>
    <col min="10501" max="10501" width="10.42578125" style="237" bestFit="1" customWidth="1"/>
    <col min="10502" max="10502" width="12.85546875" style="237" customWidth="1"/>
    <col min="10503" max="10503" width="14.28515625" style="237" customWidth="1"/>
    <col min="10504" max="10504" width="11.28515625" style="237" customWidth="1"/>
    <col min="10505" max="10505" width="10.42578125" style="237" bestFit="1" customWidth="1"/>
    <col min="10506" max="10506" width="14.5703125" style="237" customWidth="1"/>
    <col min="10507" max="10507" width="14.85546875" style="237" customWidth="1"/>
    <col min="10508" max="10508" width="11" style="237" customWidth="1"/>
    <col min="10509" max="10509" width="13.7109375" style="237" customWidth="1"/>
    <col min="10510" max="10510" width="12.7109375" style="237" customWidth="1"/>
    <col min="10511" max="10511" width="13.7109375" style="237" customWidth="1"/>
    <col min="10512" max="10512" width="2.28515625" style="237" customWidth="1"/>
    <col min="10513" max="10513" width="2.140625" style="237" customWidth="1"/>
    <col min="10514" max="10514" width="13.140625" style="237" customWidth="1"/>
    <col min="10515" max="10752" width="9.140625" style="237"/>
    <col min="10753" max="10753" width="3.85546875" style="237" customWidth="1"/>
    <col min="10754" max="10754" width="5.140625" style="237" customWidth="1"/>
    <col min="10755" max="10755" width="33.42578125" style="237" customWidth="1"/>
    <col min="10756" max="10756" width="14.42578125" style="237" customWidth="1"/>
    <col min="10757" max="10757" width="10.42578125" style="237" bestFit="1" customWidth="1"/>
    <col min="10758" max="10758" width="12.85546875" style="237" customWidth="1"/>
    <col min="10759" max="10759" width="14.28515625" style="237" customWidth="1"/>
    <col min="10760" max="10760" width="11.28515625" style="237" customWidth="1"/>
    <col min="10761" max="10761" width="10.42578125" style="237" bestFit="1" customWidth="1"/>
    <col min="10762" max="10762" width="14.5703125" style="237" customWidth="1"/>
    <col min="10763" max="10763" width="14.85546875" style="237" customWidth="1"/>
    <col min="10764" max="10764" width="11" style="237" customWidth="1"/>
    <col min="10765" max="10765" width="13.7109375" style="237" customWidth="1"/>
    <col min="10766" max="10766" width="12.7109375" style="237" customWidth="1"/>
    <col min="10767" max="10767" width="13.7109375" style="237" customWidth="1"/>
    <col min="10768" max="10768" width="2.28515625" style="237" customWidth="1"/>
    <col min="10769" max="10769" width="2.140625" style="237" customWidth="1"/>
    <col min="10770" max="10770" width="13.140625" style="237" customWidth="1"/>
    <col min="10771" max="11008" width="9.140625" style="237"/>
    <col min="11009" max="11009" width="3.85546875" style="237" customWidth="1"/>
    <col min="11010" max="11010" width="5.140625" style="237" customWidth="1"/>
    <col min="11011" max="11011" width="33.42578125" style="237" customWidth="1"/>
    <col min="11012" max="11012" width="14.42578125" style="237" customWidth="1"/>
    <col min="11013" max="11013" width="10.42578125" style="237" bestFit="1" customWidth="1"/>
    <col min="11014" max="11014" width="12.85546875" style="237" customWidth="1"/>
    <col min="11015" max="11015" width="14.28515625" style="237" customWidth="1"/>
    <col min="11016" max="11016" width="11.28515625" style="237" customWidth="1"/>
    <col min="11017" max="11017" width="10.42578125" style="237" bestFit="1" customWidth="1"/>
    <col min="11018" max="11018" width="14.5703125" style="237" customWidth="1"/>
    <col min="11019" max="11019" width="14.85546875" style="237" customWidth="1"/>
    <col min="11020" max="11020" width="11" style="237" customWidth="1"/>
    <col min="11021" max="11021" width="13.7109375" style="237" customWidth="1"/>
    <col min="11022" max="11022" width="12.7109375" style="237" customWidth="1"/>
    <col min="11023" max="11023" width="13.7109375" style="237" customWidth="1"/>
    <col min="11024" max="11024" width="2.28515625" style="237" customWidth="1"/>
    <col min="11025" max="11025" width="2.140625" style="237" customWidth="1"/>
    <col min="11026" max="11026" width="13.140625" style="237" customWidth="1"/>
    <col min="11027" max="11264" width="9.140625" style="237"/>
    <col min="11265" max="11265" width="3.85546875" style="237" customWidth="1"/>
    <col min="11266" max="11266" width="5.140625" style="237" customWidth="1"/>
    <col min="11267" max="11267" width="33.42578125" style="237" customWidth="1"/>
    <col min="11268" max="11268" width="14.42578125" style="237" customWidth="1"/>
    <col min="11269" max="11269" width="10.42578125" style="237" bestFit="1" customWidth="1"/>
    <col min="11270" max="11270" width="12.85546875" style="237" customWidth="1"/>
    <col min="11271" max="11271" width="14.28515625" style="237" customWidth="1"/>
    <col min="11272" max="11272" width="11.28515625" style="237" customWidth="1"/>
    <col min="11273" max="11273" width="10.42578125" style="237" bestFit="1" customWidth="1"/>
    <col min="11274" max="11274" width="14.5703125" style="237" customWidth="1"/>
    <col min="11275" max="11275" width="14.85546875" style="237" customWidth="1"/>
    <col min="11276" max="11276" width="11" style="237" customWidth="1"/>
    <col min="11277" max="11277" width="13.7109375" style="237" customWidth="1"/>
    <col min="11278" max="11278" width="12.7109375" style="237" customWidth="1"/>
    <col min="11279" max="11279" width="13.7109375" style="237" customWidth="1"/>
    <col min="11280" max="11280" width="2.28515625" style="237" customWidth="1"/>
    <col min="11281" max="11281" width="2.140625" style="237" customWidth="1"/>
    <col min="11282" max="11282" width="13.140625" style="237" customWidth="1"/>
    <col min="11283" max="11520" width="9.140625" style="237"/>
    <col min="11521" max="11521" width="3.85546875" style="237" customWidth="1"/>
    <col min="11522" max="11522" width="5.140625" style="237" customWidth="1"/>
    <col min="11523" max="11523" width="33.42578125" style="237" customWidth="1"/>
    <col min="11524" max="11524" width="14.42578125" style="237" customWidth="1"/>
    <col min="11525" max="11525" width="10.42578125" style="237" bestFit="1" customWidth="1"/>
    <col min="11526" max="11526" width="12.85546875" style="237" customWidth="1"/>
    <col min="11527" max="11527" width="14.28515625" style="237" customWidth="1"/>
    <col min="11528" max="11528" width="11.28515625" style="237" customWidth="1"/>
    <col min="11529" max="11529" width="10.42578125" style="237" bestFit="1" customWidth="1"/>
    <col min="11530" max="11530" width="14.5703125" style="237" customWidth="1"/>
    <col min="11531" max="11531" width="14.85546875" style="237" customWidth="1"/>
    <col min="11532" max="11532" width="11" style="237" customWidth="1"/>
    <col min="11533" max="11533" width="13.7109375" style="237" customWidth="1"/>
    <col min="11534" max="11534" width="12.7109375" style="237" customWidth="1"/>
    <col min="11535" max="11535" width="13.7109375" style="237" customWidth="1"/>
    <col min="11536" max="11536" width="2.28515625" style="237" customWidth="1"/>
    <col min="11537" max="11537" width="2.140625" style="237" customWidth="1"/>
    <col min="11538" max="11538" width="13.140625" style="237" customWidth="1"/>
    <col min="11539" max="11776" width="9.140625" style="237"/>
    <col min="11777" max="11777" width="3.85546875" style="237" customWidth="1"/>
    <col min="11778" max="11778" width="5.140625" style="237" customWidth="1"/>
    <col min="11779" max="11779" width="33.42578125" style="237" customWidth="1"/>
    <col min="11780" max="11780" width="14.42578125" style="237" customWidth="1"/>
    <col min="11781" max="11781" width="10.42578125" style="237" bestFit="1" customWidth="1"/>
    <col min="11782" max="11782" width="12.85546875" style="237" customWidth="1"/>
    <col min="11783" max="11783" width="14.28515625" style="237" customWidth="1"/>
    <col min="11784" max="11784" width="11.28515625" style="237" customWidth="1"/>
    <col min="11785" max="11785" width="10.42578125" style="237" bestFit="1" customWidth="1"/>
    <col min="11786" max="11786" width="14.5703125" style="237" customWidth="1"/>
    <col min="11787" max="11787" width="14.85546875" style="237" customWidth="1"/>
    <col min="11788" max="11788" width="11" style="237" customWidth="1"/>
    <col min="11789" max="11789" width="13.7109375" style="237" customWidth="1"/>
    <col min="11790" max="11790" width="12.7109375" style="237" customWidth="1"/>
    <col min="11791" max="11791" width="13.7109375" style="237" customWidth="1"/>
    <col min="11792" max="11792" width="2.28515625" style="237" customWidth="1"/>
    <col min="11793" max="11793" width="2.140625" style="237" customWidth="1"/>
    <col min="11794" max="11794" width="13.140625" style="237" customWidth="1"/>
    <col min="11795" max="12032" width="9.140625" style="237"/>
    <col min="12033" max="12033" width="3.85546875" style="237" customWidth="1"/>
    <col min="12034" max="12034" width="5.140625" style="237" customWidth="1"/>
    <col min="12035" max="12035" width="33.42578125" style="237" customWidth="1"/>
    <col min="12036" max="12036" width="14.42578125" style="237" customWidth="1"/>
    <col min="12037" max="12037" width="10.42578125" style="237" bestFit="1" customWidth="1"/>
    <col min="12038" max="12038" width="12.85546875" style="237" customWidth="1"/>
    <col min="12039" max="12039" width="14.28515625" style="237" customWidth="1"/>
    <col min="12040" max="12040" width="11.28515625" style="237" customWidth="1"/>
    <col min="12041" max="12041" width="10.42578125" style="237" bestFit="1" customWidth="1"/>
    <col min="12042" max="12042" width="14.5703125" style="237" customWidth="1"/>
    <col min="12043" max="12043" width="14.85546875" style="237" customWidth="1"/>
    <col min="12044" max="12044" width="11" style="237" customWidth="1"/>
    <col min="12045" max="12045" width="13.7109375" style="237" customWidth="1"/>
    <col min="12046" max="12046" width="12.7109375" style="237" customWidth="1"/>
    <col min="12047" max="12047" width="13.7109375" style="237" customWidth="1"/>
    <col min="12048" max="12048" width="2.28515625" style="237" customWidth="1"/>
    <col min="12049" max="12049" width="2.140625" style="237" customWidth="1"/>
    <col min="12050" max="12050" width="13.140625" style="237" customWidth="1"/>
    <col min="12051" max="12288" width="9.140625" style="237"/>
    <col min="12289" max="12289" width="3.85546875" style="237" customWidth="1"/>
    <col min="12290" max="12290" width="5.140625" style="237" customWidth="1"/>
    <col min="12291" max="12291" width="33.42578125" style="237" customWidth="1"/>
    <col min="12292" max="12292" width="14.42578125" style="237" customWidth="1"/>
    <col min="12293" max="12293" width="10.42578125" style="237" bestFit="1" customWidth="1"/>
    <col min="12294" max="12294" width="12.85546875" style="237" customWidth="1"/>
    <col min="12295" max="12295" width="14.28515625" style="237" customWidth="1"/>
    <col min="12296" max="12296" width="11.28515625" style="237" customWidth="1"/>
    <col min="12297" max="12297" width="10.42578125" style="237" bestFit="1" customWidth="1"/>
    <col min="12298" max="12298" width="14.5703125" style="237" customWidth="1"/>
    <col min="12299" max="12299" width="14.85546875" style="237" customWidth="1"/>
    <col min="12300" max="12300" width="11" style="237" customWidth="1"/>
    <col min="12301" max="12301" width="13.7109375" style="237" customWidth="1"/>
    <col min="12302" max="12302" width="12.7109375" style="237" customWidth="1"/>
    <col min="12303" max="12303" width="13.7109375" style="237" customWidth="1"/>
    <col min="12304" max="12304" width="2.28515625" style="237" customWidth="1"/>
    <col min="12305" max="12305" width="2.140625" style="237" customWidth="1"/>
    <col min="12306" max="12306" width="13.140625" style="237" customWidth="1"/>
    <col min="12307" max="12544" width="9.140625" style="237"/>
    <col min="12545" max="12545" width="3.85546875" style="237" customWidth="1"/>
    <col min="12546" max="12546" width="5.140625" style="237" customWidth="1"/>
    <col min="12547" max="12547" width="33.42578125" style="237" customWidth="1"/>
    <col min="12548" max="12548" width="14.42578125" style="237" customWidth="1"/>
    <col min="12549" max="12549" width="10.42578125" style="237" bestFit="1" customWidth="1"/>
    <col min="12550" max="12550" width="12.85546875" style="237" customWidth="1"/>
    <col min="12551" max="12551" width="14.28515625" style="237" customWidth="1"/>
    <col min="12552" max="12552" width="11.28515625" style="237" customWidth="1"/>
    <col min="12553" max="12553" width="10.42578125" style="237" bestFit="1" customWidth="1"/>
    <col min="12554" max="12554" width="14.5703125" style="237" customWidth="1"/>
    <col min="12555" max="12555" width="14.85546875" style="237" customWidth="1"/>
    <col min="12556" max="12556" width="11" style="237" customWidth="1"/>
    <col min="12557" max="12557" width="13.7109375" style="237" customWidth="1"/>
    <col min="12558" max="12558" width="12.7109375" style="237" customWidth="1"/>
    <col min="12559" max="12559" width="13.7109375" style="237" customWidth="1"/>
    <col min="12560" max="12560" width="2.28515625" style="237" customWidth="1"/>
    <col min="12561" max="12561" width="2.140625" style="237" customWidth="1"/>
    <col min="12562" max="12562" width="13.140625" style="237" customWidth="1"/>
    <col min="12563" max="12800" width="9.140625" style="237"/>
    <col min="12801" max="12801" width="3.85546875" style="237" customWidth="1"/>
    <col min="12802" max="12802" width="5.140625" style="237" customWidth="1"/>
    <col min="12803" max="12803" width="33.42578125" style="237" customWidth="1"/>
    <col min="12804" max="12804" width="14.42578125" style="237" customWidth="1"/>
    <col min="12805" max="12805" width="10.42578125" style="237" bestFit="1" customWidth="1"/>
    <col min="12806" max="12806" width="12.85546875" style="237" customWidth="1"/>
    <col min="12807" max="12807" width="14.28515625" style="237" customWidth="1"/>
    <col min="12808" max="12808" width="11.28515625" style="237" customWidth="1"/>
    <col min="12809" max="12809" width="10.42578125" style="237" bestFit="1" customWidth="1"/>
    <col min="12810" max="12810" width="14.5703125" style="237" customWidth="1"/>
    <col min="12811" max="12811" width="14.85546875" style="237" customWidth="1"/>
    <col min="12812" max="12812" width="11" style="237" customWidth="1"/>
    <col min="12813" max="12813" width="13.7109375" style="237" customWidth="1"/>
    <col min="12814" max="12814" width="12.7109375" style="237" customWidth="1"/>
    <col min="12815" max="12815" width="13.7109375" style="237" customWidth="1"/>
    <col min="12816" max="12816" width="2.28515625" style="237" customWidth="1"/>
    <col min="12817" max="12817" width="2.140625" style="237" customWidth="1"/>
    <col min="12818" max="12818" width="13.140625" style="237" customWidth="1"/>
    <col min="12819" max="13056" width="9.140625" style="237"/>
    <col min="13057" max="13057" width="3.85546875" style="237" customWidth="1"/>
    <col min="13058" max="13058" width="5.140625" style="237" customWidth="1"/>
    <col min="13059" max="13059" width="33.42578125" style="237" customWidth="1"/>
    <col min="13060" max="13060" width="14.42578125" style="237" customWidth="1"/>
    <col min="13061" max="13061" width="10.42578125" style="237" bestFit="1" customWidth="1"/>
    <col min="13062" max="13062" width="12.85546875" style="237" customWidth="1"/>
    <col min="13063" max="13063" width="14.28515625" style="237" customWidth="1"/>
    <col min="13064" max="13064" width="11.28515625" style="237" customWidth="1"/>
    <col min="13065" max="13065" width="10.42578125" style="237" bestFit="1" customWidth="1"/>
    <col min="13066" max="13066" width="14.5703125" style="237" customWidth="1"/>
    <col min="13067" max="13067" width="14.85546875" style="237" customWidth="1"/>
    <col min="13068" max="13068" width="11" style="237" customWidth="1"/>
    <col min="13069" max="13069" width="13.7109375" style="237" customWidth="1"/>
    <col min="13070" max="13070" width="12.7109375" style="237" customWidth="1"/>
    <col min="13071" max="13071" width="13.7109375" style="237" customWidth="1"/>
    <col min="13072" max="13072" width="2.28515625" style="237" customWidth="1"/>
    <col min="13073" max="13073" width="2.140625" style="237" customWidth="1"/>
    <col min="13074" max="13074" width="13.140625" style="237" customWidth="1"/>
    <col min="13075" max="13312" width="9.140625" style="237"/>
    <col min="13313" max="13313" width="3.85546875" style="237" customWidth="1"/>
    <col min="13314" max="13314" width="5.140625" style="237" customWidth="1"/>
    <col min="13315" max="13315" width="33.42578125" style="237" customWidth="1"/>
    <col min="13316" max="13316" width="14.42578125" style="237" customWidth="1"/>
    <col min="13317" max="13317" width="10.42578125" style="237" bestFit="1" customWidth="1"/>
    <col min="13318" max="13318" width="12.85546875" style="237" customWidth="1"/>
    <col min="13319" max="13319" width="14.28515625" style="237" customWidth="1"/>
    <col min="13320" max="13320" width="11.28515625" style="237" customWidth="1"/>
    <col min="13321" max="13321" width="10.42578125" style="237" bestFit="1" customWidth="1"/>
    <col min="13322" max="13322" width="14.5703125" style="237" customWidth="1"/>
    <col min="13323" max="13323" width="14.85546875" style="237" customWidth="1"/>
    <col min="13324" max="13324" width="11" style="237" customWidth="1"/>
    <col min="13325" max="13325" width="13.7109375" style="237" customWidth="1"/>
    <col min="13326" max="13326" width="12.7109375" style="237" customWidth="1"/>
    <col min="13327" max="13327" width="13.7109375" style="237" customWidth="1"/>
    <col min="13328" max="13328" width="2.28515625" style="237" customWidth="1"/>
    <col min="13329" max="13329" width="2.140625" style="237" customWidth="1"/>
    <col min="13330" max="13330" width="13.140625" style="237" customWidth="1"/>
    <col min="13331" max="13568" width="9.140625" style="237"/>
    <col min="13569" max="13569" width="3.85546875" style="237" customWidth="1"/>
    <col min="13570" max="13570" width="5.140625" style="237" customWidth="1"/>
    <col min="13571" max="13571" width="33.42578125" style="237" customWidth="1"/>
    <col min="13572" max="13572" width="14.42578125" style="237" customWidth="1"/>
    <col min="13573" max="13573" width="10.42578125" style="237" bestFit="1" customWidth="1"/>
    <col min="13574" max="13574" width="12.85546875" style="237" customWidth="1"/>
    <col min="13575" max="13575" width="14.28515625" style="237" customWidth="1"/>
    <col min="13576" max="13576" width="11.28515625" style="237" customWidth="1"/>
    <col min="13577" max="13577" width="10.42578125" style="237" bestFit="1" customWidth="1"/>
    <col min="13578" max="13578" width="14.5703125" style="237" customWidth="1"/>
    <col min="13579" max="13579" width="14.85546875" style="237" customWidth="1"/>
    <col min="13580" max="13580" width="11" style="237" customWidth="1"/>
    <col min="13581" max="13581" width="13.7109375" style="237" customWidth="1"/>
    <col min="13582" max="13582" width="12.7109375" style="237" customWidth="1"/>
    <col min="13583" max="13583" width="13.7109375" style="237" customWidth="1"/>
    <col min="13584" max="13584" width="2.28515625" style="237" customWidth="1"/>
    <col min="13585" max="13585" width="2.140625" style="237" customWidth="1"/>
    <col min="13586" max="13586" width="13.140625" style="237" customWidth="1"/>
    <col min="13587" max="13824" width="9.140625" style="237"/>
    <col min="13825" max="13825" width="3.85546875" style="237" customWidth="1"/>
    <col min="13826" max="13826" width="5.140625" style="237" customWidth="1"/>
    <col min="13827" max="13827" width="33.42578125" style="237" customWidth="1"/>
    <col min="13828" max="13828" width="14.42578125" style="237" customWidth="1"/>
    <col min="13829" max="13829" width="10.42578125" style="237" bestFit="1" customWidth="1"/>
    <col min="13830" max="13830" width="12.85546875" style="237" customWidth="1"/>
    <col min="13831" max="13831" width="14.28515625" style="237" customWidth="1"/>
    <col min="13832" max="13832" width="11.28515625" style="237" customWidth="1"/>
    <col min="13833" max="13833" width="10.42578125" style="237" bestFit="1" customWidth="1"/>
    <col min="13834" max="13834" width="14.5703125" style="237" customWidth="1"/>
    <col min="13835" max="13835" width="14.85546875" style="237" customWidth="1"/>
    <col min="13836" max="13836" width="11" style="237" customWidth="1"/>
    <col min="13837" max="13837" width="13.7109375" style="237" customWidth="1"/>
    <col min="13838" max="13838" width="12.7109375" style="237" customWidth="1"/>
    <col min="13839" max="13839" width="13.7109375" style="237" customWidth="1"/>
    <col min="13840" max="13840" width="2.28515625" style="237" customWidth="1"/>
    <col min="13841" max="13841" width="2.140625" style="237" customWidth="1"/>
    <col min="13842" max="13842" width="13.140625" style="237" customWidth="1"/>
    <col min="13843" max="14080" width="9.140625" style="237"/>
    <col min="14081" max="14081" width="3.85546875" style="237" customWidth="1"/>
    <col min="14082" max="14082" width="5.140625" style="237" customWidth="1"/>
    <col min="14083" max="14083" width="33.42578125" style="237" customWidth="1"/>
    <col min="14084" max="14084" width="14.42578125" style="237" customWidth="1"/>
    <col min="14085" max="14085" width="10.42578125" style="237" bestFit="1" customWidth="1"/>
    <col min="14086" max="14086" width="12.85546875" style="237" customWidth="1"/>
    <col min="14087" max="14087" width="14.28515625" style="237" customWidth="1"/>
    <col min="14088" max="14088" width="11.28515625" style="237" customWidth="1"/>
    <col min="14089" max="14089" width="10.42578125" style="237" bestFit="1" customWidth="1"/>
    <col min="14090" max="14090" width="14.5703125" style="237" customWidth="1"/>
    <col min="14091" max="14091" width="14.85546875" style="237" customWidth="1"/>
    <col min="14092" max="14092" width="11" style="237" customWidth="1"/>
    <col min="14093" max="14093" width="13.7109375" style="237" customWidth="1"/>
    <col min="14094" max="14094" width="12.7109375" style="237" customWidth="1"/>
    <col min="14095" max="14095" width="13.7109375" style="237" customWidth="1"/>
    <col min="14096" max="14096" width="2.28515625" style="237" customWidth="1"/>
    <col min="14097" max="14097" width="2.140625" style="237" customWidth="1"/>
    <col min="14098" max="14098" width="13.140625" style="237" customWidth="1"/>
    <col min="14099" max="14336" width="9.140625" style="237"/>
    <col min="14337" max="14337" width="3.85546875" style="237" customWidth="1"/>
    <col min="14338" max="14338" width="5.140625" style="237" customWidth="1"/>
    <col min="14339" max="14339" width="33.42578125" style="237" customWidth="1"/>
    <col min="14340" max="14340" width="14.42578125" style="237" customWidth="1"/>
    <col min="14341" max="14341" width="10.42578125" style="237" bestFit="1" customWidth="1"/>
    <col min="14342" max="14342" width="12.85546875" style="237" customWidth="1"/>
    <col min="14343" max="14343" width="14.28515625" style="237" customWidth="1"/>
    <col min="14344" max="14344" width="11.28515625" style="237" customWidth="1"/>
    <col min="14345" max="14345" width="10.42578125" style="237" bestFit="1" customWidth="1"/>
    <col min="14346" max="14346" width="14.5703125" style="237" customWidth="1"/>
    <col min="14347" max="14347" width="14.85546875" style="237" customWidth="1"/>
    <col min="14348" max="14348" width="11" style="237" customWidth="1"/>
    <col min="14349" max="14349" width="13.7109375" style="237" customWidth="1"/>
    <col min="14350" max="14350" width="12.7109375" style="237" customWidth="1"/>
    <col min="14351" max="14351" width="13.7109375" style="237" customWidth="1"/>
    <col min="14352" max="14352" width="2.28515625" style="237" customWidth="1"/>
    <col min="14353" max="14353" width="2.140625" style="237" customWidth="1"/>
    <col min="14354" max="14354" width="13.140625" style="237" customWidth="1"/>
    <col min="14355" max="14592" width="9.140625" style="237"/>
    <col min="14593" max="14593" width="3.85546875" style="237" customWidth="1"/>
    <col min="14594" max="14594" width="5.140625" style="237" customWidth="1"/>
    <col min="14595" max="14595" width="33.42578125" style="237" customWidth="1"/>
    <col min="14596" max="14596" width="14.42578125" style="237" customWidth="1"/>
    <col min="14597" max="14597" width="10.42578125" style="237" bestFit="1" customWidth="1"/>
    <col min="14598" max="14598" width="12.85546875" style="237" customWidth="1"/>
    <col min="14599" max="14599" width="14.28515625" style="237" customWidth="1"/>
    <col min="14600" max="14600" width="11.28515625" style="237" customWidth="1"/>
    <col min="14601" max="14601" width="10.42578125" style="237" bestFit="1" customWidth="1"/>
    <col min="14602" max="14602" width="14.5703125" style="237" customWidth="1"/>
    <col min="14603" max="14603" width="14.85546875" style="237" customWidth="1"/>
    <col min="14604" max="14604" width="11" style="237" customWidth="1"/>
    <col min="14605" max="14605" width="13.7109375" style="237" customWidth="1"/>
    <col min="14606" max="14606" width="12.7109375" style="237" customWidth="1"/>
    <col min="14607" max="14607" width="13.7109375" style="237" customWidth="1"/>
    <col min="14608" max="14608" width="2.28515625" style="237" customWidth="1"/>
    <col min="14609" max="14609" width="2.140625" style="237" customWidth="1"/>
    <col min="14610" max="14610" width="13.140625" style="237" customWidth="1"/>
    <col min="14611" max="14848" width="9.140625" style="237"/>
    <col min="14849" max="14849" width="3.85546875" style="237" customWidth="1"/>
    <col min="14850" max="14850" width="5.140625" style="237" customWidth="1"/>
    <col min="14851" max="14851" width="33.42578125" style="237" customWidth="1"/>
    <col min="14852" max="14852" width="14.42578125" style="237" customWidth="1"/>
    <col min="14853" max="14853" width="10.42578125" style="237" bestFit="1" customWidth="1"/>
    <col min="14854" max="14854" width="12.85546875" style="237" customWidth="1"/>
    <col min="14855" max="14855" width="14.28515625" style="237" customWidth="1"/>
    <col min="14856" max="14856" width="11.28515625" style="237" customWidth="1"/>
    <col min="14857" max="14857" width="10.42578125" style="237" bestFit="1" customWidth="1"/>
    <col min="14858" max="14858" width="14.5703125" style="237" customWidth="1"/>
    <col min="14859" max="14859" width="14.85546875" style="237" customWidth="1"/>
    <col min="14860" max="14860" width="11" style="237" customWidth="1"/>
    <col min="14861" max="14861" width="13.7109375" style="237" customWidth="1"/>
    <col min="14862" max="14862" width="12.7109375" style="237" customWidth="1"/>
    <col min="14863" max="14863" width="13.7109375" style="237" customWidth="1"/>
    <col min="14864" max="14864" width="2.28515625" style="237" customWidth="1"/>
    <col min="14865" max="14865" width="2.140625" style="237" customWidth="1"/>
    <col min="14866" max="14866" width="13.140625" style="237" customWidth="1"/>
    <col min="14867" max="15104" width="9.140625" style="237"/>
    <col min="15105" max="15105" width="3.85546875" style="237" customWidth="1"/>
    <col min="15106" max="15106" width="5.140625" style="237" customWidth="1"/>
    <col min="15107" max="15107" width="33.42578125" style="237" customWidth="1"/>
    <col min="15108" max="15108" width="14.42578125" style="237" customWidth="1"/>
    <col min="15109" max="15109" width="10.42578125" style="237" bestFit="1" customWidth="1"/>
    <col min="15110" max="15110" width="12.85546875" style="237" customWidth="1"/>
    <col min="15111" max="15111" width="14.28515625" style="237" customWidth="1"/>
    <col min="15112" max="15112" width="11.28515625" style="237" customWidth="1"/>
    <col min="15113" max="15113" width="10.42578125" style="237" bestFit="1" customWidth="1"/>
    <col min="15114" max="15114" width="14.5703125" style="237" customWidth="1"/>
    <col min="15115" max="15115" width="14.85546875" style="237" customWidth="1"/>
    <col min="15116" max="15116" width="11" style="237" customWidth="1"/>
    <col min="15117" max="15117" width="13.7109375" style="237" customWidth="1"/>
    <col min="15118" max="15118" width="12.7109375" style="237" customWidth="1"/>
    <col min="15119" max="15119" width="13.7109375" style="237" customWidth="1"/>
    <col min="15120" max="15120" width="2.28515625" style="237" customWidth="1"/>
    <col min="15121" max="15121" width="2.140625" style="237" customWidth="1"/>
    <col min="15122" max="15122" width="13.140625" style="237" customWidth="1"/>
    <col min="15123" max="15360" width="9.140625" style="237"/>
    <col min="15361" max="15361" width="3.85546875" style="237" customWidth="1"/>
    <col min="15362" max="15362" width="5.140625" style="237" customWidth="1"/>
    <col min="15363" max="15363" width="33.42578125" style="237" customWidth="1"/>
    <col min="15364" max="15364" width="14.42578125" style="237" customWidth="1"/>
    <col min="15365" max="15365" width="10.42578125" style="237" bestFit="1" customWidth="1"/>
    <col min="15366" max="15366" width="12.85546875" style="237" customWidth="1"/>
    <col min="15367" max="15367" width="14.28515625" style="237" customWidth="1"/>
    <col min="15368" max="15368" width="11.28515625" style="237" customWidth="1"/>
    <col min="15369" max="15369" width="10.42578125" style="237" bestFit="1" customWidth="1"/>
    <col min="15370" max="15370" width="14.5703125" style="237" customWidth="1"/>
    <col min="15371" max="15371" width="14.85546875" style="237" customWidth="1"/>
    <col min="15372" max="15372" width="11" style="237" customWidth="1"/>
    <col min="15373" max="15373" width="13.7109375" style="237" customWidth="1"/>
    <col min="15374" max="15374" width="12.7109375" style="237" customWidth="1"/>
    <col min="15375" max="15375" width="13.7109375" style="237" customWidth="1"/>
    <col min="15376" max="15376" width="2.28515625" style="237" customWidth="1"/>
    <col min="15377" max="15377" width="2.140625" style="237" customWidth="1"/>
    <col min="15378" max="15378" width="13.140625" style="237" customWidth="1"/>
    <col min="15379" max="15616" width="9.140625" style="237"/>
    <col min="15617" max="15617" width="3.85546875" style="237" customWidth="1"/>
    <col min="15618" max="15618" width="5.140625" style="237" customWidth="1"/>
    <col min="15619" max="15619" width="33.42578125" style="237" customWidth="1"/>
    <col min="15620" max="15620" width="14.42578125" style="237" customWidth="1"/>
    <col min="15621" max="15621" width="10.42578125" style="237" bestFit="1" customWidth="1"/>
    <col min="15622" max="15622" width="12.85546875" style="237" customWidth="1"/>
    <col min="15623" max="15623" width="14.28515625" style="237" customWidth="1"/>
    <col min="15624" max="15624" width="11.28515625" style="237" customWidth="1"/>
    <col min="15625" max="15625" width="10.42578125" style="237" bestFit="1" customWidth="1"/>
    <col min="15626" max="15626" width="14.5703125" style="237" customWidth="1"/>
    <col min="15627" max="15627" width="14.85546875" style="237" customWidth="1"/>
    <col min="15628" max="15628" width="11" style="237" customWidth="1"/>
    <col min="15629" max="15629" width="13.7109375" style="237" customWidth="1"/>
    <col min="15630" max="15630" width="12.7109375" style="237" customWidth="1"/>
    <col min="15631" max="15631" width="13.7109375" style="237" customWidth="1"/>
    <col min="15632" max="15632" width="2.28515625" style="237" customWidth="1"/>
    <col min="15633" max="15633" width="2.140625" style="237" customWidth="1"/>
    <col min="15634" max="15634" width="13.140625" style="237" customWidth="1"/>
    <col min="15635" max="15872" width="9.140625" style="237"/>
    <col min="15873" max="15873" width="3.85546875" style="237" customWidth="1"/>
    <col min="15874" max="15874" width="5.140625" style="237" customWidth="1"/>
    <col min="15875" max="15875" width="33.42578125" style="237" customWidth="1"/>
    <col min="15876" max="15876" width="14.42578125" style="237" customWidth="1"/>
    <col min="15877" max="15877" width="10.42578125" style="237" bestFit="1" customWidth="1"/>
    <col min="15878" max="15878" width="12.85546875" style="237" customWidth="1"/>
    <col min="15879" max="15879" width="14.28515625" style="237" customWidth="1"/>
    <col min="15880" max="15880" width="11.28515625" style="237" customWidth="1"/>
    <col min="15881" max="15881" width="10.42578125" style="237" bestFit="1" customWidth="1"/>
    <col min="15882" max="15882" width="14.5703125" style="237" customWidth="1"/>
    <col min="15883" max="15883" width="14.85546875" style="237" customWidth="1"/>
    <col min="15884" max="15884" width="11" style="237" customWidth="1"/>
    <col min="15885" max="15885" width="13.7109375" style="237" customWidth="1"/>
    <col min="15886" max="15886" width="12.7109375" style="237" customWidth="1"/>
    <col min="15887" max="15887" width="13.7109375" style="237" customWidth="1"/>
    <col min="15888" max="15888" width="2.28515625" style="237" customWidth="1"/>
    <col min="15889" max="15889" width="2.140625" style="237" customWidth="1"/>
    <col min="15890" max="15890" width="13.140625" style="237" customWidth="1"/>
    <col min="15891" max="16128" width="9.140625" style="237"/>
    <col min="16129" max="16129" width="3.85546875" style="237" customWidth="1"/>
    <col min="16130" max="16130" width="5.140625" style="237" customWidth="1"/>
    <col min="16131" max="16131" width="33.42578125" style="237" customWidth="1"/>
    <col min="16132" max="16132" width="14.42578125" style="237" customWidth="1"/>
    <col min="16133" max="16133" width="10.42578125" style="237" bestFit="1" customWidth="1"/>
    <col min="16134" max="16134" width="12.85546875" style="237" customWidth="1"/>
    <col min="16135" max="16135" width="14.28515625" style="237" customWidth="1"/>
    <col min="16136" max="16136" width="11.28515625" style="237" customWidth="1"/>
    <col min="16137" max="16137" width="10.42578125" style="237" bestFit="1" customWidth="1"/>
    <col min="16138" max="16138" width="14.5703125" style="237" customWidth="1"/>
    <col min="16139" max="16139" width="14.85546875" style="237" customWidth="1"/>
    <col min="16140" max="16140" width="11" style="237" customWidth="1"/>
    <col min="16141" max="16141" width="13.7109375" style="237" customWidth="1"/>
    <col min="16142" max="16142" width="12.7109375" style="237" customWidth="1"/>
    <col min="16143" max="16143" width="13.7109375" style="237" customWidth="1"/>
    <col min="16144" max="16144" width="2.28515625" style="237" customWidth="1"/>
    <col min="16145" max="16145" width="2.140625" style="237" customWidth="1"/>
    <col min="16146" max="16146" width="13.140625" style="237" customWidth="1"/>
    <col min="16147" max="16384" width="9.140625" style="237"/>
  </cols>
  <sheetData>
    <row r="2" spans="2:20" x14ac:dyDescent="0.25">
      <c r="B2" s="434" t="s">
        <v>667</v>
      </c>
      <c r="C2" s="434"/>
      <c r="D2" s="434"/>
      <c r="M2" s="435"/>
      <c r="N2" s="435"/>
      <c r="O2" s="435"/>
    </row>
    <row r="3" spans="2:20" x14ac:dyDescent="0.25">
      <c r="B3" s="434"/>
      <c r="C3" s="434"/>
      <c r="D3" s="434"/>
      <c r="M3" s="435"/>
      <c r="N3" s="435"/>
      <c r="O3" s="435"/>
    </row>
    <row r="4" spans="2:20" ht="17.25" x14ac:dyDescent="0.3">
      <c r="B4" s="436" t="s">
        <v>40</v>
      </c>
      <c r="C4" s="436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238"/>
      <c r="S4" s="263"/>
      <c r="T4" s="262"/>
    </row>
    <row r="5" spans="2:20" ht="1.1499999999999999" customHeight="1" thickBot="1" x14ac:dyDescent="0.3">
      <c r="B5" s="437"/>
      <c r="C5" s="437"/>
      <c r="D5" s="437"/>
      <c r="E5" s="437"/>
      <c r="F5" s="437"/>
      <c r="G5" s="437"/>
      <c r="H5" s="437"/>
      <c r="I5" s="437"/>
      <c r="J5" s="437"/>
      <c r="K5" s="437"/>
      <c r="M5" s="239"/>
    </row>
    <row r="6" spans="2:20" ht="14.45" customHeight="1" thickTop="1" thickBot="1" x14ac:dyDescent="0.3">
      <c r="B6" s="438" t="s">
        <v>41</v>
      </c>
      <c r="C6" s="423" t="s">
        <v>42</v>
      </c>
      <c r="D6" s="423" t="s">
        <v>43</v>
      </c>
      <c r="E6" s="423" t="s">
        <v>44</v>
      </c>
      <c r="F6" s="423"/>
      <c r="G6" s="423"/>
      <c r="H6" s="423"/>
      <c r="I6" s="423" t="s">
        <v>45</v>
      </c>
      <c r="J6" s="423"/>
      <c r="K6" s="423"/>
      <c r="L6" s="423"/>
      <c r="M6" s="423" t="s">
        <v>46</v>
      </c>
      <c r="N6" s="425" t="s">
        <v>47</v>
      </c>
      <c r="O6" s="427" t="s">
        <v>48</v>
      </c>
    </row>
    <row r="7" spans="2:20" ht="26.25" thickBot="1" x14ac:dyDescent="0.3">
      <c r="B7" s="439"/>
      <c r="C7" s="424"/>
      <c r="D7" s="424"/>
      <c r="E7" s="240" t="s">
        <v>49</v>
      </c>
      <c r="F7" s="240" t="s">
        <v>50</v>
      </c>
      <c r="G7" s="240" t="s">
        <v>51</v>
      </c>
      <c r="H7" s="240" t="s">
        <v>52</v>
      </c>
      <c r="I7" s="240" t="s">
        <v>49</v>
      </c>
      <c r="J7" s="240" t="s">
        <v>53</v>
      </c>
      <c r="K7" s="240" t="s">
        <v>51</v>
      </c>
      <c r="L7" s="240" t="s">
        <v>52</v>
      </c>
      <c r="M7" s="424"/>
      <c r="N7" s="426"/>
      <c r="O7" s="428"/>
    </row>
    <row r="8" spans="2:20" ht="19.149999999999999" customHeight="1" thickBot="1" x14ac:dyDescent="0.3">
      <c r="B8" s="241" t="s">
        <v>14</v>
      </c>
      <c r="C8" s="242" t="s">
        <v>54</v>
      </c>
      <c r="D8" s="243">
        <f>SUM(D9:D14)</f>
        <v>196242.43</v>
      </c>
      <c r="E8" s="243">
        <f t="shared" ref="E8:L8" si="0">SUM(E9:E14)</f>
        <v>0</v>
      </c>
      <c r="F8" s="243">
        <f t="shared" si="0"/>
        <v>0</v>
      </c>
      <c r="G8" s="243">
        <f t="shared" si="0"/>
        <v>0</v>
      </c>
      <c r="H8" s="243">
        <f t="shared" si="0"/>
        <v>0</v>
      </c>
      <c r="I8" s="243">
        <f t="shared" si="0"/>
        <v>0</v>
      </c>
      <c r="J8" s="243">
        <f t="shared" si="0"/>
        <v>5359</v>
      </c>
      <c r="K8" s="243">
        <f t="shared" si="0"/>
        <v>0</v>
      </c>
      <c r="L8" s="243">
        <f t="shared" si="0"/>
        <v>72015.17</v>
      </c>
      <c r="M8" s="244">
        <f>D8+F8+G8+H8-J8-K8-L8</f>
        <v>118868.26</v>
      </c>
      <c r="N8" s="243">
        <f>SUM(N9:N14)</f>
        <v>60133.97</v>
      </c>
      <c r="O8" s="245">
        <f>M8-N8</f>
        <v>58734.289999999994</v>
      </c>
      <c r="R8" s="246"/>
      <c r="T8" s="246"/>
    </row>
    <row r="9" spans="2:20" ht="20.45" customHeight="1" thickBot="1" x14ac:dyDescent="0.3">
      <c r="B9" s="241" t="s">
        <v>55</v>
      </c>
      <c r="C9" s="242" t="s">
        <v>56</v>
      </c>
      <c r="D9" s="243">
        <v>0</v>
      </c>
      <c r="E9" s="243">
        <v>0</v>
      </c>
      <c r="F9" s="243">
        <v>0</v>
      </c>
      <c r="G9" s="243">
        <v>0</v>
      </c>
      <c r="H9" s="243">
        <v>0</v>
      </c>
      <c r="I9" s="243">
        <v>0</v>
      </c>
      <c r="J9" s="243">
        <v>0</v>
      </c>
      <c r="K9" s="243">
        <v>0</v>
      </c>
      <c r="L9" s="243">
        <v>0</v>
      </c>
      <c r="M9" s="244">
        <f t="shared" ref="M9:M18" si="1">D9+F9+G9+H9-J9-K9-L9</f>
        <v>0</v>
      </c>
      <c r="N9" s="243">
        <v>0</v>
      </c>
      <c r="O9" s="245">
        <f t="shared" ref="O9:O18" si="2">M9-N9</f>
        <v>0</v>
      </c>
      <c r="R9" s="246"/>
      <c r="T9" s="246"/>
    </row>
    <row r="10" spans="2:20" ht="51.6" customHeight="1" thickBot="1" x14ac:dyDescent="0.3">
      <c r="B10" s="241" t="s">
        <v>57</v>
      </c>
      <c r="C10" s="247" t="s">
        <v>58</v>
      </c>
      <c r="D10" s="243">
        <v>0</v>
      </c>
      <c r="E10" s="243">
        <v>0</v>
      </c>
      <c r="F10" s="243">
        <v>0</v>
      </c>
      <c r="G10" s="243">
        <v>0</v>
      </c>
      <c r="H10" s="243">
        <v>0</v>
      </c>
      <c r="I10" s="243">
        <v>0</v>
      </c>
      <c r="J10" s="243">
        <v>0</v>
      </c>
      <c r="K10" s="243">
        <v>0</v>
      </c>
      <c r="L10" s="243">
        <v>0</v>
      </c>
      <c r="M10" s="244">
        <f t="shared" si="1"/>
        <v>0</v>
      </c>
      <c r="N10" s="243">
        <v>0</v>
      </c>
      <c r="O10" s="245">
        <f t="shared" si="2"/>
        <v>0</v>
      </c>
      <c r="R10" s="246"/>
      <c r="T10" s="246"/>
    </row>
    <row r="11" spans="2:20" ht="30.75" thickBot="1" x14ac:dyDescent="0.3">
      <c r="B11" s="241" t="s">
        <v>59</v>
      </c>
      <c r="C11" s="242" t="s">
        <v>60</v>
      </c>
      <c r="D11" s="243">
        <v>0</v>
      </c>
      <c r="E11" s="243">
        <v>0</v>
      </c>
      <c r="F11" s="243">
        <v>0</v>
      </c>
      <c r="G11" s="243">
        <v>0</v>
      </c>
      <c r="H11" s="243">
        <v>0</v>
      </c>
      <c r="I11" s="243">
        <v>0</v>
      </c>
      <c r="J11" s="243">
        <v>0</v>
      </c>
      <c r="K11" s="243">
        <v>0</v>
      </c>
      <c r="L11" s="243">
        <v>0</v>
      </c>
      <c r="M11" s="244">
        <f t="shared" si="1"/>
        <v>0</v>
      </c>
      <c r="N11" s="243"/>
      <c r="O11" s="245">
        <f t="shared" si="2"/>
        <v>0</v>
      </c>
      <c r="R11" s="246"/>
      <c r="T11" s="246"/>
    </row>
    <row r="12" spans="2:20" ht="24.6" customHeight="1" thickBot="1" x14ac:dyDescent="0.3">
      <c r="B12" s="241" t="s">
        <v>61</v>
      </c>
      <c r="C12" s="242" t="s">
        <v>62</v>
      </c>
      <c r="D12" s="243">
        <v>92477.17</v>
      </c>
      <c r="E12" s="243">
        <v>0</v>
      </c>
      <c r="F12" s="243">
        <v>0</v>
      </c>
      <c r="G12" s="243">
        <v>0</v>
      </c>
      <c r="H12" s="243">
        <v>0</v>
      </c>
      <c r="I12" s="243">
        <v>0</v>
      </c>
      <c r="J12" s="243">
        <v>5359</v>
      </c>
      <c r="K12" s="243">
        <v>0</v>
      </c>
      <c r="L12" s="243">
        <v>53411.17</v>
      </c>
      <c r="M12" s="244">
        <f t="shared" si="1"/>
        <v>33707</v>
      </c>
      <c r="N12" s="243">
        <v>16134.12</v>
      </c>
      <c r="O12" s="245">
        <f t="shared" si="2"/>
        <v>17572.879999999997</v>
      </c>
      <c r="R12" s="246"/>
      <c r="T12" s="246"/>
    </row>
    <row r="13" spans="2:20" ht="24.6" customHeight="1" thickBot="1" x14ac:dyDescent="0.3">
      <c r="B13" s="241" t="s">
        <v>63</v>
      </c>
      <c r="C13" s="242" t="s">
        <v>64</v>
      </c>
      <c r="D13" s="243">
        <v>0</v>
      </c>
      <c r="E13" s="243">
        <v>0</v>
      </c>
      <c r="F13" s="243">
        <v>0</v>
      </c>
      <c r="G13" s="243">
        <v>0</v>
      </c>
      <c r="H13" s="243">
        <v>0</v>
      </c>
      <c r="I13" s="243">
        <v>0</v>
      </c>
      <c r="J13" s="243">
        <v>0</v>
      </c>
      <c r="K13" s="243">
        <v>0</v>
      </c>
      <c r="L13" s="243">
        <v>0</v>
      </c>
      <c r="M13" s="244">
        <f t="shared" si="1"/>
        <v>0</v>
      </c>
      <c r="N13" s="243">
        <v>0</v>
      </c>
      <c r="O13" s="245">
        <f t="shared" si="2"/>
        <v>0</v>
      </c>
      <c r="R13" s="246"/>
      <c r="T13" s="246"/>
    </row>
    <row r="14" spans="2:20" ht="24.6" customHeight="1" thickBot="1" x14ac:dyDescent="0.3">
      <c r="B14" s="241" t="s">
        <v>65</v>
      </c>
      <c r="C14" s="242" t="s">
        <v>66</v>
      </c>
      <c r="D14" s="243">
        <v>103765.26</v>
      </c>
      <c r="E14" s="243">
        <v>0</v>
      </c>
      <c r="F14" s="243">
        <v>0</v>
      </c>
      <c r="G14" s="243">
        <v>0</v>
      </c>
      <c r="H14" s="243">
        <v>0</v>
      </c>
      <c r="I14" s="243">
        <v>0</v>
      </c>
      <c r="J14" s="243">
        <v>0</v>
      </c>
      <c r="K14" s="243">
        <v>0</v>
      </c>
      <c r="L14" s="243">
        <v>18604</v>
      </c>
      <c r="M14" s="244">
        <f t="shared" si="1"/>
        <v>85161.26</v>
      </c>
      <c r="N14" s="243">
        <v>43999.85</v>
      </c>
      <c r="O14" s="245">
        <f t="shared" si="2"/>
        <v>41161.409999999996</v>
      </c>
      <c r="R14" s="246"/>
      <c r="T14" s="246"/>
    </row>
    <row r="15" spans="2:20" ht="22.15" customHeight="1" thickBot="1" x14ac:dyDescent="0.3">
      <c r="B15" s="248" t="s">
        <v>19</v>
      </c>
      <c r="C15" s="242" t="s">
        <v>67</v>
      </c>
      <c r="D15" s="243">
        <v>18450</v>
      </c>
      <c r="E15" s="243">
        <v>0</v>
      </c>
      <c r="F15" s="243">
        <v>0</v>
      </c>
      <c r="G15" s="243">
        <v>0</v>
      </c>
      <c r="H15" s="243">
        <v>0</v>
      </c>
      <c r="I15" s="243">
        <v>0</v>
      </c>
      <c r="J15" s="243">
        <v>0</v>
      </c>
      <c r="K15" s="243">
        <v>0</v>
      </c>
      <c r="L15" s="243">
        <v>0</v>
      </c>
      <c r="M15" s="244">
        <f t="shared" si="1"/>
        <v>18450</v>
      </c>
      <c r="N15" s="243">
        <v>0</v>
      </c>
      <c r="O15" s="245">
        <f t="shared" si="2"/>
        <v>18450</v>
      </c>
      <c r="R15" s="246"/>
      <c r="T15" s="246"/>
    </row>
    <row r="16" spans="2:20" ht="31.9" customHeight="1" thickBot="1" x14ac:dyDescent="0.3">
      <c r="B16" s="248" t="s">
        <v>21</v>
      </c>
      <c r="C16" s="242" t="s">
        <v>68</v>
      </c>
      <c r="D16" s="243">
        <v>0</v>
      </c>
      <c r="E16" s="243">
        <v>0</v>
      </c>
      <c r="F16" s="243">
        <v>0</v>
      </c>
      <c r="G16" s="243">
        <v>0</v>
      </c>
      <c r="H16" s="243">
        <v>0</v>
      </c>
      <c r="I16" s="243">
        <v>0</v>
      </c>
      <c r="J16" s="243">
        <v>0</v>
      </c>
      <c r="K16" s="243">
        <v>0</v>
      </c>
      <c r="L16" s="243">
        <v>0</v>
      </c>
      <c r="M16" s="244">
        <f t="shared" si="1"/>
        <v>0</v>
      </c>
      <c r="N16" s="243">
        <v>0</v>
      </c>
      <c r="O16" s="245">
        <f t="shared" si="2"/>
        <v>0</v>
      </c>
      <c r="R16" s="246"/>
      <c r="T16" s="246"/>
    </row>
    <row r="17" spans="2:20" ht="20.45" customHeight="1" thickBot="1" x14ac:dyDescent="0.3">
      <c r="B17" s="248" t="s">
        <v>23</v>
      </c>
      <c r="C17" s="242" t="s">
        <v>69</v>
      </c>
      <c r="D17" s="243">
        <v>14717.35</v>
      </c>
      <c r="E17" s="243">
        <v>0</v>
      </c>
      <c r="F17" s="243">
        <v>0</v>
      </c>
      <c r="G17" s="243">
        <v>0</v>
      </c>
      <c r="H17" s="243">
        <v>0</v>
      </c>
      <c r="I17" s="243">
        <v>0</v>
      </c>
      <c r="J17" s="243">
        <v>0</v>
      </c>
      <c r="K17" s="243">
        <v>0</v>
      </c>
      <c r="L17" s="243">
        <v>0</v>
      </c>
      <c r="M17" s="244">
        <f t="shared" si="1"/>
        <v>14717.35</v>
      </c>
      <c r="N17" s="264">
        <v>14717.35</v>
      </c>
      <c r="O17" s="245">
        <f t="shared" si="2"/>
        <v>0</v>
      </c>
      <c r="R17" s="246"/>
      <c r="T17" s="246"/>
    </row>
    <row r="18" spans="2:20" ht="22.15" customHeight="1" thickBot="1" x14ac:dyDescent="0.3">
      <c r="B18" s="429" t="s">
        <v>70</v>
      </c>
      <c r="C18" s="430"/>
      <c r="D18" s="244">
        <f>D8+D15+D16+D17</f>
        <v>229409.78</v>
      </c>
      <c r="E18" s="244">
        <f t="shared" ref="E18:N18" si="3">E8+E15+E16+E17</f>
        <v>0</v>
      </c>
      <c r="F18" s="244">
        <f t="shared" si="3"/>
        <v>0</v>
      </c>
      <c r="G18" s="244">
        <f t="shared" si="3"/>
        <v>0</v>
      </c>
      <c r="H18" s="244">
        <f t="shared" si="3"/>
        <v>0</v>
      </c>
      <c r="I18" s="244">
        <f t="shared" si="3"/>
        <v>0</v>
      </c>
      <c r="J18" s="244">
        <f t="shared" si="3"/>
        <v>5359</v>
      </c>
      <c r="K18" s="244">
        <f t="shared" si="3"/>
        <v>0</v>
      </c>
      <c r="L18" s="244">
        <f t="shared" si="3"/>
        <v>72015.17</v>
      </c>
      <c r="M18" s="244">
        <f t="shared" si="1"/>
        <v>152035.60999999999</v>
      </c>
      <c r="N18" s="244">
        <f t="shared" si="3"/>
        <v>74851.320000000007</v>
      </c>
      <c r="O18" s="245">
        <f t="shared" si="2"/>
        <v>77184.289999999979</v>
      </c>
      <c r="R18" s="246"/>
      <c r="T18" s="246"/>
    </row>
    <row r="19" spans="2:20" ht="51" customHeight="1" thickBot="1" x14ac:dyDescent="0.3">
      <c r="B19" s="431" t="s">
        <v>71</v>
      </c>
      <c r="C19" s="432"/>
      <c r="D19" s="249" t="s">
        <v>72</v>
      </c>
      <c r="E19" s="249" t="s">
        <v>72</v>
      </c>
      <c r="F19" s="249" t="s">
        <v>72</v>
      </c>
      <c r="G19" s="250">
        <v>0</v>
      </c>
      <c r="H19" s="249" t="s">
        <v>72</v>
      </c>
      <c r="I19" s="249" t="s">
        <v>72</v>
      </c>
      <c r="J19" s="249" t="s">
        <v>72</v>
      </c>
      <c r="K19" s="250">
        <v>0</v>
      </c>
      <c r="L19" s="249" t="s">
        <v>72</v>
      </c>
      <c r="M19" s="249" t="s">
        <v>72</v>
      </c>
      <c r="N19" s="249" t="s">
        <v>72</v>
      </c>
      <c r="O19" s="251" t="s">
        <v>72</v>
      </c>
    </row>
    <row r="20" spans="2:20" ht="6" customHeight="1" thickTop="1" x14ac:dyDescent="0.25"/>
    <row r="21" spans="2:20" ht="9.6" customHeight="1" x14ac:dyDescent="0.25">
      <c r="B21" s="252" t="s">
        <v>73</v>
      </c>
    </row>
    <row r="22" spans="2:20" ht="10.9" customHeight="1" x14ac:dyDescent="0.25">
      <c r="B22" s="252" t="s">
        <v>74</v>
      </c>
    </row>
    <row r="23" spans="2:20" ht="10.15" customHeight="1" x14ac:dyDescent="0.25">
      <c r="B23" s="252" t="s">
        <v>75</v>
      </c>
    </row>
    <row r="24" spans="2:20" ht="38.450000000000003" customHeight="1" x14ac:dyDescent="0.25"/>
    <row r="25" spans="2:20" x14ac:dyDescent="0.25">
      <c r="C25" s="433" t="s">
        <v>76</v>
      </c>
      <c r="D25" s="433"/>
      <c r="G25" s="433" t="s">
        <v>76</v>
      </c>
      <c r="H25" s="433"/>
      <c r="I25" s="433"/>
      <c r="L25" s="433" t="s">
        <v>77</v>
      </c>
      <c r="M25" s="433"/>
      <c r="N25" s="433"/>
    </row>
    <row r="26" spans="2:20" ht="30" customHeight="1" x14ac:dyDescent="0.25">
      <c r="C26" s="421" t="s">
        <v>78</v>
      </c>
      <c r="D26" s="421"/>
      <c r="E26" s="253"/>
      <c r="F26" s="253"/>
      <c r="G26" s="421" t="s">
        <v>79</v>
      </c>
      <c r="H26" s="421"/>
      <c r="I26" s="421"/>
      <c r="J26" s="253"/>
      <c r="K26" s="253"/>
      <c r="L26" s="422" t="s">
        <v>80</v>
      </c>
      <c r="M26" s="422"/>
      <c r="N26" s="422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32" right="0.32" top="0.74803149606299213" bottom="0.74803149606299213" header="0.31496062992125984" footer="0.31496062992125984"/>
  <pageSetup scale="64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B2:T26"/>
  <sheetViews>
    <sheetView showGridLines="0" showOutlineSymbols="0" zoomScale="70" zoomScaleNormal="70" workbookViewId="0">
      <selection activeCell="J30" sqref="J30"/>
    </sheetView>
  </sheetViews>
  <sheetFormatPr defaultColWidth="9.140625" defaultRowHeight="15" x14ac:dyDescent="0.25"/>
  <cols>
    <col min="1" max="1" width="3.85546875" style="237" customWidth="1"/>
    <col min="2" max="2" width="5.140625" style="237" customWidth="1"/>
    <col min="3" max="3" width="37" style="237" customWidth="1"/>
    <col min="4" max="4" width="14.42578125" style="237" customWidth="1"/>
    <col min="5" max="5" width="10.42578125" style="237" bestFit="1" customWidth="1"/>
    <col min="6" max="6" width="12.85546875" style="237" customWidth="1"/>
    <col min="7" max="7" width="14.28515625" style="237" customWidth="1"/>
    <col min="8" max="8" width="11.28515625" style="237" customWidth="1"/>
    <col min="9" max="9" width="10.42578125" style="237" bestFit="1" customWidth="1"/>
    <col min="10" max="10" width="14.5703125" style="237" customWidth="1"/>
    <col min="11" max="11" width="14.85546875" style="237" customWidth="1"/>
    <col min="12" max="12" width="12.140625" style="237" customWidth="1"/>
    <col min="13" max="13" width="13.7109375" style="237" customWidth="1"/>
    <col min="14" max="14" width="12.7109375" style="237" customWidth="1"/>
    <col min="15" max="15" width="13.7109375" style="237" customWidth="1"/>
    <col min="16" max="16" width="2.28515625" style="237" customWidth="1"/>
    <col min="17" max="17" width="2.140625" style="237" customWidth="1"/>
    <col min="18" max="18" width="13.140625" style="237" customWidth="1"/>
    <col min="19" max="19" width="9.140625" style="237"/>
    <col min="20" max="20" width="10.5703125" style="237" bestFit="1" customWidth="1"/>
    <col min="21" max="256" width="9.140625" style="237"/>
    <col min="257" max="257" width="3.85546875" style="237" customWidth="1"/>
    <col min="258" max="258" width="5.140625" style="237" customWidth="1"/>
    <col min="259" max="259" width="33.42578125" style="237" customWidth="1"/>
    <col min="260" max="260" width="14.42578125" style="237" customWidth="1"/>
    <col min="261" max="261" width="10.42578125" style="237" bestFit="1" customWidth="1"/>
    <col min="262" max="262" width="12.85546875" style="237" customWidth="1"/>
    <col min="263" max="263" width="14.28515625" style="237" customWidth="1"/>
    <col min="264" max="264" width="11.28515625" style="237" customWidth="1"/>
    <col min="265" max="265" width="10.42578125" style="237" bestFit="1" customWidth="1"/>
    <col min="266" max="266" width="14.5703125" style="237" customWidth="1"/>
    <col min="267" max="267" width="14.85546875" style="237" customWidth="1"/>
    <col min="268" max="268" width="11" style="237" customWidth="1"/>
    <col min="269" max="269" width="13.7109375" style="237" customWidth="1"/>
    <col min="270" max="270" width="12.7109375" style="237" customWidth="1"/>
    <col min="271" max="271" width="13.7109375" style="237" customWidth="1"/>
    <col min="272" max="272" width="2.28515625" style="237" customWidth="1"/>
    <col min="273" max="273" width="2.140625" style="237" customWidth="1"/>
    <col min="274" max="274" width="13.140625" style="237" customWidth="1"/>
    <col min="275" max="512" width="9.140625" style="237"/>
    <col min="513" max="513" width="3.85546875" style="237" customWidth="1"/>
    <col min="514" max="514" width="5.140625" style="237" customWidth="1"/>
    <col min="515" max="515" width="33.42578125" style="237" customWidth="1"/>
    <col min="516" max="516" width="14.42578125" style="237" customWidth="1"/>
    <col min="517" max="517" width="10.42578125" style="237" bestFit="1" customWidth="1"/>
    <col min="518" max="518" width="12.85546875" style="237" customWidth="1"/>
    <col min="519" max="519" width="14.28515625" style="237" customWidth="1"/>
    <col min="520" max="520" width="11.28515625" style="237" customWidth="1"/>
    <col min="521" max="521" width="10.42578125" style="237" bestFit="1" customWidth="1"/>
    <col min="522" max="522" width="14.5703125" style="237" customWidth="1"/>
    <col min="523" max="523" width="14.85546875" style="237" customWidth="1"/>
    <col min="524" max="524" width="11" style="237" customWidth="1"/>
    <col min="525" max="525" width="13.7109375" style="237" customWidth="1"/>
    <col min="526" max="526" width="12.7109375" style="237" customWidth="1"/>
    <col min="527" max="527" width="13.7109375" style="237" customWidth="1"/>
    <col min="528" max="528" width="2.28515625" style="237" customWidth="1"/>
    <col min="529" max="529" width="2.140625" style="237" customWidth="1"/>
    <col min="530" max="530" width="13.140625" style="237" customWidth="1"/>
    <col min="531" max="768" width="9.140625" style="237"/>
    <col min="769" max="769" width="3.85546875" style="237" customWidth="1"/>
    <col min="770" max="770" width="5.140625" style="237" customWidth="1"/>
    <col min="771" max="771" width="33.42578125" style="237" customWidth="1"/>
    <col min="772" max="772" width="14.42578125" style="237" customWidth="1"/>
    <col min="773" max="773" width="10.42578125" style="237" bestFit="1" customWidth="1"/>
    <col min="774" max="774" width="12.85546875" style="237" customWidth="1"/>
    <col min="775" max="775" width="14.28515625" style="237" customWidth="1"/>
    <col min="776" max="776" width="11.28515625" style="237" customWidth="1"/>
    <col min="777" max="777" width="10.42578125" style="237" bestFit="1" customWidth="1"/>
    <col min="778" max="778" width="14.5703125" style="237" customWidth="1"/>
    <col min="779" max="779" width="14.85546875" style="237" customWidth="1"/>
    <col min="780" max="780" width="11" style="237" customWidth="1"/>
    <col min="781" max="781" width="13.7109375" style="237" customWidth="1"/>
    <col min="782" max="782" width="12.7109375" style="237" customWidth="1"/>
    <col min="783" max="783" width="13.7109375" style="237" customWidth="1"/>
    <col min="784" max="784" width="2.28515625" style="237" customWidth="1"/>
    <col min="785" max="785" width="2.140625" style="237" customWidth="1"/>
    <col min="786" max="786" width="13.140625" style="237" customWidth="1"/>
    <col min="787" max="1024" width="9.140625" style="237"/>
    <col min="1025" max="1025" width="3.85546875" style="237" customWidth="1"/>
    <col min="1026" max="1026" width="5.140625" style="237" customWidth="1"/>
    <col min="1027" max="1027" width="33.42578125" style="237" customWidth="1"/>
    <col min="1028" max="1028" width="14.42578125" style="237" customWidth="1"/>
    <col min="1029" max="1029" width="10.42578125" style="237" bestFit="1" customWidth="1"/>
    <col min="1030" max="1030" width="12.85546875" style="237" customWidth="1"/>
    <col min="1031" max="1031" width="14.28515625" style="237" customWidth="1"/>
    <col min="1032" max="1032" width="11.28515625" style="237" customWidth="1"/>
    <col min="1033" max="1033" width="10.42578125" style="237" bestFit="1" customWidth="1"/>
    <col min="1034" max="1034" width="14.5703125" style="237" customWidth="1"/>
    <col min="1035" max="1035" width="14.85546875" style="237" customWidth="1"/>
    <col min="1036" max="1036" width="11" style="237" customWidth="1"/>
    <col min="1037" max="1037" width="13.7109375" style="237" customWidth="1"/>
    <col min="1038" max="1038" width="12.7109375" style="237" customWidth="1"/>
    <col min="1039" max="1039" width="13.7109375" style="237" customWidth="1"/>
    <col min="1040" max="1040" width="2.28515625" style="237" customWidth="1"/>
    <col min="1041" max="1041" width="2.140625" style="237" customWidth="1"/>
    <col min="1042" max="1042" width="13.140625" style="237" customWidth="1"/>
    <col min="1043" max="1280" width="9.140625" style="237"/>
    <col min="1281" max="1281" width="3.85546875" style="237" customWidth="1"/>
    <col min="1282" max="1282" width="5.140625" style="237" customWidth="1"/>
    <col min="1283" max="1283" width="33.42578125" style="237" customWidth="1"/>
    <col min="1284" max="1284" width="14.42578125" style="237" customWidth="1"/>
    <col min="1285" max="1285" width="10.42578125" style="237" bestFit="1" customWidth="1"/>
    <col min="1286" max="1286" width="12.85546875" style="237" customWidth="1"/>
    <col min="1287" max="1287" width="14.28515625" style="237" customWidth="1"/>
    <col min="1288" max="1288" width="11.28515625" style="237" customWidth="1"/>
    <col min="1289" max="1289" width="10.42578125" style="237" bestFit="1" customWidth="1"/>
    <col min="1290" max="1290" width="14.5703125" style="237" customWidth="1"/>
    <col min="1291" max="1291" width="14.85546875" style="237" customWidth="1"/>
    <col min="1292" max="1292" width="11" style="237" customWidth="1"/>
    <col min="1293" max="1293" width="13.7109375" style="237" customWidth="1"/>
    <col min="1294" max="1294" width="12.7109375" style="237" customWidth="1"/>
    <col min="1295" max="1295" width="13.7109375" style="237" customWidth="1"/>
    <col min="1296" max="1296" width="2.28515625" style="237" customWidth="1"/>
    <col min="1297" max="1297" width="2.140625" style="237" customWidth="1"/>
    <col min="1298" max="1298" width="13.140625" style="237" customWidth="1"/>
    <col min="1299" max="1536" width="9.140625" style="237"/>
    <col min="1537" max="1537" width="3.85546875" style="237" customWidth="1"/>
    <col min="1538" max="1538" width="5.140625" style="237" customWidth="1"/>
    <col min="1539" max="1539" width="33.42578125" style="237" customWidth="1"/>
    <col min="1540" max="1540" width="14.42578125" style="237" customWidth="1"/>
    <col min="1541" max="1541" width="10.42578125" style="237" bestFit="1" customWidth="1"/>
    <col min="1542" max="1542" width="12.85546875" style="237" customWidth="1"/>
    <col min="1543" max="1543" width="14.28515625" style="237" customWidth="1"/>
    <col min="1544" max="1544" width="11.28515625" style="237" customWidth="1"/>
    <col min="1545" max="1545" width="10.42578125" style="237" bestFit="1" customWidth="1"/>
    <col min="1546" max="1546" width="14.5703125" style="237" customWidth="1"/>
    <col min="1547" max="1547" width="14.85546875" style="237" customWidth="1"/>
    <col min="1548" max="1548" width="11" style="237" customWidth="1"/>
    <col min="1549" max="1549" width="13.7109375" style="237" customWidth="1"/>
    <col min="1550" max="1550" width="12.7109375" style="237" customWidth="1"/>
    <col min="1551" max="1551" width="13.7109375" style="237" customWidth="1"/>
    <col min="1552" max="1552" width="2.28515625" style="237" customWidth="1"/>
    <col min="1553" max="1553" width="2.140625" style="237" customWidth="1"/>
    <col min="1554" max="1554" width="13.140625" style="237" customWidth="1"/>
    <col min="1555" max="1792" width="9.140625" style="237"/>
    <col min="1793" max="1793" width="3.85546875" style="237" customWidth="1"/>
    <col min="1794" max="1794" width="5.140625" style="237" customWidth="1"/>
    <col min="1795" max="1795" width="33.42578125" style="237" customWidth="1"/>
    <col min="1796" max="1796" width="14.42578125" style="237" customWidth="1"/>
    <col min="1797" max="1797" width="10.42578125" style="237" bestFit="1" customWidth="1"/>
    <col min="1798" max="1798" width="12.85546875" style="237" customWidth="1"/>
    <col min="1799" max="1799" width="14.28515625" style="237" customWidth="1"/>
    <col min="1800" max="1800" width="11.28515625" style="237" customWidth="1"/>
    <col min="1801" max="1801" width="10.42578125" style="237" bestFit="1" customWidth="1"/>
    <col min="1802" max="1802" width="14.5703125" style="237" customWidth="1"/>
    <col min="1803" max="1803" width="14.85546875" style="237" customWidth="1"/>
    <col min="1804" max="1804" width="11" style="237" customWidth="1"/>
    <col min="1805" max="1805" width="13.7109375" style="237" customWidth="1"/>
    <col min="1806" max="1806" width="12.7109375" style="237" customWidth="1"/>
    <col min="1807" max="1807" width="13.7109375" style="237" customWidth="1"/>
    <col min="1808" max="1808" width="2.28515625" style="237" customWidth="1"/>
    <col min="1809" max="1809" width="2.140625" style="237" customWidth="1"/>
    <col min="1810" max="1810" width="13.140625" style="237" customWidth="1"/>
    <col min="1811" max="2048" width="9.140625" style="237"/>
    <col min="2049" max="2049" width="3.85546875" style="237" customWidth="1"/>
    <col min="2050" max="2050" width="5.140625" style="237" customWidth="1"/>
    <col min="2051" max="2051" width="33.42578125" style="237" customWidth="1"/>
    <col min="2052" max="2052" width="14.42578125" style="237" customWidth="1"/>
    <col min="2053" max="2053" width="10.42578125" style="237" bestFit="1" customWidth="1"/>
    <col min="2054" max="2054" width="12.85546875" style="237" customWidth="1"/>
    <col min="2055" max="2055" width="14.28515625" style="237" customWidth="1"/>
    <col min="2056" max="2056" width="11.28515625" style="237" customWidth="1"/>
    <col min="2057" max="2057" width="10.42578125" style="237" bestFit="1" customWidth="1"/>
    <col min="2058" max="2058" width="14.5703125" style="237" customWidth="1"/>
    <col min="2059" max="2059" width="14.85546875" style="237" customWidth="1"/>
    <col min="2060" max="2060" width="11" style="237" customWidth="1"/>
    <col min="2061" max="2061" width="13.7109375" style="237" customWidth="1"/>
    <col min="2062" max="2062" width="12.7109375" style="237" customWidth="1"/>
    <col min="2063" max="2063" width="13.7109375" style="237" customWidth="1"/>
    <col min="2064" max="2064" width="2.28515625" style="237" customWidth="1"/>
    <col min="2065" max="2065" width="2.140625" style="237" customWidth="1"/>
    <col min="2066" max="2066" width="13.140625" style="237" customWidth="1"/>
    <col min="2067" max="2304" width="9.140625" style="237"/>
    <col min="2305" max="2305" width="3.85546875" style="237" customWidth="1"/>
    <col min="2306" max="2306" width="5.140625" style="237" customWidth="1"/>
    <col min="2307" max="2307" width="33.42578125" style="237" customWidth="1"/>
    <col min="2308" max="2308" width="14.42578125" style="237" customWidth="1"/>
    <col min="2309" max="2309" width="10.42578125" style="237" bestFit="1" customWidth="1"/>
    <col min="2310" max="2310" width="12.85546875" style="237" customWidth="1"/>
    <col min="2311" max="2311" width="14.28515625" style="237" customWidth="1"/>
    <col min="2312" max="2312" width="11.28515625" style="237" customWidth="1"/>
    <col min="2313" max="2313" width="10.42578125" style="237" bestFit="1" customWidth="1"/>
    <col min="2314" max="2314" width="14.5703125" style="237" customWidth="1"/>
    <col min="2315" max="2315" width="14.85546875" style="237" customWidth="1"/>
    <col min="2316" max="2316" width="11" style="237" customWidth="1"/>
    <col min="2317" max="2317" width="13.7109375" style="237" customWidth="1"/>
    <col min="2318" max="2318" width="12.7109375" style="237" customWidth="1"/>
    <col min="2319" max="2319" width="13.7109375" style="237" customWidth="1"/>
    <col min="2320" max="2320" width="2.28515625" style="237" customWidth="1"/>
    <col min="2321" max="2321" width="2.140625" style="237" customWidth="1"/>
    <col min="2322" max="2322" width="13.140625" style="237" customWidth="1"/>
    <col min="2323" max="2560" width="9.140625" style="237"/>
    <col min="2561" max="2561" width="3.85546875" style="237" customWidth="1"/>
    <col min="2562" max="2562" width="5.140625" style="237" customWidth="1"/>
    <col min="2563" max="2563" width="33.42578125" style="237" customWidth="1"/>
    <col min="2564" max="2564" width="14.42578125" style="237" customWidth="1"/>
    <col min="2565" max="2565" width="10.42578125" style="237" bestFit="1" customWidth="1"/>
    <col min="2566" max="2566" width="12.85546875" style="237" customWidth="1"/>
    <col min="2567" max="2567" width="14.28515625" style="237" customWidth="1"/>
    <col min="2568" max="2568" width="11.28515625" style="237" customWidth="1"/>
    <col min="2569" max="2569" width="10.42578125" style="237" bestFit="1" customWidth="1"/>
    <col min="2570" max="2570" width="14.5703125" style="237" customWidth="1"/>
    <col min="2571" max="2571" width="14.85546875" style="237" customWidth="1"/>
    <col min="2572" max="2572" width="11" style="237" customWidth="1"/>
    <col min="2573" max="2573" width="13.7109375" style="237" customWidth="1"/>
    <col min="2574" max="2574" width="12.7109375" style="237" customWidth="1"/>
    <col min="2575" max="2575" width="13.7109375" style="237" customWidth="1"/>
    <col min="2576" max="2576" width="2.28515625" style="237" customWidth="1"/>
    <col min="2577" max="2577" width="2.140625" style="237" customWidth="1"/>
    <col min="2578" max="2578" width="13.140625" style="237" customWidth="1"/>
    <col min="2579" max="2816" width="9.140625" style="237"/>
    <col min="2817" max="2817" width="3.85546875" style="237" customWidth="1"/>
    <col min="2818" max="2818" width="5.140625" style="237" customWidth="1"/>
    <col min="2819" max="2819" width="33.42578125" style="237" customWidth="1"/>
    <col min="2820" max="2820" width="14.42578125" style="237" customWidth="1"/>
    <col min="2821" max="2821" width="10.42578125" style="237" bestFit="1" customWidth="1"/>
    <col min="2822" max="2822" width="12.85546875" style="237" customWidth="1"/>
    <col min="2823" max="2823" width="14.28515625" style="237" customWidth="1"/>
    <col min="2824" max="2824" width="11.28515625" style="237" customWidth="1"/>
    <col min="2825" max="2825" width="10.42578125" style="237" bestFit="1" customWidth="1"/>
    <col min="2826" max="2826" width="14.5703125" style="237" customWidth="1"/>
    <col min="2827" max="2827" width="14.85546875" style="237" customWidth="1"/>
    <col min="2828" max="2828" width="11" style="237" customWidth="1"/>
    <col min="2829" max="2829" width="13.7109375" style="237" customWidth="1"/>
    <col min="2830" max="2830" width="12.7109375" style="237" customWidth="1"/>
    <col min="2831" max="2831" width="13.7109375" style="237" customWidth="1"/>
    <col min="2832" max="2832" width="2.28515625" style="237" customWidth="1"/>
    <col min="2833" max="2833" width="2.140625" style="237" customWidth="1"/>
    <col min="2834" max="2834" width="13.140625" style="237" customWidth="1"/>
    <col min="2835" max="3072" width="9.140625" style="237"/>
    <col min="3073" max="3073" width="3.85546875" style="237" customWidth="1"/>
    <col min="3074" max="3074" width="5.140625" style="237" customWidth="1"/>
    <col min="3075" max="3075" width="33.42578125" style="237" customWidth="1"/>
    <col min="3076" max="3076" width="14.42578125" style="237" customWidth="1"/>
    <col min="3077" max="3077" width="10.42578125" style="237" bestFit="1" customWidth="1"/>
    <col min="3078" max="3078" width="12.85546875" style="237" customWidth="1"/>
    <col min="3079" max="3079" width="14.28515625" style="237" customWidth="1"/>
    <col min="3080" max="3080" width="11.28515625" style="237" customWidth="1"/>
    <col min="3081" max="3081" width="10.42578125" style="237" bestFit="1" customWidth="1"/>
    <col min="3082" max="3082" width="14.5703125" style="237" customWidth="1"/>
    <col min="3083" max="3083" width="14.85546875" style="237" customWidth="1"/>
    <col min="3084" max="3084" width="11" style="237" customWidth="1"/>
    <col min="3085" max="3085" width="13.7109375" style="237" customWidth="1"/>
    <col min="3086" max="3086" width="12.7109375" style="237" customWidth="1"/>
    <col min="3087" max="3087" width="13.7109375" style="237" customWidth="1"/>
    <col min="3088" max="3088" width="2.28515625" style="237" customWidth="1"/>
    <col min="3089" max="3089" width="2.140625" style="237" customWidth="1"/>
    <col min="3090" max="3090" width="13.140625" style="237" customWidth="1"/>
    <col min="3091" max="3328" width="9.140625" style="237"/>
    <col min="3329" max="3329" width="3.85546875" style="237" customWidth="1"/>
    <col min="3330" max="3330" width="5.140625" style="237" customWidth="1"/>
    <col min="3331" max="3331" width="33.42578125" style="237" customWidth="1"/>
    <col min="3332" max="3332" width="14.42578125" style="237" customWidth="1"/>
    <col min="3333" max="3333" width="10.42578125" style="237" bestFit="1" customWidth="1"/>
    <col min="3334" max="3334" width="12.85546875" style="237" customWidth="1"/>
    <col min="3335" max="3335" width="14.28515625" style="237" customWidth="1"/>
    <col min="3336" max="3336" width="11.28515625" style="237" customWidth="1"/>
    <col min="3337" max="3337" width="10.42578125" style="237" bestFit="1" customWidth="1"/>
    <col min="3338" max="3338" width="14.5703125" style="237" customWidth="1"/>
    <col min="3339" max="3339" width="14.85546875" style="237" customWidth="1"/>
    <col min="3340" max="3340" width="11" style="237" customWidth="1"/>
    <col min="3341" max="3341" width="13.7109375" style="237" customWidth="1"/>
    <col min="3342" max="3342" width="12.7109375" style="237" customWidth="1"/>
    <col min="3343" max="3343" width="13.7109375" style="237" customWidth="1"/>
    <col min="3344" max="3344" width="2.28515625" style="237" customWidth="1"/>
    <col min="3345" max="3345" width="2.140625" style="237" customWidth="1"/>
    <col min="3346" max="3346" width="13.140625" style="237" customWidth="1"/>
    <col min="3347" max="3584" width="9.140625" style="237"/>
    <col min="3585" max="3585" width="3.85546875" style="237" customWidth="1"/>
    <col min="3586" max="3586" width="5.140625" style="237" customWidth="1"/>
    <col min="3587" max="3587" width="33.42578125" style="237" customWidth="1"/>
    <col min="3588" max="3588" width="14.42578125" style="237" customWidth="1"/>
    <col min="3589" max="3589" width="10.42578125" style="237" bestFit="1" customWidth="1"/>
    <col min="3590" max="3590" width="12.85546875" style="237" customWidth="1"/>
    <col min="3591" max="3591" width="14.28515625" style="237" customWidth="1"/>
    <col min="3592" max="3592" width="11.28515625" style="237" customWidth="1"/>
    <col min="3593" max="3593" width="10.42578125" style="237" bestFit="1" customWidth="1"/>
    <col min="3594" max="3594" width="14.5703125" style="237" customWidth="1"/>
    <col min="3595" max="3595" width="14.85546875" style="237" customWidth="1"/>
    <col min="3596" max="3596" width="11" style="237" customWidth="1"/>
    <col min="3597" max="3597" width="13.7109375" style="237" customWidth="1"/>
    <col min="3598" max="3598" width="12.7109375" style="237" customWidth="1"/>
    <col min="3599" max="3599" width="13.7109375" style="237" customWidth="1"/>
    <col min="3600" max="3600" width="2.28515625" style="237" customWidth="1"/>
    <col min="3601" max="3601" width="2.140625" style="237" customWidth="1"/>
    <col min="3602" max="3602" width="13.140625" style="237" customWidth="1"/>
    <col min="3603" max="3840" width="9.140625" style="237"/>
    <col min="3841" max="3841" width="3.85546875" style="237" customWidth="1"/>
    <col min="3842" max="3842" width="5.140625" style="237" customWidth="1"/>
    <col min="3843" max="3843" width="33.42578125" style="237" customWidth="1"/>
    <col min="3844" max="3844" width="14.42578125" style="237" customWidth="1"/>
    <col min="3845" max="3845" width="10.42578125" style="237" bestFit="1" customWidth="1"/>
    <col min="3846" max="3846" width="12.85546875" style="237" customWidth="1"/>
    <col min="3847" max="3847" width="14.28515625" style="237" customWidth="1"/>
    <col min="3848" max="3848" width="11.28515625" style="237" customWidth="1"/>
    <col min="3849" max="3849" width="10.42578125" style="237" bestFit="1" customWidth="1"/>
    <col min="3850" max="3850" width="14.5703125" style="237" customWidth="1"/>
    <col min="3851" max="3851" width="14.85546875" style="237" customWidth="1"/>
    <col min="3852" max="3852" width="11" style="237" customWidth="1"/>
    <col min="3853" max="3853" width="13.7109375" style="237" customWidth="1"/>
    <col min="3854" max="3854" width="12.7109375" style="237" customWidth="1"/>
    <col min="3855" max="3855" width="13.7109375" style="237" customWidth="1"/>
    <col min="3856" max="3856" width="2.28515625" style="237" customWidth="1"/>
    <col min="3857" max="3857" width="2.140625" style="237" customWidth="1"/>
    <col min="3858" max="3858" width="13.140625" style="237" customWidth="1"/>
    <col min="3859" max="4096" width="9.140625" style="237"/>
    <col min="4097" max="4097" width="3.85546875" style="237" customWidth="1"/>
    <col min="4098" max="4098" width="5.140625" style="237" customWidth="1"/>
    <col min="4099" max="4099" width="33.42578125" style="237" customWidth="1"/>
    <col min="4100" max="4100" width="14.42578125" style="237" customWidth="1"/>
    <col min="4101" max="4101" width="10.42578125" style="237" bestFit="1" customWidth="1"/>
    <col min="4102" max="4102" width="12.85546875" style="237" customWidth="1"/>
    <col min="4103" max="4103" width="14.28515625" style="237" customWidth="1"/>
    <col min="4104" max="4104" width="11.28515625" style="237" customWidth="1"/>
    <col min="4105" max="4105" width="10.42578125" style="237" bestFit="1" customWidth="1"/>
    <col min="4106" max="4106" width="14.5703125" style="237" customWidth="1"/>
    <col min="4107" max="4107" width="14.85546875" style="237" customWidth="1"/>
    <col min="4108" max="4108" width="11" style="237" customWidth="1"/>
    <col min="4109" max="4109" width="13.7109375" style="237" customWidth="1"/>
    <col min="4110" max="4110" width="12.7109375" style="237" customWidth="1"/>
    <col min="4111" max="4111" width="13.7109375" style="237" customWidth="1"/>
    <col min="4112" max="4112" width="2.28515625" style="237" customWidth="1"/>
    <col min="4113" max="4113" width="2.140625" style="237" customWidth="1"/>
    <col min="4114" max="4114" width="13.140625" style="237" customWidth="1"/>
    <col min="4115" max="4352" width="9.140625" style="237"/>
    <col min="4353" max="4353" width="3.85546875" style="237" customWidth="1"/>
    <col min="4354" max="4354" width="5.140625" style="237" customWidth="1"/>
    <col min="4355" max="4355" width="33.42578125" style="237" customWidth="1"/>
    <col min="4356" max="4356" width="14.42578125" style="237" customWidth="1"/>
    <col min="4357" max="4357" width="10.42578125" style="237" bestFit="1" customWidth="1"/>
    <col min="4358" max="4358" width="12.85546875" style="237" customWidth="1"/>
    <col min="4359" max="4359" width="14.28515625" style="237" customWidth="1"/>
    <col min="4360" max="4360" width="11.28515625" style="237" customWidth="1"/>
    <col min="4361" max="4361" width="10.42578125" style="237" bestFit="1" customWidth="1"/>
    <col min="4362" max="4362" width="14.5703125" style="237" customWidth="1"/>
    <col min="4363" max="4363" width="14.85546875" style="237" customWidth="1"/>
    <col min="4364" max="4364" width="11" style="237" customWidth="1"/>
    <col min="4365" max="4365" width="13.7109375" style="237" customWidth="1"/>
    <col min="4366" max="4366" width="12.7109375" style="237" customWidth="1"/>
    <col min="4367" max="4367" width="13.7109375" style="237" customWidth="1"/>
    <col min="4368" max="4368" width="2.28515625" style="237" customWidth="1"/>
    <col min="4369" max="4369" width="2.140625" style="237" customWidth="1"/>
    <col min="4370" max="4370" width="13.140625" style="237" customWidth="1"/>
    <col min="4371" max="4608" width="9.140625" style="237"/>
    <col min="4609" max="4609" width="3.85546875" style="237" customWidth="1"/>
    <col min="4610" max="4610" width="5.140625" style="237" customWidth="1"/>
    <col min="4611" max="4611" width="33.42578125" style="237" customWidth="1"/>
    <col min="4612" max="4612" width="14.42578125" style="237" customWidth="1"/>
    <col min="4613" max="4613" width="10.42578125" style="237" bestFit="1" customWidth="1"/>
    <col min="4614" max="4614" width="12.85546875" style="237" customWidth="1"/>
    <col min="4615" max="4615" width="14.28515625" style="237" customWidth="1"/>
    <col min="4616" max="4616" width="11.28515625" style="237" customWidth="1"/>
    <col min="4617" max="4617" width="10.42578125" style="237" bestFit="1" customWidth="1"/>
    <col min="4618" max="4618" width="14.5703125" style="237" customWidth="1"/>
    <col min="4619" max="4619" width="14.85546875" style="237" customWidth="1"/>
    <col min="4620" max="4620" width="11" style="237" customWidth="1"/>
    <col min="4621" max="4621" width="13.7109375" style="237" customWidth="1"/>
    <col min="4622" max="4622" width="12.7109375" style="237" customWidth="1"/>
    <col min="4623" max="4623" width="13.7109375" style="237" customWidth="1"/>
    <col min="4624" max="4624" width="2.28515625" style="237" customWidth="1"/>
    <col min="4625" max="4625" width="2.140625" style="237" customWidth="1"/>
    <col min="4626" max="4626" width="13.140625" style="237" customWidth="1"/>
    <col min="4627" max="4864" width="9.140625" style="237"/>
    <col min="4865" max="4865" width="3.85546875" style="237" customWidth="1"/>
    <col min="4866" max="4866" width="5.140625" style="237" customWidth="1"/>
    <col min="4867" max="4867" width="33.42578125" style="237" customWidth="1"/>
    <col min="4868" max="4868" width="14.42578125" style="237" customWidth="1"/>
    <col min="4869" max="4869" width="10.42578125" style="237" bestFit="1" customWidth="1"/>
    <col min="4870" max="4870" width="12.85546875" style="237" customWidth="1"/>
    <col min="4871" max="4871" width="14.28515625" style="237" customWidth="1"/>
    <col min="4872" max="4872" width="11.28515625" style="237" customWidth="1"/>
    <col min="4873" max="4873" width="10.42578125" style="237" bestFit="1" customWidth="1"/>
    <col min="4874" max="4874" width="14.5703125" style="237" customWidth="1"/>
    <col min="4875" max="4875" width="14.85546875" style="237" customWidth="1"/>
    <col min="4876" max="4876" width="11" style="237" customWidth="1"/>
    <col min="4877" max="4877" width="13.7109375" style="237" customWidth="1"/>
    <col min="4878" max="4878" width="12.7109375" style="237" customWidth="1"/>
    <col min="4879" max="4879" width="13.7109375" style="237" customWidth="1"/>
    <col min="4880" max="4880" width="2.28515625" style="237" customWidth="1"/>
    <col min="4881" max="4881" width="2.140625" style="237" customWidth="1"/>
    <col min="4882" max="4882" width="13.140625" style="237" customWidth="1"/>
    <col min="4883" max="5120" width="9.140625" style="237"/>
    <col min="5121" max="5121" width="3.85546875" style="237" customWidth="1"/>
    <col min="5122" max="5122" width="5.140625" style="237" customWidth="1"/>
    <col min="5123" max="5123" width="33.42578125" style="237" customWidth="1"/>
    <col min="5124" max="5124" width="14.42578125" style="237" customWidth="1"/>
    <col min="5125" max="5125" width="10.42578125" style="237" bestFit="1" customWidth="1"/>
    <col min="5126" max="5126" width="12.85546875" style="237" customWidth="1"/>
    <col min="5127" max="5127" width="14.28515625" style="237" customWidth="1"/>
    <col min="5128" max="5128" width="11.28515625" style="237" customWidth="1"/>
    <col min="5129" max="5129" width="10.42578125" style="237" bestFit="1" customWidth="1"/>
    <col min="5130" max="5130" width="14.5703125" style="237" customWidth="1"/>
    <col min="5131" max="5131" width="14.85546875" style="237" customWidth="1"/>
    <col min="5132" max="5132" width="11" style="237" customWidth="1"/>
    <col min="5133" max="5133" width="13.7109375" style="237" customWidth="1"/>
    <col min="5134" max="5134" width="12.7109375" style="237" customWidth="1"/>
    <col min="5135" max="5135" width="13.7109375" style="237" customWidth="1"/>
    <col min="5136" max="5136" width="2.28515625" style="237" customWidth="1"/>
    <col min="5137" max="5137" width="2.140625" style="237" customWidth="1"/>
    <col min="5138" max="5138" width="13.140625" style="237" customWidth="1"/>
    <col min="5139" max="5376" width="9.140625" style="237"/>
    <col min="5377" max="5377" width="3.85546875" style="237" customWidth="1"/>
    <col min="5378" max="5378" width="5.140625" style="237" customWidth="1"/>
    <col min="5379" max="5379" width="33.42578125" style="237" customWidth="1"/>
    <col min="5380" max="5380" width="14.42578125" style="237" customWidth="1"/>
    <col min="5381" max="5381" width="10.42578125" style="237" bestFit="1" customWidth="1"/>
    <col min="5382" max="5382" width="12.85546875" style="237" customWidth="1"/>
    <col min="5383" max="5383" width="14.28515625" style="237" customWidth="1"/>
    <col min="5384" max="5384" width="11.28515625" style="237" customWidth="1"/>
    <col min="5385" max="5385" width="10.42578125" style="237" bestFit="1" customWidth="1"/>
    <col min="5386" max="5386" width="14.5703125" style="237" customWidth="1"/>
    <col min="5387" max="5387" width="14.85546875" style="237" customWidth="1"/>
    <col min="5388" max="5388" width="11" style="237" customWidth="1"/>
    <col min="5389" max="5389" width="13.7109375" style="237" customWidth="1"/>
    <col min="5390" max="5390" width="12.7109375" style="237" customWidth="1"/>
    <col min="5391" max="5391" width="13.7109375" style="237" customWidth="1"/>
    <col min="5392" max="5392" width="2.28515625" style="237" customWidth="1"/>
    <col min="5393" max="5393" width="2.140625" style="237" customWidth="1"/>
    <col min="5394" max="5394" width="13.140625" style="237" customWidth="1"/>
    <col min="5395" max="5632" width="9.140625" style="237"/>
    <col min="5633" max="5633" width="3.85546875" style="237" customWidth="1"/>
    <col min="5634" max="5634" width="5.140625" style="237" customWidth="1"/>
    <col min="5635" max="5635" width="33.42578125" style="237" customWidth="1"/>
    <col min="5636" max="5636" width="14.42578125" style="237" customWidth="1"/>
    <col min="5637" max="5637" width="10.42578125" style="237" bestFit="1" customWidth="1"/>
    <col min="5638" max="5638" width="12.85546875" style="237" customWidth="1"/>
    <col min="5639" max="5639" width="14.28515625" style="237" customWidth="1"/>
    <col min="5640" max="5640" width="11.28515625" style="237" customWidth="1"/>
    <col min="5641" max="5641" width="10.42578125" style="237" bestFit="1" customWidth="1"/>
    <col min="5642" max="5642" width="14.5703125" style="237" customWidth="1"/>
    <col min="5643" max="5643" width="14.85546875" style="237" customWidth="1"/>
    <col min="5644" max="5644" width="11" style="237" customWidth="1"/>
    <col min="5645" max="5645" width="13.7109375" style="237" customWidth="1"/>
    <col min="5646" max="5646" width="12.7109375" style="237" customWidth="1"/>
    <col min="5647" max="5647" width="13.7109375" style="237" customWidth="1"/>
    <col min="5648" max="5648" width="2.28515625" style="237" customWidth="1"/>
    <col min="5649" max="5649" width="2.140625" style="237" customWidth="1"/>
    <col min="5650" max="5650" width="13.140625" style="237" customWidth="1"/>
    <col min="5651" max="5888" width="9.140625" style="237"/>
    <col min="5889" max="5889" width="3.85546875" style="237" customWidth="1"/>
    <col min="5890" max="5890" width="5.140625" style="237" customWidth="1"/>
    <col min="5891" max="5891" width="33.42578125" style="237" customWidth="1"/>
    <col min="5892" max="5892" width="14.42578125" style="237" customWidth="1"/>
    <col min="5893" max="5893" width="10.42578125" style="237" bestFit="1" customWidth="1"/>
    <col min="5894" max="5894" width="12.85546875" style="237" customWidth="1"/>
    <col min="5895" max="5895" width="14.28515625" style="237" customWidth="1"/>
    <col min="5896" max="5896" width="11.28515625" style="237" customWidth="1"/>
    <col min="5897" max="5897" width="10.42578125" style="237" bestFit="1" customWidth="1"/>
    <col min="5898" max="5898" width="14.5703125" style="237" customWidth="1"/>
    <col min="5899" max="5899" width="14.85546875" style="237" customWidth="1"/>
    <col min="5900" max="5900" width="11" style="237" customWidth="1"/>
    <col min="5901" max="5901" width="13.7109375" style="237" customWidth="1"/>
    <col min="5902" max="5902" width="12.7109375" style="237" customWidth="1"/>
    <col min="5903" max="5903" width="13.7109375" style="237" customWidth="1"/>
    <col min="5904" max="5904" width="2.28515625" style="237" customWidth="1"/>
    <col min="5905" max="5905" width="2.140625" style="237" customWidth="1"/>
    <col min="5906" max="5906" width="13.140625" style="237" customWidth="1"/>
    <col min="5907" max="6144" width="9.140625" style="237"/>
    <col min="6145" max="6145" width="3.85546875" style="237" customWidth="1"/>
    <col min="6146" max="6146" width="5.140625" style="237" customWidth="1"/>
    <col min="6147" max="6147" width="33.42578125" style="237" customWidth="1"/>
    <col min="6148" max="6148" width="14.42578125" style="237" customWidth="1"/>
    <col min="6149" max="6149" width="10.42578125" style="237" bestFit="1" customWidth="1"/>
    <col min="6150" max="6150" width="12.85546875" style="237" customWidth="1"/>
    <col min="6151" max="6151" width="14.28515625" style="237" customWidth="1"/>
    <col min="6152" max="6152" width="11.28515625" style="237" customWidth="1"/>
    <col min="6153" max="6153" width="10.42578125" style="237" bestFit="1" customWidth="1"/>
    <col min="6154" max="6154" width="14.5703125" style="237" customWidth="1"/>
    <col min="6155" max="6155" width="14.85546875" style="237" customWidth="1"/>
    <col min="6156" max="6156" width="11" style="237" customWidth="1"/>
    <col min="6157" max="6157" width="13.7109375" style="237" customWidth="1"/>
    <col min="6158" max="6158" width="12.7109375" style="237" customWidth="1"/>
    <col min="6159" max="6159" width="13.7109375" style="237" customWidth="1"/>
    <col min="6160" max="6160" width="2.28515625" style="237" customWidth="1"/>
    <col min="6161" max="6161" width="2.140625" style="237" customWidth="1"/>
    <col min="6162" max="6162" width="13.140625" style="237" customWidth="1"/>
    <col min="6163" max="6400" width="9.140625" style="237"/>
    <col min="6401" max="6401" width="3.85546875" style="237" customWidth="1"/>
    <col min="6402" max="6402" width="5.140625" style="237" customWidth="1"/>
    <col min="6403" max="6403" width="33.42578125" style="237" customWidth="1"/>
    <col min="6404" max="6404" width="14.42578125" style="237" customWidth="1"/>
    <col min="6405" max="6405" width="10.42578125" style="237" bestFit="1" customWidth="1"/>
    <col min="6406" max="6406" width="12.85546875" style="237" customWidth="1"/>
    <col min="6407" max="6407" width="14.28515625" style="237" customWidth="1"/>
    <col min="6408" max="6408" width="11.28515625" style="237" customWidth="1"/>
    <col min="6409" max="6409" width="10.42578125" style="237" bestFit="1" customWidth="1"/>
    <col min="6410" max="6410" width="14.5703125" style="237" customWidth="1"/>
    <col min="6411" max="6411" width="14.85546875" style="237" customWidth="1"/>
    <col min="6412" max="6412" width="11" style="237" customWidth="1"/>
    <col min="6413" max="6413" width="13.7109375" style="237" customWidth="1"/>
    <col min="6414" max="6414" width="12.7109375" style="237" customWidth="1"/>
    <col min="6415" max="6415" width="13.7109375" style="237" customWidth="1"/>
    <col min="6416" max="6416" width="2.28515625" style="237" customWidth="1"/>
    <col min="6417" max="6417" width="2.140625" style="237" customWidth="1"/>
    <col min="6418" max="6418" width="13.140625" style="237" customWidth="1"/>
    <col min="6419" max="6656" width="9.140625" style="237"/>
    <col min="6657" max="6657" width="3.85546875" style="237" customWidth="1"/>
    <col min="6658" max="6658" width="5.140625" style="237" customWidth="1"/>
    <col min="6659" max="6659" width="33.42578125" style="237" customWidth="1"/>
    <col min="6660" max="6660" width="14.42578125" style="237" customWidth="1"/>
    <col min="6661" max="6661" width="10.42578125" style="237" bestFit="1" customWidth="1"/>
    <col min="6662" max="6662" width="12.85546875" style="237" customWidth="1"/>
    <col min="6663" max="6663" width="14.28515625" style="237" customWidth="1"/>
    <col min="6664" max="6664" width="11.28515625" style="237" customWidth="1"/>
    <col min="6665" max="6665" width="10.42578125" style="237" bestFit="1" customWidth="1"/>
    <col min="6666" max="6666" width="14.5703125" style="237" customWidth="1"/>
    <col min="6667" max="6667" width="14.85546875" style="237" customWidth="1"/>
    <col min="6668" max="6668" width="11" style="237" customWidth="1"/>
    <col min="6669" max="6669" width="13.7109375" style="237" customWidth="1"/>
    <col min="6670" max="6670" width="12.7109375" style="237" customWidth="1"/>
    <col min="6671" max="6671" width="13.7109375" style="237" customWidth="1"/>
    <col min="6672" max="6672" width="2.28515625" style="237" customWidth="1"/>
    <col min="6673" max="6673" width="2.140625" style="237" customWidth="1"/>
    <col min="6674" max="6674" width="13.140625" style="237" customWidth="1"/>
    <col min="6675" max="6912" width="9.140625" style="237"/>
    <col min="6913" max="6913" width="3.85546875" style="237" customWidth="1"/>
    <col min="6914" max="6914" width="5.140625" style="237" customWidth="1"/>
    <col min="6915" max="6915" width="33.42578125" style="237" customWidth="1"/>
    <col min="6916" max="6916" width="14.42578125" style="237" customWidth="1"/>
    <col min="6917" max="6917" width="10.42578125" style="237" bestFit="1" customWidth="1"/>
    <col min="6918" max="6918" width="12.85546875" style="237" customWidth="1"/>
    <col min="6919" max="6919" width="14.28515625" style="237" customWidth="1"/>
    <col min="6920" max="6920" width="11.28515625" style="237" customWidth="1"/>
    <col min="6921" max="6921" width="10.42578125" style="237" bestFit="1" customWidth="1"/>
    <col min="6922" max="6922" width="14.5703125" style="237" customWidth="1"/>
    <col min="6923" max="6923" width="14.85546875" style="237" customWidth="1"/>
    <col min="6924" max="6924" width="11" style="237" customWidth="1"/>
    <col min="6925" max="6925" width="13.7109375" style="237" customWidth="1"/>
    <col min="6926" max="6926" width="12.7109375" style="237" customWidth="1"/>
    <col min="6927" max="6927" width="13.7109375" style="237" customWidth="1"/>
    <col min="6928" max="6928" width="2.28515625" style="237" customWidth="1"/>
    <col min="6929" max="6929" width="2.140625" style="237" customWidth="1"/>
    <col min="6930" max="6930" width="13.140625" style="237" customWidth="1"/>
    <col min="6931" max="7168" width="9.140625" style="237"/>
    <col min="7169" max="7169" width="3.85546875" style="237" customWidth="1"/>
    <col min="7170" max="7170" width="5.140625" style="237" customWidth="1"/>
    <col min="7171" max="7171" width="33.42578125" style="237" customWidth="1"/>
    <col min="7172" max="7172" width="14.42578125" style="237" customWidth="1"/>
    <col min="7173" max="7173" width="10.42578125" style="237" bestFit="1" customWidth="1"/>
    <col min="7174" max="7174" width="12.85546875" style="237" customWidth="1"/>
    <col min="7175" max="7175" width="14.28515625" style="237" customWidth="1"/>
    <col min="7176" max="7176" width="11.28515625" style="237" customWidth="1"/>
    <col min="7177" max="7177" width="10.42578125" style="237" bestFit="1" customWidth="1"/>
    <col min="7178" max="7178" width="14.5703125" style="237" customWidth="1"/>
    <col min="7179" max="7179" width="14.85546875" style="237" customWidth="1"/>
    <col min="7180" max="7180" width="11" style="237" customWidth="1"/>
    <col min="7181" max="7181" width="13.7109375" style="237" customWidth="1"/>
    <col min="7182" max="7182" width="12.7109375" style="237" customWidth="1"/>
    <col min="7183" max="7183" width="13.7109375" style="237" customWidth="1"/>
    <col min="7184" max="7184" width="2.28515625" style="237" customWidth="1"/>
    <col min="7185" max="7185" width="2.140625" style="237" customWidth="1"/>
    <col min="7186" max="7186" width="13.140625" style="237" customWidth="1"/>
    <col min="7187" max="7424" width="9.140625" style="237"/>
    <col min="7425" max="7425" width="3.85546875" style="237" customWidth="1"/>
    <col min="7426" max="7426" width="5.140625" style="237" customWidth="1"/>
    <col min="7427" max="7427" width="33.42578125" style="237" customWidth="1"/>
    <col min="7428" max="7428" width="14.42578125" style="237" customWidth="1"/>
    <col min="7429" max="7429" width="10.42578125" style="237" bestFit="1" customWidth="1"/>
    <col min="7430" max="7430" width="12.85546875" style="237" customWidth="1"/>
    <col min="7431" max="7431" width="14.28515625" style="237" customWidth="1"/>
    <col min="7432" max="7432" width="11.28515625" style="237" customWidth="1"/>
    <col min="7433" max="7433" width="10.42578125" style="237" bestFit="1" customWidth="1"/>
    <col min="7434" max="7434" width="14.5703125" style="237" customWidth="1"/>
    <col min="7435" max="7435" width="14.85546875" style="237" customWidth="1"/>
    <col min="7436" max="7436" width="11" style="237" customWidth="1"/>
    <col min="7437" max="7437" width="13.7109375" style="237" customWidth="1"/>
    <col min="7438" max="7438" width="12.7109375" style="237" customWidth="1"/>
    <col min="7439" max="7439" width="13.7109375" style="237" customWidth="1"/>
    <col min="7440" max="7440" width="2.28515625" style="237" customWidth="1"/>
    <col min="7441" max="7441" width="2.140625" style="237" customWidth="1"/>
    <col min="7442" max="7442" width="13.140625" style="237" customWidth="1"/>
    <col min="7443" max="7680" width="9.140625" style="237"/>
    <col min="7681" max="7681" width="3.85546875" style="237" customWidth="1"/>
    <col min="7682" max="7682" width="5.140625" style="237" customWidth="1"/>
    <col min="7683" max="7683" width="33.42578125" style="237" customWidth="1"/>
    <col min="7684" max="7684" width="14.42578125" style="237" customWidth="1"/>
    <col min="7685" max="7685" width="10.42578125" style="237" bestFit="1" customWidth="1"/>
    <col min="7686" max="7686" width="12.85546875" style="237" customWidth="1"/>
    <col min="7687" max="7687" width="14.28515625" style="237" customWidth="1"/>
    <col min="7688" max="7688" width="11.28515625" style="237" customWidth="1"/>
    <col min="7689" max="7689" width="10.42578125" style="237" bestFit="1" customWidth="1"/>
    <col min="7690" max="7690" width="14.5703125" style="237" customWidth="1"/>
    <col min="7691" max="7691" width="14.85546875" style="237" customWidth="1"/>
    <col min="7692" max="7692" width="11" style="237" customWidth="1"/>
    <col min="7693" max="7693" width="13.7109375" style="237" customWidth="1"/>
    <col min="7694" max="7694" width="12.7109375" style="237" customWidth="1"/>
    <col min="7695" max="7695" width="13.7109375" style="237" customWidth="1"/>
    <col min="7696" max="7696" width="2.28515625" style="237" customWidth="1"/>
    <col min="7697" max="7697" width="2.140625" style="237" customWidth="1"/>
    <col min="7698" max="7698" width="13.140625" style="237" customWidth="1"/>
    <col min="7699" max="7936" width="9.140625" style="237"/>
    <col min="7937" max="7937" width="3.85546875" style="237" customWidth="1"/>
    <col min="7938" max="7938" width="5.140625" style="237" customWidth="1"/>
    <col min="7939" max="7939" width="33.42578125" style="237" customWidth="1"/>
    <col min="7940" max="7940" width="14.42578125" style="237" customWidth="1"/>
    <col min="7941" max="7941" width="10.42578125" style="237" bestFit="1" customWidth="1"/>
    <col min="7942" max="7942" width="12.85546875" style="237" customWidth="1"/>
    <col min="7943" max="7943" width="14.28515625" style="237" customWidth="1"/>
    <col min="7944" max="7944" width="11.28515625" style="237" customWidth="1"/>
    <col min="7945" max="7945" width="10.42578125" style="237" bestFit="1" customWidth="1"/>
    <col min="7946" max="7946" width="14.5703125" style="237" customWidth="1"/>
    <col min="7947" max="7947" width="14.85546875" style="237" customWidth="1"/>
    <col min="7948" max="7948" width="11" style="237" customWidth="1"/>
    <col min="7949" max="7949" width="13.7109375" style="237" customWidth="1"/>
    <col min="7950" max="7950" width="12.7109375" style="237" customWidth="1"/>
    <col min="7951" max="7951" width="13.7109375" style="237" customWidth="1"/>
    <col min="7952" max="7952" width="2.28515625" style="237" customWidth="1"/>
    <col min="7953" max="7953" width="2.140625" style="237" customWidth="1"/>
    <col min="7954" max="7954" width="13.140625" style="237" customWidth="1"/>
    <col min="7955" max="8192" width="9.140625" style="237"/>
    <col min="8193" max="8193" width="3.85546875" style="237" customWidth="1"/>
    <col min="8194" max="8194" width="5.140625" style="237" customWidth="1"/>
    <col min="8195" max="8195" width="33.42578125" style="237" customWidth="1"/>
    <col min="8196" max="8196" width="14.42578125" style="237" customWidth="1"/>
    <col min="8197" max="8197" width="10.42578125" style="237" bestFit="1" customWidth="1"/>
    <col min="8198" max="8198" width="12.85546875" style="237" customWidth="1"/>
    <col min="8199" max="8199" width="14.28515625" style="237" customWidth="1"/>
    <col min="8200" max="8200" width="11.28515625" style="237" customWidth="1"/>
    <col min="8201" max="8201" width="10.42578125" style="237" bestFit="1" customWidth="1"/>
    <col min="8202" max="8202" width="14.5703125" style="237" customWidth="1"/>
    <col min="8203" max="8203" width="14.85546875" style="237" customWidth="1"/>
    <col min="8204" max="8204" width="11" style="237" customWidth="1"/>
    <col min="8205" max="8205" width="13.7109375" style="237" customWidth="1"/>
    <col min="8206" max="8206" width="12.7109375" style="237" customWidth="1"/>
    <col min="8207" max="8207" width="13.7109375" style="237" customWidth="1"/>
    <col min="8208" max="8208" width="2.28515625" style="237" customWidth="1"/>
    <col min="8209" max="8209" width="2.140625" style="237" customWidth="1"/>
    <col min="8210" max="8210" width="13.140625" style="237" customWidth="1"/>
    <col min="8211" max="8448" width="9.140625" style="237"/>
    <col min="8449" max="8449" width="3.85546875" style="237" customWidth="1"/>
    <col min="8450" max="8450" width="5.140625" style="237" customWidth="1"/>
    <col min="8451" max="8451" width="33.42578125" style="237" customWidth="1"/>
    <col min="8452" max="8452" width="14.42578125" style="237" customWidth="1"/>
    <col min="8453" max="8453" width="10.42578125" style="237" bestFit="1" customWidth="1"/>
    <col min="8454" max="8454" width="12.85546875" style="237" customWidth="1"/>
    <col min="8455" max="8455" width="14.28515625" style="237" customWidth="1"/>
    <col min="8456" max="8456" width="11.28515625" style="237" customWidth="1"/>
    <col min="8457" max="8457" width="10.42578125" style="237" bestFit="1" customWidth="1"/>
    <col min="8458" max="8458" width="14.5703125" style="237" customWidth="1"/>
    <col min="8459" max="8459" width="14.85546875" style="237" customWidth="1"/>
    <col min="8460" max="8460" width="11" style="237" customWidth="1"/>
    <col min="8461" max="8461" width="13.7109375" style="237" customWidth="1"/>
    <col min="8462" max="8462" width="12.7109375" style="237" customWidth="1"/>
    <col min="8463" max="8463" width="13.7109375" style="237" customWidth="1"/>
    <col min="8464" max="8464" width="2.28515625" style="237" customWidth="1"/>
    <col min="8465" max="8465" width="2.140625" style="237" customWidth="1"/>
    <col min="8466" max="8466" width="13.140625" style="237" customWidth="1"/>
    <col min="8467" max="8704" width="9.140625" style="237"/>
    <col min="8705" max="8705" width="3.85546875" style="237" customWidth="1"/>
    <col min="8706" max="8706" width="5.140625" style="237" customWidth="1"/>
    <col min="8707" max="8707" width="33.42578125" style="237" customWidth="1"/>
    <col min="8708" max="8708" width="14.42578125" style="237" customWidth="1"/>
    <col min="8709" max="8709" width="10.42578125" style="237" bestFit="1" customWidth="1"/>
    <col min="8710" max="8710" width="12.85546875" style="237" customWidth="1"/>
    <col min="8711" max="8711" width="14.28515625" style="237" customWidth="1"/>
    <col min="8712" max="8712" width="11.28515625" style="237" customWidth="1"/>
    <col min="8713" max="8713" width="10.42578125" style="237" bestFit="1" customWidth="1"/>
    <col min="8714" max="8714" width="14.5703125" style="237" customWidth="1"/>
    <col min="8715" max="8715" width="14.85546875" style="237" customWidth="1"/>
    <col min="8716" max="8716" width="11" style="237" customWidth="1"/>
    <col min="8717" max="8717" width="13.7109375" style="237" customWidth="1"/>
    <col min="8718" max="8718" width="12.7109375" style="237" customWidth="1"/>
    <col min="8719" max="8719" width="13.7109375" style="237" customWidth="1"/>
    <col min="8720" max="8720" width="2.28515625" style="237" customWidth="1"/>
    <col min="8721" max="8721" width="2.140625" style="237" customWidth="1"/>
    <col min="8722" max="8722" width="13.140625" style="237" customWidth="1"/>
    <col min="8723" max="8960" width="9.140625" style="237"/>
    <col min="8961" max="8961" width="3.85546875" style="237" customWidth="1"/>
    <col min="8962" max="8962" width="5.140625" style="237" customWidth="1"/>
    <col min="8963" max="8963" width="33.42578125" style="237" customWidth="1"/>
    <col min="8964" max="8964" width="14.42578125" style="237" customWidth="1"/>
    <col min="8965" max="8965" width="10.42578125" style="237" bestFit="1" customWidth="1"/>
    <col min="8966" max="8966" width="12.85546875" style="237" customWidth="1"/>
    <col min="8967" max="8967" width="14.28515625" style="237" customWidth="1"/>
    <col min="8968" max="8968" width="11.28515625" style="237" customWidth="1"/>
    <col min="8969" max="8969" width="10.42578125" style="237" bestFit="1" customWidth="1"/>
    <col min="8970" max="8970" width="14.5703125" style="237" customWidth="1"/>
    <col min="8971" max="8971" width="14.85546875" style="237" customWidth="1"/>
    <col min="8972" max="8972" width="11" style="237" customWidth="1"/>
    <col min="8973" max="8973" width="13.7109375" style="237" customWidth="1"/>
    <col min="8974" max="8974" width="12.7109375" style="237" customWidth="1"/>
    <col min="8975" max="8975" width="13.7109375" style="237" customWidth="1"/>
    <col min="8976" max="8976" width="2.28515625" style="237" customWidth="1"/>
    <col min="8977" max="8977" width="2.140625" style="237" customWidth="1"/>
    <col min="8978" max="8978" width="13.140625" style="237" customWidth="1"/>
    <col min="8979" max="9216" width="9.140625" style="237"/>
    <col min="9217" max="9217" width="3.85546875" style="237" customWidth="1"/>
    <col min="9218" max="9218" width="5.140625" style="237" customWidth="1"/>
    <col min="9219" max="9219" width="33.42578125" style="237" customWidth="1"/>
    <col min="9220" max="9220" width="14.42578125" style="237" customWidth="1"/>
    <col min="9221" max="9221" width="10.42578125" style="237" bestFit="1" customWidth="1"/>
    <col min="9222" max="9222" width="12.85546875" style="237" customWidth="1"/>
    <col min="9223" max="9223" width="14.28515625" style="237" customWidth="1"/>
    <col min="9224" max="9224" width="11.28515625" style="237" customWidth="1"/>
    <col min="9225" max="9225" width="10.42578125" style="237" bestFit="1" customWidth="1"/>
    <col min="9226" max="9226" width="14.5703125" style="237" customWidth="1"/>
    <col min="9227" max="9227" width="14.85546875" style="237" customWidth="1"/>
    <col min="9228" max="9228" width="11" style="237" customWidth="1"/>
    <col min="9229" max="9229" width="13.7109375" style="237" customWidth="1"/>
    <col min="9230" max="9230" width="12.7109375" style="237" customWidth="1"/>
    <col min="9231" max="9231" width="13.7109375" style="237" customWidth="1"/>
    <col min="9232" max="9232" width="2.28515625" style="237" customWidth="1"/>
    <col min="9233" max="9233" width="2.140625" style="237" customWidth="1"/>
    <col min="9234" max="9234" width="13.140625" style="237" customWidth="1"/>
    <col min="9235" max="9472" width="9.140625" style="237"/>
    <col min="9473" max="9473" width="3.85546875" style="237" customWidth="1"/>
    <col min="9474" max="9474" width="5.140625" style="237" customWidth="1"/>
    <col min="9475" max="9475" width="33.42578125" style="237" customWidth="1"/>
    <col min="9476" max="9476" width="14.42578125" style="237" customWidth="1"/>
    <col min="9477" max="9477" width="10.42578125" style="237" bestFit="1" customWidth="1"/>
    <col min="9478" max="9478" width="12.85546875" style="237" customWidth="1"/>
    <col min="9479" max="9479" width="14.28515625" style="237" customWidth="1"/>
    <col min="9480" max="9480" width="11.28515625" style="237" customWidth="1"/>
    <col min="9481" max="9481" width="10.42578125" style="237" bestFit="1" customWidth="1"/>
    <col min="9482" max="9482" width="14.5703125" style="237" customWidth="1"/>
    <col min="9483" max="9483" width="14.85546875" style="237" customWidth="1"/>
    <col min="9484" max="9484" width="11" style="237" customWidth="1"/>
    <col min="9485" max="9485" width="13.7109375" style="237" customWidth="1"/>
    <col min="9486" max="9486" width="12.7109375" style="237" customWidth="1"/>
    <col min="9487" max="9487" width="13.7109375" style="237" customWidth="1"/>
    <col min="9488" max="9488" width="2.28515625" style="237" customWidth="1"/>
    <col min="9489" max="9489" width="2.140625" style="237" customWidth="1"/>
    <col min="9490" max="9490" width="13.140625" style="237" customWidth="1"/>
    <col min="9491" max="9728" width="9.140625" style="237"/>
    <col min="9729" max="9729" width="3.85546875" style="237" customWidth="1"/>
    <col min="9730" max="9730" width="5.140625" style="237" customWidth="1"/>
    <col min="9731" max="9731" width="33.42578125" style="237" customWidth="1"/>
    <col min="9732" max="9732" width="14.42578125" style="237" customWidth="1"/>
    <col min="9733" max="9733" width="10.42578125" style="237" bestFit="1" customWidth="1"/>
    <col min="9734" max="9734" width="12.85546875" style="237" customWidth="1"/>
    <col min="9735" max="9735" width="14.28515625" style="237" customWidth="1"/>
    <col min="9736" max="9736" width="11.28515625" style="237" customWidth="1"/>
    <col min="9737" max="9737" width="10.42578125" style="237" bestFit="1" customWidth="1"/>
    <col min="9738" max="9738" width="14.5703125" style="237" customWidth="1"/>
    <col min="9739" max="9739" width="14.85546875" style="237" customWidth="1"/>
    <col min="9740" max="9740" width="11" style="237" customWidth="1"/>
    <col min="9741" max="9741" width="13.7109375" style="237" customWidth="1"/>
    <col min="9742" max="9742" width="12.7109375" style="237" customWidth="1"/>
    <col min="9743" max="9743" width="13.7109375" style="237" customWidth="1"/>
    <col min="9744" max="9744" width="2.28515625" style="237" customWidth="1"/>
    <col min="9745" max="9745" width="2.140625" style="237" customWidth="1"/>
    <col min="9746" max="9746" width="13.140625" style="237" customWidth="1"/>
    <col min="9747" max="9984" width="9.140625" style="237"/>
    <col min="9985" max="9985" width="3.85546875" style="237" customWidth="1"/>
    <col min="9986" max="9986" width="5.140625" style="237" customWidth="1"/>
    <col min="9987" max="9987" width="33.42578125" style="237" customWidth="1"/>
    <col min="9988" max="9988" width="14.42578125" style="237" customWidth="1"/>
    <col min="9989" max="9989" width="10.42578125" style="237" bestFit="1" customWidth="1"/>
    <col min="9990" max="9990" width="12.85546875" style="237" customWidth="1"/>
    <col min="9991" max="9991" width="14.28515625" style="237" customWidth="1"/>
    <col min="9992" max="9992" width="11.28515625" style="237" customWidth="1"/>
    <col min="9993" max="9993" width="10.42578125" style="237" bestFit="1" customWidth="1"/>
    <col min="9994" max="9994" width="14.5703125" style="237" customWidth="1"/>
    <col min="9995" max="9995" width="14.85546875" style="237" customWidth="1"/>
    <col min="9996" max="9996" width="11" style="237" customWidth="1"/>
    <col min="9997" max="9997" width="13.7109375" style="237" customWidth="1"/>
    <col min="9998" max="9998" width="12.7109375" style="237" customWidth="1"/>
    <col min="9999" max="9999" width="13.7109375" style="237" customWidth="1"/>
    <col min="10000" max="10000" width="2.28515625" style="237" customWidth="1"/>
    <col min="10001" max="10001" width="2.140625" style="237" customWidth="1"/>
    <col min="10002" max="10002" width="13.140625" style="237" customWidth="1"/>
    <col min="10003" max="10240" width="9.140625" style="237"/>
    <col min="10241" max="10241" width="3.85546875" style="237" customWidth="1"/>
    <col min="10242" max="10242" width="5.140625" style="237" customWidth="1"/>
    <col min="10243" max="10243" width="33.42578125" style="237" customWidth="1"/>
    <col min="10244" max="10244" width="14.42578125" style="237" customWidth="1"/>
    <col min="10245" max="10245" width="10.42578125" style="237" bestFit="1" customWidth="1"/>
    <col min="10246" max="10246" width="12.85546875" style="237" customWidth="1"/>
    <col min="10247" max="10247" width="14.28515625" style="237" customWidth="1"/>
    <col min="10248" max="10248" width="11.28515625" style="237" customWidth="1"/>
    <col min="10249" max="10249" width="10.42578125" style="237" bestFit="1" customWidth="1"/>
    <col min="10250" max="10250" width="14.5703125" style="237" customWidth="1"/>
    <col min="10251" max="10251" width="14.85546875" style="237" customWidth="1"/>
    <col min="10252" max="10252" width="11" style="237" customWidth="1"/>
    <col min="10253" max="10253" width="13.7109375" style="237" customWidth="1"/>
    <col min="10254" max="10254" width="12.7109375" style="237" customWidth="1"/>
    <col min="10255" max="10255" width="13.7109375" style="237" customWidth="1"/>
    <col min="10256" max="10256" width="2.28515625" style="237" customWidth="1"/>
    <col min="10257" max="10257" width="2.140625" style="237" customWidth="1"/>
    <col min="10258" max="10258" width="13.140625" style="237" customWidth="1"/>
    <col min="10259" max="10496" width="9.140625" style="237"/>
    <col min="10497" max="10497" width="3.85546875" style="237" customWidth="1"/>
    <col min="10498" max="10498" width="5.140625" style="237" customWidth="1"/>
    <col min="10499" max="10499" width="33.42578125" style="237" customWidth="1"/>
    <col min="10500" max="10500" width="14.42578125" style="237" customWidth="1"/>
    <col min="10501" max="10501" width="10.42578125" style="237" bestFit="1" customWidth="1"/>
    <col min="10502" max="10502" width="12.85546875" style="237" customWidth="1"/>
    <col min="10503" max="10503" width="14.28515625" style="237" customWidth="1"/>
    <col min="10504" max="10504" width="11.28515625" style="237" customWidth="1"/>
    <col min="10505" max="10505" width="10.42578125" style="237" bestFit="1" customWidth="1"/>
    <col min="10506" max="10506" width="14.5703125" style="237" customWidth="1"/>
    <col min="10507" max="10507" width="14.85546875" style="237" customWidth="1"/>
    <col min="10508" max="10508" width="11" style="237" customWidth="1"/>
    <col min="10509" max="10509" width="13.7109375" style="237" customWidth="1"/>
    <col min="10510" max="10510" width="12.7109375" style="237" customWidth="1"/>
    <col min="10511" max="10511" width="13.7109375" style="237" customWidth="1"/>
    <col min="10512" max="10512" width="2.28515625" style="237" customWidth="1"/>
    <col min="10513" max="10513" width="2.140625" style="237" customWidth="1"/>
    <col min="10514" max="10514" width="13.140625" style="237" customWidth="1"/>
    <col min="10515" max="10752" width="9.140625" style="237"/>
    <col min="10753" max="10753" width="3.85546875" style="237" customWidth="1"/>
    <col min="10754" max="10754" width="5.140625" style="237" customWidth="1"/>
    <col min="10755" max="10755" width="33.42578125" style="237" customWidth="1"/>
    <col min="10756" max="10756" width="14.42578125" style="237" customWidth="1"/>
    <col min="10757" max="10757" width="10.42578125" style="237" bestFit="1" customWidth="1"/>
    <col min="10758" max="10758" width="12.85546875" style="237" customWidth="1"/>
    <col min="10759" max="10759" width="14.28515625" style="237" customWidth="1"/>
    <col min="10760" max="10760" width="11.28515625" style="237" customWidth="1"/>
    <col min="10761" max="10761" width="10.42578125" style="237" bestFit="1" customWidth="1"/>
    <col min="10762" max="10762" width="14.5703125" style="237" customWidth="1"/>
    <col min="10763" max="10763" width="14.85546875" style="237" customWidth="1"/>
    <col min="10764" max="10764" width="11" style="237" customWidth="1"/>
    <col min="10765" max="10765" width="13.7109375" style="237" customWidth="1"/>
    <col min="10766" max="10766" width="12.7109375" style="237" customWidth="1"/>
    <col min="10767" max="10767" width="13.7109375" style="237" customWidth="1"/>
    <col min="10768" max="10768" width="2.28515625" style="237" customWidth="1"/>
    <col min="10769" max="10769" width="2.140625" style="237" customWidth="1"/>
    <col min="10770" max="10770" width="13.140625" style="237" customWidth="1"/>
    <col min="10771" max="11008" width="9.140625" style="237"/>
    <col min="11009" max="11009" width="3.85546875" style="237" customWidth="1"/>
    <col min="11010" max="11010" width="5.140625" style="237" customWidth="1"/>
    <col min="11011" max="11011" width="33.42578125" style="237" customWidth="1"/>
    <col min="11012" max="11012" width="14.42578125" style="237" customWidth="1"/>
    <col min="11013" max="11013" width="10.42578125" style="237" bestFit="1" customWidth="1"/>
    <col min="11014" max="11014" width="12.85546875" style="237" customWidth="1"/>
    <col min="11015" max="11015" width="14.28515625" style="237" customWidth="1"/>
    <col min="11016" max="11016" width="11.28515625" style="237" customWidth="1"/>
    <col min="11017" max="11017" width="10.42578125" style="237" bestFit="1" customWidth="1"/>
    <col min="11018" max="11018" width="14.5703125" style="237" customWidth="1"/>
    <col min="11019" max="11019" width="14.85546875" style="237" customWidth="1"/>
    <col min="11020" max="11020" width="11" style="237" customWidth="1"/>
    <col min="11021" max="11021" width="13.7109375" style="237" customWidth="1"/>
    <col min="11022" max="11022" width="12.7109375" style="237" customWidth="1"/>
    <col min="11023" max="11023" width="13.7109375" style="237" customWidth="1"/>
    <col min="11024" max="11024" width="2.28515625" style="237" customWidth="1"/>
    <col min="11025" max="11025" width="2.140625" style="237" customWidth="1"/>
    <col min="11026" max="11026" width="13.140625" style="237" customWidth="1"/>
    <col min="11027" max="11264" width="9.140625" style="237"/>
    <col min="11265" max="11265" width="3.85546875" style="237" customWidth="1"/>
    <col min="11266" max="11266" width="5.140625" style="237" customWidth="1"/>
    <col min="11267" max="11267" width="33.42578125" style="237" customWidth="1"/>
    <col min="11268" max="11268" width="14.42578125" style="237" customWidth="1"/>
    <col min="11269" max="11269" width="10.42578125" style="237" bestFit="1" customWidth="1"/>
    <col min="11270" max="11270" width="12.85546875" style="237" customWidth="1"/>
    <col min="11271" max="11271" width="14.28515625" style="237" customWidth="1"/>
    <col min="11272" max="11272" width="11.28515625" style="237" customWidth="1"/>
    <col min="11273" max="11273" width="10.42578125" style="237" bestFit="1" customWidth="1"/>
    <col min="11274" max="11274" width="14.5703125" style="237" customWidth="1"/>
    <col min="11275" max="11275" width="14.85546875" style="237" customWidth="1"/>
    <col min="11276" max="11276" width="11" style="237" customWidth="1"/>
    <col min="11277" max="11277" width="13.7109375" style="237" customWidth="1"/>
    <col min="11278" max="11278" width="12.7109375" style="237" customWidth="1"/>
    <col min="11279" max="11279" width="13.7109375" style="237" customWidth="1"/>
    <col min="11280" max="11280" width="2.28515625" style="237" customWidth="1"/>
    <col min="11281" max="11281" width="2.140625" style="237" customWidth="1"/>
    <col min="11282" max="11282" width="13.140625" style="237" customWidth="1"/>
    <col min="11283" max="11520" width="9.140625" style="237"/>
    <col min="11521" max="11521" width="3.85546875" style="237" customWidth="1"/>
    <col min="11522" max="11522" width="5.140625" style="237" customWidth="1"/>
    <col min="11523" max="11523" width="33.42578125" style="237" customWidth="1"/>
    <col min="11524" max="11524" width="14.42578125" style="237" customWidth="1"/>
    <col min="11525" max="11525" width="10.42578125" style="237" bestFit="1" customWidth="1"/>
    <col min="11526" max="11526" width="12.85546875" style="237" customWidth="1"/>
    <col min="11527" max="11527" width="14.28515625" style="237" customWidth="1"/>
    <col min="11528" max="11528" width="11.28515625" style="237" customWidth="1"/>
    <col min="11529" max="11529" width="10.42578125" style="237" bestFit="1" customWidth="1"/>
    <col min="11530" max="11530" width="14.5703125" style="237" customWidth="1"/>
    <col min="11531" max="11531" width="14.85546875" style="237" customWidth="1"/>
    <col min="11532" max="11532" width="11" style="237" customWidth="1"/>
    <col min="11533" max="11533" width="13.7109375" style="237" customWidth="1"/>
    <col min="11534" max="11534" width="12.7109375" style="237" customWidth="1"/>
    <col min="11535" max="11535" width="13.7109375" style="237" customWidth="1"/>
    <col min="11536" max="11536" width="2.28515625" style="237" customWidth="1"/>
    <col min="11537" max="11537" width="2.140625" style="237" customWidth="1"/>
    <col min="11538" max="11538" width="13.140625" style="237" customWidth="1"/>
    <col min="11539" max="11776" width="9.140625" style="237"/>
    <col min="11777" max="11777" width="3.85546875" style="237" customWidth="1"/>
    <col min="11778" max="11778" width="5.140625" style="237" customWidth="1"/>
    <col min="11779" max="11779" width="33.42578125" style="237" customWidth="1"/>
    <col min="11780" max="11780" width="14.42578125" style="237" customWidth="1"/>
    <col min="11781" max="11781" width="10.42578125" style="237" bestFit="1" customWidth="1"/>
    <col min="11782" max="11782" width="12.85546875" style="237" customWidth="1"/>
    <col min="11783" max="11783" width="14.28515625" style="237" customWidth="1"/>
    <col min="11784" max="11784" width="11.28515625" style="237" customWidth="1"/>
    <col min="11785" max="11785" width="10.42578125" style="237" bestFit="1" customWidth="1"/>
    <col min="11786" max="11786" width="14.5703125" style="237" customWidth="1"/>
    <col min="11787" max="11787" width="14.85546875" style="237" customWidth="1"/>
    <col min="11788" max="11788" width="11" style="237" customWidth="1"/>
    <col min="11789" max="11789" width="13.7109375" style="237" customWidth="1"/>
    <col min="11790" max="11790" width="12.7109375" style="237" customWidth="1"/>
    <col min="11791" max="11791" width="13.7109375" style="237" customWidth="1"/>
    <col min="11792" max="11792" width="2.28515625" style="237" customWidth="1"/>
    <col min="11793" max="11793" width="2.140625" style="237" customWidth="1"/>
    <col min="11794" max="11794" width="13.140625" style="237" customWidth="1"/>
    <col min="11795" max="12032" width="9.140625" style="237"/>
    <col min="12033" max="12033" width="3.85546875" style="237" customWidth="1"/>
    <col min="12034" max="12034" width="5.140625" style="237" customWidth="1"/>
    <col min="12035" max="12035" width="33.42578125" style="237" customWidth="1"/>
    <col min="12036" max="12036" width="14.42578125" style="237" customWidth="1"/>
    <col min="12037" max="12037" width="10.42578125" style="237" bestFit="1" customWidth="1"/>
    <col min="12038" max="12038" width="12.85546875" style="237" customWidth="1"/>
    <col min="12039" max="12039" width="14.28515625" style="237" customWidth="1"/>
    <col min="12040" max="12040" width="11.28515625" style="237" customWidth="1"/>
    <col min="12041" max="12041" width="10.42578125" style="237" bestFit="1" customWidth="1"/>
    <col min="12042" max="12042" width="14.5703125" style="237" customWidth="1"/>
    <col min="12043" max="12043" width="14.85546875" style="237" customWidth="1"/>
    <col min="12044" max="12044" width="11" style="237" customWidth="1"/>
    <col min="12045" max="12045" width="13.7109375" style="237" customWidth="1"/>
    <col min="12046" max="12046" width="12.7109375" style="237" customWidth="1"/>
    <col min="12047" max="12047" width="13.7109375" style="237" customWidth="1"/>
    <col min="12048" max="12048" width="2.28515625" style="237" customWidth="1"/>
    <col min="12049" max="12049" width="2.140625" style="237" customWidth="1"/>
    <col min="12050" max="12050" width="13.140625" style="237" customWidth="1"/>
    <col min="12051" max="12288" width="9.140625" style="237"/>
    <col min="12289" max="12289" width="3.85546875" style="237" customWidth="1"/>
    <col min="12290" max="12290" width="5.140625" style="237" customWidth="1"/>
    <col min="12291" max="12291" width="33.42578125" style="237" customWidth="1"/>
    <col min="12292" max="12292" width="14.42578125" style="237" customWidth="1"/>
    <col min="12293" max="12293" width="10.42578125" style="237" bestFit="1" customWidth="1"/>
    <col min="12294" max="12294" width="12.85546875" style="237" customWidth="1"/>
    <col min="12295" max="12295" width="14.28515625" style="237" customWidth="1"/>
    <col min="12296" max="12296" width="11.28515625" style="237" customWidth="1"/>
    <col min="12297" max="12297" width="10.42578125" style="237" bestFit="1" customWidth="1"/>
    <col min="12298" max="12298" width="14.5703125" style="237" customWidth="1"/>
    <col min="12299" max="12299" width="14.85546875" style="237" customWidth="1"/>
    <col min="12300" max="12300" width="11" style="237" customWidth="1"/>
    <col min="12301" max="12301" width="13.7109375" style="237" customWidth="1"/>
    <col min="12302" max="12302" width="12.7109375" style="237" customWidth="1"/>
    <col min="12303" max="12303" width="13.7109375" style="237" customWidth="1"/>
    <col min="12304" max="12304" width="2.28515625" style="237" customWidth="1"/>
    <col min="12305" max="12305" width="2.140625" style="237" customWidth="1"/>
    <col min="12306" max="12306" width="13.140625" style="237" customWidth="1"/>
    <col min="12307" max="12544" width="9.140625" style="237"/>
    <col min="12545" max="12545" width="3.85546875" style="237" customWidth="1"/>
    <col min="12546" max="12546" width="5.140625" style="237" customWidth="1"/>
    <col min="12547" max="12547" width="33.42578125" style="237" customWidth="1"/>
    <col min="12548" max="12548" width="14.42578125" style="237" customWidth="1"/>
    <col min="12549" max="12549" width="10.42578125" style="237" bestFit="1" customWidth="1"/>
    <col min="12550" max="12550" width="12.85546875" style="237" customWidth="1"/>
    <col min="12551" max="12551" width="14.28515625" style="237" customWidth="1"/>
    <col min="12552" max="12552" width="11.28515625" style="237" customWidth="1"/>
    <col min="12553" max="12553" width="10.42578125" style="237" bestFit="1" customWidth="1"/>
    <col min="12554" max="12554" width="14.5703125" style="237" customWidth="1"/>
    <col min="12555" max="12555" width="14.85546875" style="237" customWidth="1"/>
    <col min="12556" max="12556" width="11" style="237" customWidth="1"/>
    <col min="12557" max="12557" width="13.7109375" style="237" customWidth="1"/>
    <col min="12558" max="12558" width="12.7109375" style="237" customWidth="1"/>
    <col min="12559" max="12559" width="13.7109375" style="237" customWidth="1"/>
    <col min="12560" max="12560" width="2.28515625" style="237" customWidth="1"/>
    <col min="12561" max="12561" width="2.140625" style="237" customWidth="1"/>
    <col min="12562" max="12562" width="13.140625" style="237" customWidth="1"/>
    <col min="12563" max="12800" width="9.140625" style="237"/>
    <col min="12801" max="12801" width="3.85546875" style="237" customWidth="1"/>
    <col min="12802" max="12802" width="5.140625" style="237" customWidth="1"/>
    <col min="12803" max="12803" width="33.42578125" style="237" customWidth="1"/>
    <col min="12804" max="12804" width="14.42578125" style="237" customWidth="1"/>
    <col min="12805" max="12805" width="10.42578125" style="237" bestFit="1" customWidth="1"/>
    <col min="12806" max="12806" width="12.85546875" style="237" customWidth="1"/>
    <col min="12807" max="12807" width="14.28515625" style="237" customWidth="1"/>
    <col min="12808" max="12808" width="11.28515625" style="237" customWidth="1"/>
    <col min="12809" max="12809" width="10.42578125" style="237" bestFit="1" customWidth="1"/>
    <col min="12810" max="12810" width="14.5703125" style="237" customWidth="1"/>
    <col min="12811" max="12811" width="14.85546875" style="237" customWidth="1"/>
    <col min="12812" max="12812" width="11" style="237" customWidth="1"/>
    <col min="12813" max="12813" width="13.7109375" style="237" customWidth="1"/>
    <col min="12814" max="12814" width="12.7109375" style="237" customWidth="1"/>
    <col min="12815" max="12815" width="13.7109375" style="237" customWidth="1"/>
    <col min="12816" max="12816" width="2.28515625" style="237" customWidth="1"/>
    <col min="12817" max="12817" width="2.140625" style="237" customWidth="1"/>
    <col min="12818" max="12818" width="13.140625" style="237" customWidth="1"/>
    <col min="12819" max="13056" width="9.140625" style="237"/>
    <col min="13057" max="13057" width="3.85546875" style="237" customWidth="1"/>
    <col min="13058" max="13058" width="5.140625" style="237" customWidth="1"/>
    <col min="13059" max="13059" width="33.42578125" style="237" customWidth="1"/>
    <col min="13060" max="13060" width="14.42578125" style="237" customWidth="1"/>
    <col min="13061" max="13061" width="10.42578125" style="237" bestFit="1" customWidth="1"/>
    <col min="13062" max="13062" width="12.85546875" style="237" customWidth="1"/>
    <col min="13063" max="13063" width="14.28515625" style="237" customWidth="1"/>
    <col min="13064" max="13064" width="11.28515625" style="237" customWidth="1"/>
    <col min="13065" max="13065" width="10.42578125" style="237" bestFit="1" customWidth="1"/>
    <col min="13066" max="13066" width="14.5703125" style="237" customWidth="1"/>
    <col min="13067" max="13067" width="14.85546875" style="237" customWidth="1"/>
    <col min="13068" max="13068" width="11" style="237" customWidth="1"/>
    <col min="13069" max="13069" width="13.7109375" style="237" customWidth="1"/>
    <col min="13070" max="13070" width="12.7109375" style="237" customWidth="1"/>
    <col min="13071" max="13071" width="13.7109375" style="237" customWidth="1"/>
    <col min="13072" max="13072" width="2.28515625" style="237" customWidth="1"/>
    <col min="13073" max="13073" width="2.140625" style="237" customWidth="1"/>
    <col min="13074" max="13074" width="13.140625" style="237" customWidth="1"/>
    <col min="13075" max="13312" width="9.140625" style="237"/>
    <col min="13313" max="13313" width="3.85546875" style="237" customWidth="1"/>
    <col min="13314" max="13314" width="5.140625" style="237" customWidth="1"/>
    <col min="13315" max="13315" width="33.42578125" style="237" customWidth="1"/>
    <col min="13316" max="13316" width="14.42578125" style="237" customWidth="1"/>
    <col min="13317" max="13317" width="10.42578125" style="237" bestFit="1" customWidth="1"/>
    <col min="13318" max="13318" width="12.85546875" style="237" customWidth="1"/>
    <col min="13319" max="13319" width="14.28515625" style="237" customWidth="1"/>
    <col min="13320" max="13320" width="11.28515625" style="237" customWidth="1"/>
    <col min="13321" max="13321" width="10.42578125" style="237" bestFit="1" customWidth="1"/>
    <col min="13322" max="13322" width="14.5703125" style="237" customWidth="1"/>
    <col min="13323" max="13323" width="14.85546875" style="237" customWidth="1"/>
    <col min="13324" max="13324" width="11" style="237" customWidth="1"/>
    <col min="13325" max="13325" width="13.7109375" style="237" customWidth="1"/>
    <col min="13326" max="13326" width="12.7109375" style="237" customWidth="1"/>
    <col min="13327" max="13327" width="13.7109375" style="237" customWidth="1"/>
    <col min="13328" max="13328" width="2.28515625" style="237" customWidth="1"/>
    <col min="13329" max="13329" width="2.140625" style="237" customWidth="1"/>
    <col min="13330" max="13330" width="13.140625" style="237" customWidth="1"/>
    <col min="13331" max="13568" width="9.140625" style="237"/>
    <col min="13569" max="13569" width="3.85546875" style="237" customWidth="1"/>
    <col min="13570" max="13570" width="5.140625" style="237" customWidth="1"/>
    <col min="13571" max="13571" width="33.42578125" style="237" customWidth="1"/>
    <col min="13572" max="13572" width="14.42578125" style="237" customWidth="1"/>
    <col min="13573" max="13573" width="10.42578125" style="237" bestFit="1" customWidth="1"/>
    <col min="13574" max="13574" width="12.85546875" style="237" customWidth="1"/>
    <col min="13575" max="13575" width="14.28515625" style="237" customWidth="1"/>
    <col min="13576" max="13576" width="11.28515625" style="237" customWidth="1"/>
    <col min="13577" max="13577" width="10.42578125" style="237" bestFit="1" customWidth="1"/>
    <col min="13578" max="13578" width="14.5703125" style="237" customWidth="1"/>
    <col min="13579" max="13579" width="14.85546875" style="237" customWidth="1"/>
    <col min="13580" max="13580" width="11" style="237" customWidth="1"/>
    <col min="13581" max="13581" width="13.7109375" style="237" customWidth="1"/>
    <col min="13582" max="13582" width="12.7109375" style="237" customWidth="1"/>
    <col min="13583" max="13583" width="13.7109375" style="237" customWidth="1"/>
    <col min="13584" max="13584" width="2.28515625" style="237" customWidth="1"/>
    <col min="13585" max="13585" width="2.140625" style="237" customWidth="1"/>
    <col min="13586" max="13586" width="13.140625" style="237" customWidth="1"/>
    <col min="13587" max="13824" width="9.140625" style="237"/>
    <col min="13825" max="13825" width="3.85546875" style="237" customWidth="1"/>
    <col min="13826" max="13826" width="5.140625" style="237" customWidth="1"/>
    <col min="13827" max="13827" width="33.42578125" style="237" customWidth="1"/>
    <col min="13828" max="13828" width="14.42578125" style="237" customWidth="1"/>
    <col min="13829" max="13829" width="10.42578125" style="237" bestFit="1" customWidth="1"/>
    <col min="13830" max="13830" width="12.85546875" style="237" customWidth="1"/>
    <col min="13831" max="13831" width="14.28515625" style="237" customWidth="1"/>
    <col min="13832" max="13832" width="11.28515625" style="237" customWidth="1"/>
    <col min="13833" max="13833" width="10.42578125" style="237" bestFit="1" customWidth="1"/>
    <col min="13834" max="13834" width="14.5703125" style="237" customWidth="1"/>
    <col min="13835" max="13835" width="14.85546875" style="237" customWidth="1"/>
    <col min="13836" max="13836" width="11" style="237" customWidth="1"/>
    <col min="13837" max="13837" width="13.7109375" style="237" customWidth="1"/>
    <col min="13838" max="13838" width="12.7109375" style="237" customWidth="1"/>
    <col min="13839" max="13839" width="13.7109375" style="237" customWidth="1"/>
    <col min="13840" max="13840" width="2.28515625" style="237" customWidth="1"/>
    <col min="13841" max="13841" width="2.140625" style="237" customWidth="1"/>
    <col min="13842" max="13842" width="13.140625" style="237" customWidth="1"/>
    <col min="13843" max="14080" width="9.140625" style="237"/>
    <col min="14081" max="14081" width="3.85546875" style="237" customWidth="1"/>
    <col min="14082" max="14082" width="5.140625" style="237" customWidth="1"/>
    <col min="14083" max="14083" width="33.42578125" style="237" customWidth="1"/>
    <col min="14084" max="14084" width="14.42578125" style="237" customWidth="1"/>
    <col min="14085" max="14085" width="10.42578125" style="237" bestFit="1" customWidth="1"/>
    <col min="14086" max="14086" width="12.85546875" style="237" customWidth="1"/>
    <col min="14087" max="14087" width="14.28515625" style="237" customWidth="1"/>
    <col min="14088" max="14088" width="11.28515625" style="237" customWidth="1"/>
    <col min="14089" max="14089" width="10.42578125" style="237" bestFit="1" customWidth="1"/>
    <col min="14090" max="14090" width="14.5703125" style="237" customWidth="1"/>
    <col min="14091" max="14091" width="14.85546875" style="237" customWidth="1"/>
    <col min="14092" max="14092" width="11" style="237" customWidth="1"/>
    <col min="14093" max="14093" width="13.7109375" style="237" customWidth="1"/>
    <col min="14094" max="14094" width="12.7109375" style="237" customWidth="1"/>
    <col min="14095" max="14095" width="13.7109375" style="237" customWidth="1"/>
    <col min="14096" max="14096" width="2.28515625" style="237" customWidth="1"/>
    <col min="14097" max="14097" width="2.140625" style="237" customWidth="1"/>
    <col min="14098" max="14098" width="13.140625" style="237" customWidth="1"/>
    <col min="14099" max="14336" width="9.140625" style="237"/>
    <col min="14337" max="14337" width="3.85546875" style="237" customWidth="1"/>
    <col min="14338" max="14338" width="5.140625" style="237" customWidth="1"/>
    <col min="14339" max="14339" width="33.42578125" style="237" customWidth="1"/>
    <col min="14340" max="14340" width="14.42578125" style="237" customWidth="1"/>
    <col min="14341" max="14341" width="10.42578125" style="237" bestFit="1" customWidth="1"/>
    <col min="14342" max="14342" width="12.85546875" style="237" customWidth="1"/>
    <col min="14343" max="14343" width="14.28515625" style="237" customWidth="1"/>
    <col min="14344" max="14344" width="11.28515625" style="237" customWidth="1"/>
    <col min="14345" max="14345" width="10.42578125" style="237" bestFit="1" customWidth="1"/>
    <col min="14346" max="14346" width="14.5703125" style="237" customWidth="1"/>
    <col min="14347" max="14347" width="14.85546875" style="237" customWidth="1"/>
    <col min="14348" max="14348" width="11" style="237" customWidth="1"/>
    <col min="14349" max="14349" width="13.7109375" style="237" customWidth="1"/>
    <col min="14350" max="14350" width="12.7109375" style="237" customWidth="1"/>
    <col min="14351" max="14351" width="13.7109375" style="237" customWidth="1"/>
    <col min="14352" max="14352" width="2.28515625" style="237" customWidth="1"/>
    <col min="14353" max="14353" width="2.140625" style="237" customWidth="1"/>
    <col min="14354" max="14354" width="13.140625" style="237" customWidth="1"/>
    <col min="14355" max="14592" width="9.140625" style="237"/>
    <col min="14593" max="14593" width="3.85546875" style="237" customWidth="1"/>
    <col min="14594" max="14594" width="5.140625" style="237" customWidth="1"/>
    <col min="14595" max="14595" width="33.42578125" style="237" customWidth="1"/>
    <col min="14596" max="14596" width="14.42578125" style="237" customWidth="1"/>
    <col min="14597" max="14597" width="10.42578125" style="237" bestFit="1" customWidth="1"/>
    <col min="14598" max="14598" width="12.85546875" style="237" customWidth="1"/>
    <col min="14599" max="14599" width="14.28515625" style="237" customWidth="1"/>
    <col min="14600" max="14600" width="11.28515625" style="237" customWidth="1"/>
    <col min="14601" max="14601" width="10.42578125" style="237" bestFit="1" customWidth="1"/>
    <col min="14602" max="14602" width="14.5703125" style="237" customWidth="1"/>
    <col min="14603" max="14603" width="14.85546875" style="237" customWidth="1"/>
    <col min="14604" max="14604" width="11" style="237" customWidth="1"/>
    <col min="14605" max="14605" width="13.7109375" style="237" customWidth="1"/>
    <col min="14606" max="14606" width="12.7109375" style="237" customWidth="1"/>
    <col min="14607" max="14607" width="13.7109375" style="237" customWidth="1"/>
    <col min="14608" max="14608" width="2.28515625" style="237" customWidth="1"/>
    <col min="14609" max="14609" width="2.140625" style="237" customWidth="1"/>
    <col min="14610" max="14610" width="13.140625" style="237" customWidth="1"/>
    <col min="14611" max="14848" width="9.140625" style="237"/>
    <col min="14849" max="14849" width="3.85546875" style="237" customWidth="1"/>
    <col min="14850" max="14850" width="5.140625" style="237" customWidth="1"/>
    <col min="14851" max="14851" width="33.42578125" style="237" customWidth="1"/>
    <col min="14852" max="14852" width="14.42578125" style="237" customWidth="1"/>
    <col min="14853" max="14853" width="10.42578125" style="237" bestFit="1" customWidth="1"/>
    <col min="14854" max="14854" width="12.85546875" style="237" customWidth="1"/>
    <col min="14855" max="14855" width="14.28515625" style="237" customWidth="1"/>
    <col min="14856" max="14856" width="11.28515625" style="237" customWidth="1"/>
    <col min="14857" max="14857" width="10.42578125" style="237" bestFit="1" customWidth="1"/>
    <col min="14858" max="14858" width="14.5703125" style="237" customWidth="1"/>
    <col min="14859" max="14859" width="14.85546875" style="237" customWidth="1"/>
    <col min="14860" max="14860" width="11" style="237" customWidth="1"/>
    <col min="14861" max="14861" width="13.7109375" style="237" customWidth="1"/>
    <col min="14862" max="14862" width="12.7109375" style="237" customWidth="1"/>
    <col min="14863" max="14863" width="13.7109375" style="237" customWidth="1"/>
    <col min="14864" max="14864" width="2.28515625" style="237" customWidth="1"/>
    <col min="14865" max="14865" width="2.140625" style="237" customWidth="1"/>
    <col min="14866" max="14866" width="13.140625" style="237" customWidth="1"/>
    <col min="14867" max="15104" width="9.140625" style="237"/>
    <col min="15105" max="15105" width="3.85546875" style="237" customWidth="1"/>
    <col min="15106" max="15106" width="5.140625" style="237" customWidth="1"/>
    <col min="15107" max="15107" width="33.42578125" style="237" customWidth="1"/>
    <col min="15108" max="15108" width="14.42578125" style="237" customWidth="1"/>
    <col min="15109" max="15109" width="10.42578125" style="237" bestFit="1" customWidth="1"/>
    <col min="15110" max="15110" width="12.85546875" style="237" customWidth="1"/>
    <col min="15111" max="15111" width="14.28515625" style="237" customWidth="1"/>
    <col min="15112" max="15112" width="11.28515625" style="237" customWidth="1"/>
    <col min="15113" max="15113" width="10.42578125" style="237" bestFit="1" customWidth="1"/>
    <col min="15114" max="15114" width="14.5703125" style="237" customWidth="1"/>
    <col min="15115" max="15115" width="14.85546875" style="237" customWidth="1"/>
    <col min="15116" max="15116" width="11" style="237" customWidth="1"/>
    <col min="15117" max="15117" width="13.7109375" style="237" customWidth="1"/>
    <col min="15118" max="15118" width="12.7109375" style="237" customWidth="1"/>
    <col min="15119" max="15119" width="13.7109375" style="237" customWidth="1"/>
    <col min="15120" max="15120" width="2.28515625" style="237" customWidth="1"/>
    <col min="15121" max="15121" width="2.140625" style="237" customWidth="1"/>
    <col min="15122" max="15122" width="13.140625" style="237" customWidth="1"/>
    <col min="15123" max="15360" width="9.140625" style="237"/>
    <col min="15361" max="15361" width="3.85546875" style="237" customWidth="1"/>
    <col min="15362" max="15362" width="5.140625" style="237" customWidth="1"/>
    <col min="15363" max="15363" width="33.42578125" style="237" customWidth="1"/>
    <col min="15364" max="15364" width="14.42578125" style="237" customWidth="1"/>
    <col min="15365" max="15365" width="10.42578125" style="237" bestFit="1" customWidth="1"/>
    <col min="15366" max="15366" width="12.85546875" style="237" customWidth="1"/>
    <col min="15367" max="15367" width="14.28515625" style="237" customWidth="1"/>
    <col min="15368" max="15368" width="11.28515625" style="237" customWidth="1"/>
    <col min="15369" max="15369" width="10.42578125" style="237" bestFit="1" customWidth="1"/>
    <col min="15370" max="15370" width="14.5703125" style="237" customWidth="1"/>
    <col min="15371" max="15371" width="14.85546875" style="237" customWidth="1"/>
    <col min="15372" max="15372" width="11" style="237" customWidth="1"/>
    <col min="15373" max="15373" width="13.7109375" style="237" customWidth="1"/>
    <col min="15374" max="15374" width="12.7109375" style="237" customWidth="1"/>
    <col min="15375" max="15375" width="13.7109375" style="237" customWidth="1"/>
    <col min="15376" max="15376" width="2.28515625" style="237" customWidth="1"/>
    <col min="15377" max="15377" width="2.140625" style="237" customWidth="1"/>
    <col min="15378" max="15378" width="13.140625" style="237" customWidth="1"/>
    <col min="15379" max="15616" width="9.140625" style="237"/>
    <col min="15617" max="15617" width="3.85546875" style="237" customWidth="1"/>
    <col min="15618" max="15618" width="5.140625" style="237" customWidth="1"/>
    <col min="15619" max="15619" width="33.42578125" style="237" customWidth="1"/>
    <col min="15620" max="15620" width="14.42578125" style="237" customWidth="1"/>
    <col min="15621" max="15621" width="10.42578125" style="237" bestFit="1" customWidth="1"/>
    <col min="15622" max="15622" width="12.85546875" style="237" customWidth="1"/>
    <col min="15623" max="15623" width="14.28515625" style="237" customWidth="1"/>
    <col min="15624" max="15624" width="11.28515625" style="237" customWidth="1"/>
    <col min="15625" max="15625" width="10.42578125" style="237" bestFit="1" customWidth="1"/>
    <col min="15626" max="15626" width="14.5703125" style="237" customWidth="1"/>
    <col min="15627" max="15627" width="14.85546875" style="237" customWidth="1"/>
    <col min="15628" max="15628" width="11" style="237" customWidth="1"/>
    <col min="15629" max="15629" width="13.7109375" style="237" customWidth="1"/>
    <col min="15630" max="15630" width="12.7109375" style="237" customWidth="1"/>
    <col min="15631" max="15631" width="13.7109375" style="237" customWidth="1"/>
    <col min="15632" max="15632" width="2.28515625" style="237" customWidth="1"/>
    <col min="15633" max="15633" width="2.140625" style="237" customWidth="1"/>
    <col min="15634" max="15634" width="13.140625" style="237" customWidth="1"/>
    <col min="15635" max="15872" width="9.140625" style="237"/>
    <col min="15873" max="15873" width="3.85546875" style="237" customWidth="1"/>
    <col min="15874" max="15874" width="5.140625" style="237" customWidth="1"/>
    <col min="15875" max="15875" width="33.42578125" style="237" customWidth="1"/>
    <col min="15876" max="15876" width="14.42578125" style="237" customWidth="1"/>
    <col min="15877" max="15877" width="10.42578125" style="237" bestFit="1" customWidth="1"/>
    <col min="15878" max="15878" width="12.85546875" style="237" customWidth="1"/>
    <col min="15879" max="15879" width="14.28515625" style="237" customWidth="1"/>
    <col min="15880" max="15880" width="11.28515625" style="237" customWidth="1"/>
    <col min="15881" max="15881" width="10.42578125" style="237" bestFit="1" customWidth="1"/>
    <col min="15882" max="15882" width="14.5703125" style="237" customWidth="1"/>
    <col min="15883" max="15883" width="14.85546875" style="237" customWidth="1"/>
    <col min="15884" max="15884" width="11" style="237" customWidth="1"/>
    <col min="15885" max="15885" width="13.7109375" style="237" customWidth="1"/>
    <col min="15886" max="15886" width="12.7109375" style="237" customWidth="1"/>
    <col min="15887" max="15887" width="13.7109375" style="237" customWidth="1"/>
    <col min="15888" max="15888" width="2.28515625" style="237" customWidth="1"/>
    <col min="15889" max="15889" width="2.140625" style="237" customWidth="1"/>
    <col min="15890" max="15890" width="13.140625" style="237" customWidth="1"/>
    <col min="15891" max="16128" width="9.140625" style="237"/>
    <col min="16129" max="16129" width="3.85546875" style="237" customWidth="1"/>
    <col min="16130" max="16130" width="5.140625" style="237" customWidth="1"/>
    <col min="16131" max="16131" width="33.42578125" style="237" customWidth="1"/>
    <col min="16132" max="16132" width="14.42578125" style="237" customWidth="1"/>
    <col min="16133" max="16133" width="10.42578125" style="237" bestFit="1" customWidth="1"/>
    <col min="16134" max="16134" width="12.85546875" style="237" customWidth="1"/>
    <col min="16135" max="16135" width="14.28515625" style="237" customWidth="1"/>
    <col min="16136" max="16136" width="11.28515625" style="237" customWidth="1"/>
    <col min="16137" max="16137" width="10.42578125" style="237" bestFit="1" customWidth="1"/>
    <col min="16138" max="16138" width="14.5703125" style="237" customWidth="1"/>
    <col min="16139" max="16139" width="14.85546875" style="237" customWidth="1"/>
    <col min="16140" max="16140" width="11" style="237" customWidth="1"/>
    <col min="16141" max="16141" width="13.7109375" style="237" customWidth="1"/>
    <col min="16142" max="16142" width="12.7109375" style="237" customWidth="1"/>
    <col min="16143" max="16143" width="13.7109375" style="237" customWidth="1"/>
    <col min="16144" max="16144" width="2.28515625" style="237" customWidth="1"/>
    <col min="16145" max="16145" width="2.140625" style="237" customWidth="1"/>
    <col min="16146" max="16146" width="13.140625" style="237" customWidth="1"/>
    <col min="16147" max="16384" width="9.140625" style="237"/>
  </cols>
  <sheetData>
    <row r="2" spans="2:20" x14ac:dyDescent="0.25">
      <c r="B2" s="434" t="s">
        <v>668</v>
      </c>
      <c r="C2" s="434"/>
      <c r="D2" s="434"/>
      <c r="M2" s="435"/>
      <c r="N2" s="435"/>
      <c r="O2" s="435"/>
    </row>
    <row r="3" spans="2:20" ht="15.75" x14ac:dyDescent="0.25">
      <c r="B3" s="434"/>
      <c r="C3" s="434"/>
      <c r="D3" s="434"/>
      <c r="M3" s="435"/>
      <c r="N3" s="435"/>
      <c r="O3" s="435"/>
      <c r="S3" s="265"/>
    </row>
    <row r="4" spans="2:20" ht="18.75" x14ac:dyDescent="0.3">
      <c r="B4" s="436" t="s">
        <v>40</v>
      </c>
      <c r="C4" s="436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238"/>
      <c r="S4" s="261"/>
      <c r="T4" s="262"/>
    </row>
    <row r="5" spans="2:20" ht="1.1499999999999999" customHeight="1" thickBot="1" x14ac:dyDescent="0.3">
      <c r="B5" s="437"/>
      <c r="C5" s="437"/>
      <c r="D5" s="437"/>
      <c r="E5" s="437"/>
      <c r="F5" s="437"/>
      <c r="G5" s="437"/>
      <c r="H5" s="437"/>
      <c r="I5" s="437"/>
      <c r="J5" s="437"/>
      <c r="K5" s="437"/>
      <c r="M5" s="239"/>
    </row>
    <row r="6" spans="2:20" ht="14.45" customHeight="1" thickTop="1" thickBot="1" x14ac:dyDescent="0.3">
      <c r="B6" s="438" t="s">
        <v>41</v>
      </c>
      <c r="C6" s="423" t="s">
        <v>42</v>
      </c>
      <c r="D6" s="423" t="s">
        <v>43</v>
      </c>
      <c r="E6" s="423" t="s">
        <v>44</v>
      </c>
      <c r="F6" s="423"/>
      <c r="G6" s="423"/>
      <c r="H6" s="423"/>
      <c r="I6" s="423" t="s">
        <v>45</v>
      </c>
      <c r="J6" s="423"/>
      <c r="K6" s="423"/>
      <c r="L6" s="423"/>
      <c r="M6" s="423" t="s">
        <v>46</v>
      </c>
      <c r="N6" s="425" t="s">
        <v>47</v>
      </c>
      <c r="O6" s="427" t="s">
        <v>48</v>
      </c>
    </row>
    <row r="7" spans="2:20" ht="26.25" thickBot="1" x14ac:dyDescent="0.3">
      <c r="B7" s="439"/>
      <c r="C7" s="424"/>
      <c r="D7" s="424"/>
      <c r="E7" s="240" t="s">
        <v>49</v>
      </c>
      <c r="F7" s="240" t="s">
        <v>50</v>
      </c>
      <c r="G7" s="240" t="s">
        <v>51</v>
      </c>
      <c r="H7" s="240" t="s">
        <v>52</v>
      </c>
      <c r="I7" s="240" t="s">
        <v>49</v>
      </c>
      <c r="J7" s="240" t="s">
        <v>53</v>
      </c>
      <c r="K7" s="240" t="s">
        <v>51</v>
      </c>
      <c r="L7" s="240" t="s">
        <v>52</v>
      </c>
      <c r="M7" s="424"/>
      <c r="N7" s="426"/>
      <c r="O7" s="428"/>
    </row>
    <row r="8" spans="2:20" ht="19.149999999999999" customHeight="1" thickBot="1" x14ac:dyDescent="0.3">
      <c r="B8" s="241" t="s">
        <v>14</v>
      </c>
      <c r="C8" s="242" t="s">
        <v>54</v>
      </c>
      <c r="D8" s="243">
        <f>SUM(D9:D14)</f>
        <v>986998.16999999993</v>
      </c>
      <c r="E8" s="243">
        <f t="shared" ref="E8:L8" si="0">SUM(E9:E14)</f>
        <v>0</v>
      </c>
      <c r="F8" s="243">
        <f t="shared" si="0"/>
        <v>49040.86</v>
      </c>
      <c r="G8" s="243">
        <f t="shared" si="0"/>
        <v>0</v>
      </c>
      <c r="H8" s="243">
        <f t="shared" si="0"/>
        <v>18110.400000000001</v>
      </c>
      <c r="I8" s="243">
        <f t="shared" si="0"/>
        <v>0</v>
      </c>
      <c r="J8" s="243">
        <f t="shared" si="0"/>
        <v>5362.8</v>
      </c>
      <c r="K8" s="243">
        <f t="shared" si="0"/>
        <v>0</v>
      </c>
      <c r="L8" s="243">
        <f t="shared" si="0"/>
        <v>0</v>
      </c>
      <c r="M8" s="244">
        <f>D8+F8+G8+H8-J8-K8-L8</f>
        <v>1048786.6299999999</v>
      </c>
      <c r="N8" s="243">
        <f>SUM(N9:N14)</f>
        <v>509313.56</v>
      </c>
      <c r="O8" s="245">
        <f>M8-N8</f>
        <v>539473.06999999983</v>
      </c>
      <c r="R8" s="246"/>
      <c r="T8" s="246"/>
    </row>
    <row r="9" spans="2:20" ht="20.45" customHeight="1" thickBot="1" x14ac:dyDescent="0.3">
      <c r="B9" s="241" t="s">
        <v>55</v>
      </c>
      <c r="C9" s="242" t="s">
        <v>56</v>
      </c>
      <c r="D9" s="243">
        <v>0</v>
      </c>
      <c r="E9" s="243">
        <v>0</v>
      </c>
      <c r="F9" s="243">
        <v>0</v>
      </c>
      <c r="G9" s="243">
        <v>0</v>
      </c>
      <c r="H9" s="243">
        <v>0</v>
      </c>
      <c r="I9" s="243">
        <v>0</v>
      </c>
      <c r="J9" s="243">
        <v>0</v>
      </c>
      <c r="K9" s="243">
        <v>0</v>
      </c>
      <c r="L9" s="243">
        <v>0</v>
      </c>
      <c r="M9" s="244">
        <f t="shared" ref="M9:M18" si="1">D9+F9+G9+H9-J9-K9-L9</f>
        <v>0</v>
      </c>
      <c r="N9" s="243">
        <v>0</v>
      </c>
      <c r="O9" s="245">
        <f t="shared" ref="O9:O18" si="2">M9-N9</f>
        <v>0</v>
      </c>
      <c r="R9" s="246"/>
      <c r="T9" s="246"/>
    </row>
    <row r="10" spans="2:20" ht="51.6" customHeight="1" thickBot="1" x14ac:dyDescent="0.3">
      <c r="B10" s="241" t="s">
        <v>57</v>
      </c>
      <c r="C10" s="247" t="s">
        <v>58</v>
      </c>
      <c r="D10" s="243">
        <v>0</v>
      </c>
      <c r="E10" s="243">
        <v>0</v>
      </c>
      <c r="F10" s="243">
        <v>0</v>
      </c>
      <c r="G10" s="243">
        <v>0</v>
      </c>
      <c r="H10" s="243">
        <v>0</v>
      </c>
      <c r="I10" s="243">
        <v>0</v>
      </c>
      <c r="J10" s="243">
        <v>0</v>
      </c>
      <c r="K10" s="243">
        <v>0</v>
      </c>
      <c r="L10" s="243">
        <v>0</v>
      </c>
      <c r="M10" s="244">
        <f t="shared" si="1"/>
        <v>0</v>
      </c>
      <c r="N10" s="243">
        <v>0</v>
      </c>
      <c r="O10" s="245">
        <f t="shared" si="2"/>
        <v>0</v>
      </c>
      <c r="R10" s="246"/>
      <c r="T10" s="246"/>
    </row>
    <row r="11" spans="2:20" ht="30.75" thickBot="1" x14ac:dyDescent="0.3">
      <c r="B11" s="241" t="s">
        <v>59</v>
      </c>
      <c r="C11" s="242" t="s">
        <v>60</v>
      </c>
      <c r="D11" s="243">
        <v>0</v>
      </c>
      <c r="E11" s="243">
        <v>0</v>
      </c>
      <c r="F11" s="243">
        <v>0</v>
      </c>
      <c r="G11" s="243">
        <v>0</v>
      </c>
      <c r="H11" s="243">
        <v>0</v>
      </c>
      <c r="I11" s="243">
        <v>0</v>
      </c>
      <c r="J11" s="243">
        <v>0</v>
      </c>
      <c r="K11" s="243">
        <v>0</v>
      </c>
      <c r="L11" s="243">
        <v>0</v>
      </c>
      <c r="M11" s="244">
        <f t="shared" si="1"/>
        <v>0</v>
      </c>
      <c r="N11" s="243"/>
      <c r="O11" s="245">
        <f t="shared" si="2"/>
        <v>0</v>
      </c>
      <c r="R11" s="246"/>
      <c r="T11" s="246"/>
    </row>
    <row r="12" spans="2:20" ht="24.6" customHeight="1" thickBot="1" x14ac:dyDescent="0.3">
      <c r="B12" s="241" t="s">
        <v>61</v>
      </c>
      <c r="C12" s="242" t="s">
        <v>62</v>
      </c>
      <c r="D12" s="243">
        <v>528888.01</v>
      </c>
      <c r="E12" s="243">
        <v>0</v>
      </c>
      <c r="F12" s="243">
        <v>0</v>
      </c>
      <c r="G12" s="243">
        <v>0</v>
      </c>
      <c r="H12" s="243">
        <v>0</v>
      </c>
      <c r="I12" s="243">
        <v>0</v>
      </c>
      <c r="J12" s="243">
        <v>0</v>
      </c>
      <c r="K12" s="243">
        <v>0</v>
      </c>
      <c r="L12" s="243">
        <v>0</v>
      </c>
      <c r="M12" s="244">
        <f t="shared" si="1"/>
        <v>528888.01</v>
      </c>
      <c r="N12" s="243">
        <v>204100.5</v>
      </c>
      <c r="O12" s="245">
        <f t="shared" si="2"/>
        <v>324787.51</v>
      </c>
      <c r="R12" s="246"/>
      <c r="T12" s="246"/>
    </row>
    <row r="13" spans="2:20" ht="24.6" customHeight="1" thickBot="1" x14ac:dyDescent="0.3">
      <c r="B13" s="241" t="s">
        <v>63</v>
      </c>
      <c r="C13" s="242" t="s">
        <v>64</v>
      </c>
      <c r="D13" s="243">
        <v>0</v>
      </c>
      <c r="E13" s="243">
        <v>0</v>
      </c>
      <c r="F13" s="243">
        <v>0</v>
      </c>
      <c r="G13" s="243">
        <v>0</v>
      </c>
      <c r="H13" s="243">
        <v>0</v>
      </c>
      <c r="I13" s="243">
        <v>0</v>
      </c>
      <c r="J13" s="243">
        <v>0</v>
      </c>
      <c r="K13" s="243">
        <v>0</v>
      </c>
      <c r="L13" s="243">
        <v>0</v>
      </c>
      <c r="M13" s="244">
        <f t="shared" si="1"/>
        <v>0</v>
      </c>
      <c r="N13" s="243">
        <v>0</v>
      </c>
      <c r="O13" s="245">
        <f t="shared" si="2"/>
        <v>0</v>
      </c>
      <c r="R13" s="246"/>
      <c r="T13" s="246"/>
    </row>
    <row r="14" spans="2:20" ht="24.6" customHeight="1" thickBot="1" x14ac:dyDescent="0.3">
      <c r="B14" s="241" t="s">
        <v>65</v>
      </c>
      <c r="C14" s="242" t="s">
        <v>66</v>
      </c>
      <c r="D14" s="243">
        <v>458110.16</v>
      </c>
      <c r="E14" s="243">
        <v>0</v>
      </c>
      <c r="F14" s="243">
        <v>49040.86</v>
      </c>
      <c r="G14" s="243">
        <v>0</v>
      </c>
      <c r="H14" s="243">
        <v>18110.400000000001</v>
      </c>
      <c r="I14" s="243">
        <v>0</v>
      </c>
      <c r="J14" s="243">
        <v>5362.8</v>
      </c>
      <c r="K14" s="243">
        <v>0</v>
      </c>
      <c r="L14" s="243">
        <v>0</v>
      </c>
      <c r="M14" s="244">
        <f t="shared" si="1"/>
        <v>519898.61999999994</v>
      </c>
      <c r="N14" s="243">
        <v>305213.06</v>
      </c>
      <c r="O14" s="245">
        <f t="shared" si="2"/>
        <v>214685.55999999994</v>
      </c>
      <c r="R14" s="246"/>
      <c r="T14" s="246"/>
    </row>
    <row r="15" spans="2:20" ht="22.15" customHeight="1" thickBot="1" x14ac:dyDescent="0.3">
      <c r="B15" s="248" t="s">
        <v>19</v>
      </c>
      <c r="C15" s="242" t="s">
        <v>67</v>
      </c>
      <c r="D15" s="243">
        <v>0</v>
      </c>
      <c r="E15" s="243">
        <v>0</v>
      </c>
      <c r="F15" s="243">
        <v>152139.06</v>
      </c>
      <c r="G15" s="243">
        <v>0</v>
      </c>
      <c r="H15" s="243">
        <v>0</v>
      </c>
      <c r="I15" s="243">
        <v>0</v>
      </c>
      <c r="J15" s="243">
        <v>0</v>
      </c>
      <c r="K15" s="243">
        <v>0</v>
      </c>
      <c r="L15" s="243">
        <v>0</v>
      </c>
      <c r="M15" s="244">
        <f t="shared" si="1"/>
        <v>152139.06</v>
      </c>
      <c r="N15" s="243">
        <v>0</v>
      </c>
      <c r="O15" s="245">
        <f t="shared" si="2"/>
        <v>152139.06</v>
      </c>
      <c r="R15" s="246"/>
      <c r="T15" s="246"/>
    </row>
    <row r="16" spans="2:20" ht="31.9" customHeight="1" thickBot="1" x14ac:dyDescent="0.3">
      <c r="B16" s="248" t="s">
        <v>21</v>
      </c>
      <c r="C16" s="242" t="s">
        <v>68</v>
      </c>
      <c r="D16" s="243">
        <v>0</v>
      </c>
      <c r="E16" s="243">
        <v>0</v>
      </c>
      <c r="F16" s="243">
        <v>0</v>
      </c>
      <c r="G16" s="243">
        <v>0</v>
      </c>
      <c r="H16" s="243">
        <v>0</v>
      </c>
      <c r="I16" s="243">
        <v>0</v>
      </c>
      <c r="J16" s="243">
        <v>0</v>
      </c>
      <c r="K16" s="243">
        <v>0</v>
      </c>
      <c r="L16" s="243">
        <v>0</v>
      </c>
      <c r="M16" s="244">
        <f t="shared" si="1"/>
        <v>0</v>
      </c>
      <c r="N16" s="243">
        <v>0</v>
      </c>
      <c r="O16" s="245">
        <f t="shared" si="2"/>
        <v>0</v>
      </c>
      <c r="R16" s="246"/>
      <c r="T16" s="246"/>
    </row>
    <row r="17" spans="2:20" ht="20.45" customHeight="1" thickBot="1" x14ac:dyDescent="0.3">
      <c r="B17" s="248" t="s">
        <v>23</v>
      </c>
      <c r="C17" s="242" t="s">
        <v>69</v>
      </c>
      <c r="D17" s="243">
        <v>73203.3</v>
      </c>
      <c r="E17" s="243">
        <v>0</v>
      </c>
      <c r="F17" s="243">
        <v>20000</v>
      </c>
      <c r="G17" s="243">
        <v>0</v>
      </c>
      <c r="H17" s="243">
        <v>0</v>
      </c>
      <c r="I17" s="243">
        <v>0</v>
      </c>
      <c r="J17" s="243">
        <v>0</v>
      </c>
      <c r="K17" s="243">
        <v>0</v>
      </c>
      <c r="L17" s="243">
        <v>0</v>
      </c>
      <c r="M17" s="244">
        <f t="shared" si="1"/>
        <v>93203.3</v>
      </c>
      <c r="N17" s="243">
        <v>73203.3</v>
      </c>
      <c r="O17" s="245">
        <f t="shared" si="2"/>
        <v>20000</v>
      </c>
      <c r="R17" s="246"/>
      <c r="T17" s="246"/>
    </row>
    <row r="18" spans="2:20" ht="22.15" customHeight="1" thickBot="1" x14ac:dyDescent="0.3">
      <c r="B18" s="429" t="s">
        <v>70</v>
      </c>
      <c r="C18" s="430"/>
      <c r="D18" s="244">
        <f>D8+D15+D16+D17</f>
        <v>1060201.47</v>
      </c>
      <c r="E18" s="244">
        <f t="shared" ref="E18:N18" si="3">E8+E15+E16+E17</f>
        <v>0</v>
      </c>
      <c r="F18" s="244">
        <f t="shared" si="3"/>
        <v>221179.91999999998</v>
      </c>
      <c r="G18" s="244">
        <f t="shared" si="3"/>
        <v>0</v>
      </c>
      <c r="H18" s="244">
        <f t="shared" si="3"/>
        <v>18110.400000000001</v>
      </c>
      <c r="I18" s="244">
        <f t="shared" si="3"/>
        <v>0</v>
      </c>
      <c r="J18" s="244">
        <f t="shared" si="3"/>
        <v>5362.8</v>
      </c>
      <c r="K18" s="244">
        <f t="shared" si="3"/>
        <v>0</v>
      </c>
      <c r="L18" s="244">
        <f t="shared" si="3"/>
        <v>0</v>
      </c>
      <c r="M18" s="244">
        <f t="shared" si="1"/>
        <v>1294128.9899999998</v>
      </c>
      <c r="N18" s="244">
        <f t="shared" si="3"/>
        <v>582516.86</v>
      </c>
      <c r="O18" s="245">
        <f t="shared" si="2"/>
        <v>711612.12999999977</v>
      </c>
      <c r="R18" s="246"/>
      <c r="T18" s="246"/>
    </row>
    <row r="19" spans="2:20" ht="51" customHeight="1" thickBot="1" x14ac:dyDescent="0.3">
      <c r="B19" s="431" t="s">
        <v>71</v>
      </c>
      <c r="C19" s="432"/>
      <c r="D19" s="249" t="s">
        <v>72</v>
      </c>
      <c r="E19" s="249" t="s">
        <v>72</v>
      </c>
      <c r="F19" s="249" t="s">
        <v>72</v>
      </c>
      <c r="G19" s="250">
        <v>0</v>
      </c>
      <c r="H19" s="249" t="s">
        <v>72</v>
      </c>
      <c r="I19" s="249" t="s">
        <v>72</v>
      </c>
      <c r="J19" s="249" t="s">
        <v>72</v>
      </c>
      <c r="K19" s="250">
        <v>0</v>
      </c>
      <c r="L19" s="249" t="s">
        <v>72</v>
      </c>
      <c r="M19" s="249" t="s">
        <v>72</v>
      </c>
      <c r="N19" s="249" t="s">
        <v>72</v>
      </c>
      <c r="O19" s="251" t="s">
        <v>72</v>
      </c>
    </row>
    <row r="20" spans="2:20" ht="6" customHeight="1" thickTop="1" x14ac:dyDescent="0.25"/>
    <row r="21" spans="2:20" ht="9.6" customHeight="1" x14ac:dyDescent="0.25">
      <c r="B21" s="252" t="s">
        <v>73</v>
      </c>
    </row>
    <row r="22" spans="2:20" ht="10.9" customHeight="1" x14ac:dyDescent="0.25">
      <c r="B22" s="252" t="s">
        <v>74</v>
      </c>
    </row>
    <row r="23" spans="2:20" ht="10.15" customHeight="1" x14ac:dyDescent="0.25">
      <c r="B23" s="252" t="s">
        <v>75</v>
      </c>
    </row>
    <row r="24" spans="2:20" ht="38.450000000000003" customHeight="1" x14ac:dyDescent="0.25"/>
    <row r="25" spans="2:20" x14ac:dyDescent="0.25">
      <c r="C25" s="433" t="s">
        <v>76</v>
      </c>
      <c r="D25" s="433"/>
      <c r="G25" s="433" t="s">
        <v>76</v>
      </c>
      <c r="H25" s="433"/>
      <c r="I25" s="433"/>
      <c r="L25" s="433" t="s">
        <v>77</v>
      </c>
      <c r="M25" s="433"/>
      <c r="N25" s="433"/>
    </row>
    <row r="26" spans="2:20" ht="30" customHeight="1" x14ac:dyDescent="0.25">
      <c r="C26" s="421" t="s">
        <v>78</v>
      </c>
      <c r="D26" s="421"/>
      <c r="E26" s="253"/>
      <c r="F26" s="253"/>
      <c r="G26" s="421" t="s">
        <v>79</v>
      </c>
      <c r="H26" s="421"/>
      <c r="I26" s="421"/>
      <c r="J26" s="253"/>
      <c r="K26" s="253"/>
      <c r="L26" s="422" t="s">
        <v>80</v>
      </c>
      <c r="M26" s="422"/>
      <c r="N26" s="422"/>
    </row>
  </sheetData>
  <mergeCells count="21">
    <mergeCell ref="B2:D3"/>
    <mergeCell ref="M2:O2"/>
    <mergeCell ref="M3:O3"/>
    <mergeCell ref="B4:N4"/>
    <mergeCell ref="B5:K5"/>
    <mergeCell ref="O6:O7"/>
    <mergeCell ref="B18:C18"/>
    <mergeCell ref="B19:C19"/>
    <mergeCell ref="C25:D25"/>
    <mergeCell ref="G25:I25"/>
    <mergeCell ref="L25:N25"/>
    <mergeCell ref="B6:B7"/>
    <mergeCell ref="C6:C7"/>
    <mergeCell ref="D6:D7"/>
    <mergeCell ref="E6:H6"/>
    <mergeCell ref="I6:L6"/>
    <mergeCell ref="C26:D26"/>
    <mergeCell ref="G26:I26"/>
    <mergeCell ref="L26:N26"/>
    <mergeCell ref="M6:M7"/>
    <mergeCell ref="N6:N7"/>
  </mergeCells>
  <pageMargins left="0.70866141732283472" right="0.70866141732283472" top="0.74803149606299213" bottom="0.74803149606299213" header="0.31496062992125984" footer="0.31496062992125984"/>
  <pageSetup scale="61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8"/>
  <sheetViews>
    <sheetView showGridLines="0" showOutlineSymbols="0" workbookViewId="0">
      <selection activeCell="P22" sqref="P22"/>
    </sheetView>
  </sheetViews>
  <sheetFormatPr defaultRowHeight="15" x14ac:dyDescent="0.25"/>
  <cols>
    <col min="1" max="1" width="2.7109375" style="52" customWidth="1"/>
    <col min="2" max="2" width="3.7109375" style="52" customWidth="1"/>
    <col min="3" max="3" width="33" style="52" customWidth="1"/>
    <col min="4" max="5" width="27.28515625" style="52" customWidth="1"/>
    <col min="6" max="6" width="4.5703125" style="52" customWidth="1"/>
    <col min="7" max="256" width="9.140625" style="52"/>
    <col min="257" max="257" width="2.7109375" style="52" customWidth="1"/>
    <col min="258" max="258" width="3.7109375" style="52" customWidth="1"/>
    <col min="259" max="259" width="33" style="52" customWidth="1"/>
    <col min="260" max="261" width="27.28515625" style="52" customWidth="1"/>
    <col min="262" max="262" width="4.5703125" style="52" customWidth="1"/>
    <col min="263" max="512" width="9.140625" style="52"/>
    <col min="513" max="513" width="2.7109375" style="52" customWidth="1"/>
    <col min="514" max="514" width="3.7109375" style="52" customWidth="1"/>
    <col min="515" max="515" width="33" style="52" customWidth="1"/>
    <col min="516" max="517" width="27.28515625" style="52" customWidth="1"/>
    <col min="518" max="518" width="4.5703125" style="52" customWidth="1"/>
    <col min="519" max="768" width="9.140625" style="52"/>
    <col min="769" max="769" width="2.7109375" style="52" customWidth="1"/>
    <col min="770" max="770" width="3.7109375" style="52" customWidth="1"/>
    <col min="771" max="771" width="33" style="52" customWidth="1"/>
    <col min="772" max="773" width="27.28515625" style="52" customWidth="1"/>
    <col min="774" max="774" width="4.5703125" style="52" customWidth="1"/>
    <col min="775" max="1024" width="9.140625" style="52"/>
    <col min="1025" max="1025" width="2.7109375" style="52" customWidth="1"/>
    <col min="1026" max="1026" width="3.7109375" style="52" customWidth="1"/>
    <col min="1027" max="1027" width="33" style="52" customWidth="1"/>
    <col min="1028" max="1029" width="27.28515625" style="52" customWidth="1"/>
    <col min="1030" max="1030" width="4.5703125" style="52" customWidth="1"/>
    <col min="1031" max="1280" width="9.140625" style="52"/>
    <col min="1281" max="1281" width="2.7109375" style="52" customWidth="1"/>
    <col min="1282" max="1282" width="3.7109375" style="52" customWidth="1"/>
    <col min="1283" max="1283" width="33" style="52" customWidth="1"/>
    <col min="1284" max="1285" width="27.28515625" style="52" customWidth="1"/>
    <col min="1286" max="1286" width="4.5703125" style="52" customWidth="1"/>
    <col min="1287" max="1536" width="9.140625" style="52"/>
    <col min="1537" max="1537" width="2.7109375" style="52" customWidth="1"/>
    <col min="1538" max="1538" width="3.7109375" style="52" customWidth="1"/>
    <col min="1539" max="1539" width="33" style="52" customWidth="1"/>
    <col min="1540" max="1541" width="27.28515625" style="52" customWidth="1"/>
    <col min="1542" max="1542" width="4.5703125" style="52" customWidth="1"/>
    <col min="1543" max="1792" width="9.140625" style="52"/>
    <col min="1793" max="1793" width="2.7109375" style="52" customWidth="1"/>
    <col min="1794" max="1794" width="3.7109375" style="52" customWidth="1"/>
    <col min="1795" max="1795" width="33" style="52" customWidth="1"/>
    <col min="1796" max="1797" width="27.28515625" style="52" customWidth="1"/>
    <col min="1798" max="1798" width="4.5703125" style="52" customWidth="1"/>
    <col min="1799" max="2048" width="9.140625" style="52"/>
    <col min="2049" max="2049" width="2.7109375" style="52" customWidth="1"/>
    <col min="2050" max="2050" width="3.7109375" style="52" customWidth="1"/>
    <col min="2051" max="2051" width="33" style="52" customWidth="1"/>
    <col min="2052" max="2053" width="27.28515625" style="52" customWidth="1"/>
    <col min="2054" max="2054" width="4.5703125" style="52" customWidth="1"/>
    <col min="2055" max="2304" width="9.140625" style="52"/>
    <col min="2305" max="2305" width="2.7109375" style="52" customWidth="1"/>
    <col min="2306" max="2306" width="3.7109375" style="52" customWidth="1"/>
    <col min="2307" max="2307" width="33" style="52" customWidth="1"/>
    <col min="2308" max="2309" width="27.28515625" style="52" customWidth="1"/>
    <col min="2310" max="2310" width="4.5703125" style="52" customWidth="1"/>
    <col min="2311" max="2560" width="9.140625" style="52"/>
    <col min="2561" max="2561" width="2.7109375" style="52" customWidth="1"/>
    <col min="2562" max="2562" width="3.7109375" style="52" customWidth="1"/>
    <col min="2563" max="2563" width="33" style="52" customWidth="1"/>
    <col min="2564" max="2565" width="27.28515625" style="52" customWidth="1"/>
    <col min="2566" max="2566" width="4.5703125" style="52" customWidth="1"/>
    <col min="2567" max="2816" width="9.140625" style="52"/>
    <col min="2817" max="2817" width="2.7109375" style="52" customWidth="1"/>
    <col min="2818" max="2818" width="3.7109375" style="52" customWidth="1"/>
    <col min="2819" max="2819" width="33" style="52" customWidth="1"/>
    <col min="2820" max="2821" width="27.28515625" style="52" customWidth="1"/>
    <col min="2822" max="2822" width="4.5703125" style="52" customWidth="1"/>
    <col min="2823" max="3072" width="9.140625" style="52"/>
    <col min="3073" max="3073" width="2.7109375" style="52" customWidth="1"/>
    <col min="3074" max="3074" width="3.7109375" style="52" customWidth="1"/>
    <col min="3075" max="3075" width="33" style="52" customWidth="1"/>
    <col min="3076" max="3077" width="27.28515625" style="52" customWidth="1"/>
    <col min="3078" max="3078" width="4.5703125" style="52" customWidth="1"/>
    <col min="3079" max="3328" width="9.140625" style="52"/>
    <col min="3329" max="3329" width="2.7109375" style="52" customWidth="1"/>
    <col min="3330" max="3330" width="3.7109375" style="52" customWidth="1"/>
    <col min="3331" max="3331" width="33" style="52" customWidth="1"/>
    <col min="3332" max="3333" width="27.28515625" style="52" customWidth="1"/>
    <col min="3334" max="3334" width="4.5703125" style="52" customWidth="1"/>
    <col min="3335" max="3584" width="9.140625" style="52"/>
    <col min="3585" max="3585" width="2.7109375" style="52" customWidth="1"/>
    <col min="3586" max="3586" width="3.7109375" style="52" customWidth="1"/>
    <col min="3587" max="3587" width="33" style="52" customWidth="1"/>
    <col min="3588" max="3589" width="27.28515625" style="52" customWidth="1"/>
    <col min="3590" max="3590" width="4.5703125" style="52" customWidth="1"/>
    <col min="3591" max="3840" width="9.140625" style="52"/>
    <col min="3841" max="3841" width="2.7109375" style="52" customWidth="1"/>
    <col min="3842" max="3842" width="3.7109375" style="52" customWidth="1"/>
    <col min="3843" max="3843" width="33" style="52" customWidth="1"/>
    <col min="3844" max="3845" width="27.28515625" style="52" customWidth="1"/>
    <col min="3846" max="3846" width="4.5703125" style="52" customWidth="1"/>
    <col min="3847" max="4096" width="9.140625" style="52"/>
    <col min="4097" max="4097" width="2.7109375" style="52" customWidth="1"/>
    <col min="4098" max="4098" width="3.7109375" style="52" customWidth="1"/>
    <col min="4099" max="4099" width="33" style="52" customWidth="1"/>
    <col min="4100" max="4101" width="27.28515625" style="52" customWidth="1"/>
    <col min="4102" max="4102" width="4.5703125" style="52" customWidth="1"/>
    <col min="4103" max="4352" width="9.140625" style="52"/>
    <col min="4353" max="4353" width="2.7109375" style="52" customWidth="1"/>
    <col min="4354" max="4354" width="3.7109375" style="52" customWidth="1"/>
    <col min="4355" max="4355" width="33" style="52" customWidth="1"/>
    <col min="4356" max="4357" width="27.28515625" style="52" customWidth="1"/>
    <col min="4358" max="4358" width="4.5703125" style="52" customWidth="1"/>
    <col min="4359" max="4608" width="9.140625" style="52"/>
    <col min="4609" max="4609" width="2.7109375" style="52" customWidth="1"/>
    <col min="4610" max="4610" width="3.7109375" style="52" customWidth="1"/>
    <col min="4611" max="4611" width="33" style="52" customWidth="1"/>
    <col min="4612" max="4613" width="27.28515625" style="52" customWidth="1"/>
    <col min="4614" max="4614" width="4.5703125" style="52" customWidth="1"/>
    <col min="4615" max="4864" width="9.140625" style="52"/>
    <col min="4865" max="4865" width="2.7109375" style="52" customWidth="1"/>
    <col min="4866" max="4866" width="3.7109375" style="52" customWidth="1"/>
    <col min="4867" max="4867" width="33" style="52" customWidth="1"/>
    <col min="4868" max="4869" width="27.28515625" style="52" customWidth="1"/>
    <col min="4870" max="4870" width="4.5703125" style="52" customWidth="1"/>
    <col min="4871" max="5120" width="9.140625" style="52"/>
    <col min="5121" max="5121" width="2.7109375" style="52" customWidth="1"/>
    <col min="5122" max="5122" width="3.7109375" style="52" customWidth="1"/>
    <col min="5123" max="5123" width="33" style="52" customWidth="1"/>
    <col min="5124" max="5125" width="27.28515625" style="52" customWidth="1"/>
    <col min="5126" max="5126" width="4.5703125" style="52" customWidth="1"/>
    <col min="5127" max="5376" width="9.140625" style="52"/>
    <col min="5377" max="5377" width="2.7109375" style="52" customWidth="1"/>
    <col min="5378" max="5378" width="3.7109375" style="52" customWidth="1"/>
    <col min="5379" max="5379" width="33" style="52" customWidth="1"/>
    <col min="5380" max="5381" width="27.28515625" style="52" customWidth="1"/>
    <col min="5382" max="5382" width="4.5703125" style="52" customWidth="1"/>
    <col min="5383" max="5632" width="9.140625" style="52"/>
    <col min="5633" max="5633" width="2.7109375" style="52" customWidth="1"/>
    <col min="5634" max="5634" width="3.7109375" style="52" customWidth="1"/>
    <col min="5635" max="5635" width="33" style="52" customWidth="1"/>
    <col min="5636" max="5637" width="27.28515625" style="52" customWidth="1"/>
    <col min="5638" max="5638" width="4.5703125" style="52" customWidth="1"/>
    <col min="5639" max="5888" width="9.140625" style="52"/>
    <col min="5889" max="5889" width="2.7109375" style="52" customWidth="1"/>
    <col min="5890" max="5890" width="3.7109375" style="52" customWidth="1"/>
    <col min="5891" max="5891" width="33" style="52" customWidth="1"/>
    <col min="5892" max="5893" width="27.28515625" style="52" customWidth="1"/>
    <col min="5894" max="5894" width="4.5703125" style="52" customWidth="1"/>
    <col min="5895" max="6144" width="9.140625" style="52"/>
    <col min="6145" max="6145" width="2.7109375" style="52" customWidth="1"/>
    <col min="6146" max="6146" width="3.7109375" style="52" customWidth="1"/>
    <col min="6147" max="6147" width="33" style="52" customWidth="1"/>
    <col min="6148" max="6149" width="27.28515625" style="52" customWidth="1"/>
    <col min="6150" max="6150" width="4.5703125" style="52" customWidth="1"/>
    <col min="6151" max="6400" width="9.140625" style="52"/>
    <col min="6401" max="6401" width="2.7109375" style="52" customWidth="1"/>
    <col min="6402" max="6402" width="3.7109375" style="52" customWidth="1"/>
    <col min="6403" max="6403" width="33" style="52" customWidth="1"/>
    <col min="6404" max="6405" width="27.28515625" style="52" customWidth="1"/>
    <col min="6406" max="6406" width="4.5703125" style="52" customWidth="1"/>
    <col min="6407" max="6656" width="9.140625" style="52"/>
    <col min="6657" max="6657" width="2.7109375" style="52" customWidth="1"/>
    <col min="6658" max="6658" width="3.7109375" style="52" customWidth="1"/>
    <col min="6659" max="6659" width="33" style="52" customWidth="1"/>
    <col min="6660" max="6661" width="27.28515625" style="52" customWidth="1"/>
    <col min="6662" max="6662" width="4.5703125" style="52" customWidth="1"/>
    <col min="6663" max="6912" width="9.140625" style="52"/>
    <col min="6913" max="6913" width="2.7109375" style="52" customWidth="1"/>
    <col min="6914" max="6914" width="3.7109375" style="52" customWidth="1"/>
    <col min="6915" max="6915" width="33" style="52" customWidth="1"/>
    <col min="6916" max="6917" width="27.28515625" style="52" customWidth="1"/>
    <col min="6918" max="6918" width="4.5703125" style="52" customWidth="1"/>
    <col min="6919" max="7168" width="9.140625" style="52"/>
    <col min="7169" max="7169" width="2.7109375" style="52" customWidth="1"/>
    <col min="7170" max="7170" width="3.7109375" style="52" customWidth="1"/>
    <col min="7171" max="7171" width="33" style="52" customWidth="1"/>
    <col min="7172" max="7173" width="27.28515625" style="52" customWidth="1"/>
    <col min="7174" max="7174" width="4.5703125" style="52" customWidth="1"/>
    <col min="7175" max="7424" width="9.140625" style="52"/>
    <col min="7425" max="7425" width="2.7109375" style="52" customWidth="1"/>
    <col min="7426" max="7426" width="3.7109375" style="52" customWidth="1"/>
    <col min="7427" max="7427" width="33" style="52" customWidth="1"/>
    <col min="7428" max="7429" width="27.28515625" style="52" customWidth="1"/>
    <col min="7430" max="7430" width="4.5703125" style="52" customWidth="1"/>
    <col min="7431" max="7680" width="9.140625" style="52"/>
    <col min="7681" max="7681" width="2.7109375" style="52" customWidth="1"/>
    <col min="7682" max="7682" width="3.7109375" style="52" customWidth="1"/>
    <col min="7683" max="7683" width="33" style="52" customWidth="1"/>
    <col min="7684" max="7685" width="27.28515625" style="52" customWidth="1"/>
    <col min="7686" max="7686" width="4.5703125" style="52" customWidth="1"/>
    <col min="7687" max="7936" width="9.140625" style="52"/>
    <col min="7937" max="7937" width="2.7109375" style="52" customWidth="1"/>
    <col min="7938" max="7938" width="3.7109375" style="52" customWidth="1"/>
    <col min="7939" max="7939" width="33" style="52" customWidth="1"/>
    <col min="7940" max="7941" width="27.28515625" style="52" customWidth="1"/>
    <col min="7942" max="7942" width="4.5703125" style="52" customWidth="1"/>
    <col min="7943" max="8192" width="9.140625" style="52"/>
    <col min="8193" max="8193" width="2.7109375" style="52" customWidth="1"/>
    <col min="8194" max="8194" width="3.7109375" style="52" customWidth="1"/>
    <col min="8195" max="8195" width="33" style="52" customWidth="1"/>
    <col min="8196" max="8197" width="27.28515625" style="52" customWidth="1"/>
    <col min="8198" max="8198" width="4.5703125" style="52" customWidth="1"/>
    <col min="8199" max="8448" width="9.140625" style="52"/>
    <col min="8449" max="8449" width="2.7109375" style="52" customWidth="1"/>
    <col min="8450" max="8450" width="3.7109375" style="52" customWidth="1"/>
    <col min="8451" max="8451" width="33" style="52" customWidth="1"/>
    <col min="8452" max="8453" width="27.28515625" style="52" customWidth="1"/>
    <col min="8454" max="8454" width="4.5703125" style="52" customWidth="1"/>
    <col min="8455" max="8704" width="9.140625" style="52"/>
    <col min="8705" max="8705" width="2.7109375" style="52" customWidth="1"/>
    <col min="8706" max="8706" width="3.7109375" style="52" customWidth="1"/>
    <col min="8707" max="8707" width="33" style="52" customWidth="1"/>
    <col min="8708" max="8709" width="27.28515625" style="52" customWidth="1"/>
    <col min="8710" max="8710" width="4.5703125" style="52" customWidth="1"/>
    <col min="8711" max="8960" width="9.140625" style="52"/>
    <col min="8961" max="8961" width="2.7109375" style="52" customWidth="1"/>
    <col min="8962" max="8962" width="3.7109375" style="52" customWidth="1"/>
    <col min="8963" max="8963" width="33" style="52" customWidth="1"/>
    <col min="8964" max="8965" width="27.28515625" style="52" customWidth="1"/>
    <col min="8966" max="8966" width="4.5703125" style="52" customWidth="1"/>
    <col min="8967" max="9216" width="9.140625" style="52"/>
    <col min="9217" max="9217" width="2.7109375" style="52" customWidth="1"/>
    <col min="9218" max="9218" width="3.7109375" style="52" customWidth="1"/>
    <col min="9219" max="9219" width="33" style="52" customWidth="1"/>
    <col min="9220" max="9221" width="27.28515625" style="52" customWidth="1"/>
    <col min="9222" max="9222" width="4.5703125" style="52" customWidth="1"/>
    <col min="9223" max="9472" width="9.140625" style="52"/>
    <col min="9473" max="9473" width="2.7109375" style="52" customWidth="1"/>
    <col min="9474" max="9474" width="3.7109375" style="52" customWidth="1"/>
    <col min="9475" max="9475" width="33" style="52" customWidth="1"/>
    <col min="9476" max="9477" width="27.28515625" style="52" customWidth="1"/>
    <col min="9478" max="9478" width="4.5703125" style="52" customWidth="1"/>
    <col min="9479" max="9728" width="9.140625" style="52"/>
    <col min="9729" max="9729" width="2.7109375" style="52" customWidth="1"/>
    <col min="9730" max="9730" width="3.7109375" style="52" customWidth="1"/>
    <col min="9731" max="9731" width="33" style="52" customWidth="1"/>
    <col min="9732" max="9733" width="27.28515625" style="52" customWidth="1"/>
    <col min="9734" max="9734" width="4.5703125" style="52" customWidth="1"/>
    <col min="9735" max="9984" width="9.140625" style="52"/>
    <col min="9985" max="9985" width="2.7109375" style="52" customWidth="1"/>
    <col min="9986" max="9986" width="3.7109375" style="52" customWidth="1"/>
    <col min="9987" max="9987" width="33" style="52" customWidth="1"/>
    <col min="9988" max="9989" width="27.28515625" style="52" customWidth="1"/>
    <col min="9990" max="9990" width="4.5703125" style="52" customWidth="1"/>
    <col min="9991" max="10240" width="9.140625" style="52"/>
    <col min="10241" max="10241" width="2.7109375" style="52" customWidth="1"/>
    <col min="10242" max="10242" width="3.7109375" style="52" customWidth="1"/>
    <col min="10243" max="10243" width="33" style="52" customWidth="1"/>
    <col min="10244" max="10245" width="27.28515625" style="52" customWidth="1"/>
    <col min="10246" max="10246" width="4.5703125" style="52" customWidth="1"/>
    <col min="10247" max="10496" width="9.140625" style="52"/>
    <col min="10497" max="10497" width="2.7109375" style="52" customWidth="1"/>
    <col min="10498" max="10498" width="3.7109375" style="52" customWidth="1"/>
    <col min="10499" max="10499" width="33" style="52" customWidth="1"/>
    <col min="10500" max="10501" width="27.28515625" style="52" customWidth="1"/>
    <col min="10502" max="10502" width="4.5703125" style="52" customWidth="1"/>
    <col min="10503" max="10752" width="9.140625" style="52"/>
    <col min="10753" max="10753" width="2.7109375" style="52" customWidth="1"/>
    <col min="10754" max="10754" width="3.7109375" style="52" customWidth="1"/>
    <col min="10755" max="10755" width="33" style="52" customWidth="1"/>
    <col min="10756" max="10757" width="27.28515625" style="52" customWidth="1"/>
    <col min="10758" max="10758" width="4.5703125" style="52" customWidth="1"/>
    <col min="10759" max="11008" width="9.140625" style="52"/>
    <col min="11009" max="11009" width="2.7109375" style="52" customWidth="1"/>
    <col min="11010" max="11010" width="3.7109375" style="52" customWidth="1"/>
    <col min="11011" max="11011" width="33" style="52" customWidth="1"/>
    <col min="11012" max="11013" width="27.28515625" style="52" customWidth="1"/>
    <col min="11014" max="11014" width="4.5703125" style="52" customWidth="1"/>
    <col min="11015" max="11264" width="9.140625" style="52"/>
    <col min="11265" max="11265" width="2.7109375" style="52" customWidth="1"/>
    <col min="11266" max="11266" width="3.7109375" style="52" customWidth="1"/>
    <col min="11267" max="11267" width="33" style="52" customWidth="1"/>
    <col min="11268" max="11269" width="27.28515625" style="52" customWidth="1"/>
    <col min="11270" max="11270" width="4.5703125" style="52" customWidth="1"/>
    <col min="11271" max="11520" width="9.140625" style="52"/>
    <col min="11521" max="11521" width="2.7109375" style="52" customWidth="1"/>
    <col min="11522" max="11522" width="3.7109375" style="52" customWidth="1"/>
    <col min="11523" max="11523" width="33" style="52" customWidth="1"/>
    <col min="11524" max="11525" width="27.28515625" style="52" customWidth="1"/>
    <col min="11526" max="11526" width="4.5703125" style="52" customWidth="1"/>
    <col min="11527" max="11776" width="9.140625" style="52"/>
    <col min="11777" max="11777" width="2.7109375" style="52" customWidth="1"/>
    <col min="11778" max="11778" width="3.7109375" style="52" customWidth="1"/>
    <col min="11779" max="11779" width="33" style="52" customWidth="1"/>
    <col min="11780" max="11781" width="27.28515625" style="52" customWidth="1"/>
    <col min="11782" max="11782" width="4.5703125" style="52" customWidth="1"/>
    <col min="11783" max="12032" width="9.140625" style="52"/>
    <col min="12033" max="12033" width="2.7109375" style="52" customWidth="1"/>
    <col min="12034" max="12034" width="3.7109375" style="52" customWidth="1"/>
    <col min="12035" max="12035" width="33" style="52" customWidth="1"/>
    <col min="12036" max="12037" width="27.28515625" style="52" customWidth="1"/>
    <col min="12038" max="12038" width="4.5703125" style="52" customWidth="1"/>
    <col min="12039" max="12288" width="9.140625" style="52"/>
    <col min="12289" max="12289" width="2.7109375" style="52" customWidth="1"/>
    <col min="12290" max="12290" width="3.7109375" style="52" customWidth="1"/>
    <col min="12291" max="12291" width="33" style="52" customWidth="1"/>
    <col min="12292" max="12293" width="27.28515625" style="52" customWidth="1"/>
    <col min="12294" max="12294" width="4.5703125" style="52" customWidth="1"/>
    <col min="12295" max="12544" width="9.140625" style="52"/>
    <col min="12545" max="12545" width="2.7109375" style="52" customWidth="1"/>
    <col min="12546" max="12546" width="3.7109375" style="52" customWidth="1"/>
    <col min="12547" max="12547" width="33" style="52" customWidth="1"/>
    <col min="12548" max="12549" width="27.28515625" style="52" customWidth="1"/>
    <col min="12550" max="12550" width="4.5703125" style="52" customWidth="1"/>
    <col min="12551" max="12800" width="9.140625" style="52"/>
    <col min="12801" max="12801" width="2.7109375" style="52" customWidth="1"/>
    <col min="12802" max="12802" width="3.7109375" style="52" customWidth="1"/>
    <col min="12803" max="12803" width="33" style="52" customWidth="1"/>
    <col min="12804" max="12805" width="27.28515625" style="52" customWidth="1"/>
    <col min="12806" max="12806" width="4.5703125" style="52" customWidth="1"/>
    <col min="12807" max="13056" width="9.140625" style="52"/>
    <col min="13057" max="13057" width="2.7109375" style="52" customWidth="1"/>
    <col min="13058" max="13058" width="3.7109375" style="52" customWidth="1"/>
    <col min="13059" max="13059" width="33" style="52" customWidth="1"/>
    <col min="13060" max="13061" width="27.28515625" style="52" customWidth="1"/>
    <col min="13062" max="13062" width="4.5703125" style="52" customWidth="1"/>
    <col min="13063" max="13312" width="9.140625" style="52"/>
    <col min="13313" max="13313" width="2.7109375" style="52" customWidth="1"/>
    <col min="13314" max="13314" width="3.7109375" style="52" customWidth="1"/>
    <col min="13315" max="13315" width="33" style="52" customWidth="1"/>
    <col min="13316" max="13317" width="27.28515625" style="52" customWidth="1"/>
    <col min="13318" max="13318" width="4.5703125" style="52" customWidth="1"/>
    <col min="13319" max="13568" width="9.140625" style="52"/>
    <col min="13569" max="13569" width="2.7109375" style="52" customWidth="1"/>
    <col min="13570" max="13570" width="3.7109375" style="52" customWidth="1"/>
    <col min="13571" max="13571" width="33" style="52" customWidth="1"/>
    <col min="13572" max="13573" width="27.28515625" style="52" customWidth="1"/>
    <col min="13574" max="13574" width="4.5703125" style="52" customWidth="1"/>
    <col min="13575" max="13824" width="9.140625" style="52"/>
    <col min="13825" max="13825" width="2.7109375" style="52" customWidth="1"/>
    <col min="13826" max="13826" width="3.7109375" style="52" customWidth="1"/>
    <col min="13827" max="13827" width="33" style="52" customWidth="1"/>
    <col min="13828" max="13829" width="27.28515625" style="52" customWidth="1"/>
    <col min="13830" max="13830" width="4.5703125" style="52" customWidth="1"/>
    <col min="13831" max="14080" width="9.140625" style="52"/>
    <col min="14081" max="14081" width="2.7109375" style="52" customWidth="1"/>
    <col min="14082" max="14082" width="3.7109375" style="52" customWidth="1"/>
    <col min="14083" max="14083" width="33" style="52" customWidth="1"/>
    <col min="14084" max="14085" width="27.28515625" style="52" customWidth="1"/>
    <col min="14086" max="14086" width="4.5703125" style="52" customWidth="1"/>
    <col min="14087" max="14336" width="9.140625" style="52"/>
    <col min="14337" max="14337" width="2.7109375" style="52" customWidth="1"/>
    <col min="14338" max="14338" width="3.7109375" style="52" customWidth="1"/>
    <col min="14339" max="14339" width="33" style="52" customWidth="1"/>
    <col min="14340" max="14341" width="27.28515625" style="52" customWidth="1"/>
    <col min="14342" max="14342" width="4.5703125" style="52" customWidth="1"/>
    <col min="14343" max="14592" width="9.140625" style="52"/>
    <col min="14593" max="14593" width="2.7109375" style="52" customWidth="1"/>
    <col min="14594" max="14594" width="3.7109375" style="52" customWidth="1"/>
    <col min="14595" max="14595" width="33" style="52" customWidth="1"/>
    <col min="14596" max="14597" width="27.28515625" style="52" customWidth="1"/>
    <col min="14598" max="14598" width="4.5703125" style="52" customWidth="1"/>
    <col min="14599" max="14848" width="9.140625" style="52"/>
    <col min="14849" max="14849" width="2.7109375" style="52" customWidth="1"/>
    <col min="14850" max="14850" width="3.7109375" style="52" customWidth="1"/>
    <col min="14851" max="14851" width="33" style="52" customWidth="1"/>
    <col min="14852" max="14853" width="27.28515625" style="52" customWidth="1"/>
    <col min="14854" max="14854" width="4.5703125" style="52" customWidth="1"/>
    <col min="14855" max="15104" width="9.140625" style="52"/>
    <col min="15105" max="15105" width="2.7109375" style="52" customWidth="1"/>
    <col min="15106" max="15106" width="3.7109375" style="52" customWidth="1"/>
    <col min="15107" max="15107" width="33" style="52" customWidth="1"/>
    <col min="15108" max="15109" width="27.28515625" style="52" customWidth="1"/>
    <col min="15110" max="15110" width="4.5703125" style="52" customWidth="1"/>
    <col min="15111" max="15360" width="9.140625" style="52"/>
    <col min="15361" max="15361" width="2.7109375" style="52" customWidth="1"/>
    <col min="15362" max="15362" width="3.7109375" style="52" customWidth="1"/>
    <col min="15363" max="15363" width="33" style="52" customWidth="1"/>
    <col min="15364" max="15365" width="27.28515625" style="52" customWidth="1"/>
    <col min="15366" max="15366" width="4.5703125" style="52" customWidth="1"/>
    <col min="15367" max="15616" width="9.140625" style="52"/>
    <col min="15617" max="15617" width="2.7109375" style="52" customWidth="1"/>
    <col min="15618" max="15618" width="3.7109375" style="52" customWidth="1"/>
    <col min="15619" max="15619" width="33" style="52" customWidth="1"/>
    <col min="15620" max="15621" width="27.28515625" style="52" customWidth="1"/>
    <col min="15622" max="15622" width="4.5703125" style="52" customWidth="1"/>
    <col min="15623" max="15872" width="9.140625" style="52"/>
    <col min="15873" max="15873" width="2.7109375" style="52" customWidth="1"/>
    <col min="15874" max="15874" width="3.7109375" style="52" customWidth="1"/>
    <col min="15875" max="15875" width="33" style="52" customWidth="1"/>
    <col min="15876" max="15877" width="27.28515625" style="52" customWidth="1"/>
    <col min="15878" max="15878" width="4.5703125" style="52" customWidth="1"/>
    <col min="15879" max="16128" width="9.140625" style="52"/>
    <col min="16129" max="16129" width="2.7109375" style="52" customWidth="1"/>
    <col min="16130" max="16130" width="3.7109375" style="52" customWidth="1"/>
    <col min="16131" max="16131" width="33" style="52" customWidth="1"/>
    <col min="16132" max="16133" width="27.28515625" style="52" customWidth="1"/>
    <col min="16134" max="16134" width="4.5703125" style="52" customWidth="1"/>
    <col min="16135" max="16384" width="9.140625" style="52"/>
  </cols>
  <sheetData>
    <row r="2" spans="1:6" ht="15.6" customHeight="1" x14ac:dyDescent="0.25">
      <c r="A2" s="69"/>
      <c r="B2" s="442" t="s">
        <v>669</v>
      </c>
      <c r="C2" s="442"/>
      <c r="D2" s="69"/>
      <c r="E2" s="71"/>
      <c r="F2" s="69"/>
    </row>
    <row r="3" spans="1:6" x14ac:dyDescent="0.25">
      <c r="A3" s="69"/>
      <c r="B3" s="442"/>
      <c r="C3" s="442"/>
      <c r="D3" s="69"/>
      <c r="E3" s="71"/>
      <c r="F3" s="69"/>
    </row>
    <row r="4" spans="1:6" x14ac:dyDescent="0.25">
      <c r="A4" s="69"/>
      <c r="B4" s="69"/>
      <c r="C4" s="69"/>
      <c r="D4" s="69"/>
      <c r="E4" s="69"/>
      <c r="F4" s="69"/>
    </row>
    <row r="5" spans="1:6" ht="43.5" customHeight="1" x14ac:dyDescent="0.25">
      <c r="A5" s="69"/>
      <c r="B5" s="443" t="s">
        <v>670</v>
      </c>
      <c r="C5" s="443"/>
      <c r="D5" s="443"/>
      <c r="E5" s="443"/>
      <c r="F5" s="69"/>
    </row>
    <row r="6" spans="1:6" ht="1.1499999999999999" customHeight="1" thickBot="1" x14ac:dyDescent="0.3">
      <c r="A6" s="69"/>
      <c r="B6" s="72"/>
      <c r="C6" s="72"/>
      <c r="D6" s="72"/>
      <c r="E6" s="71" t="s">
        <v>111</v>
      </c>
      <c r="F6" s="69"/>
    </row>
    <row r="7" spans="1:6" s="155" customFormat="1" ht="26.25" thickTop="1" x14ac:dyDescent="0.25">
      <c r="A7" s="164"/>
      <c r="B7" s="444" t="s">
        <v>82</v>
      </c>
      <c r="C7" s="446" t="s">
        <v>98</v>
      </c>
      <c r="D7" s="266" t="s">
        <v>671</v>
      </c>
      <c r="E7" s="267" t="s">
        <v>672</v>
      </c>
      <c r="F7" s="164"/>
    </row>
    <row r="8" spans="1:6" s="155" customFormat="1" ht="29.25" customHeight="1" thickBot="1" x14ac:dyDescent="0.3">
      <c r="A8" s="164"/>
      <c r="B8" s="445"/>
      <c r="C8" s="447"/>
      <c r="D8" s="268" t="s">
        <v>673</v>
      </c>
      <c r="E8" s="269" t="s">
        <v>674</v>
      </c>
      <c r="F8" s="164"/>
    </row>
    <row r="9" spans="1:6" s="270" customFormat="1" ht="10.5" customHeight="1" thickBot="1" x14ac:dyDescent="0.3">
      <c r="B9" s="271">
        <v>1</v>
      </c>
      <c r="C9" s="272">
        <v>2</v>
      </c>
      <c r="D9" s="272">
        <v>3</v>
      </c>
      <c r="E9" s="273">
        <v>4</v>
      </c>
    </row>
    <row r="10" spans="1:6" ht="15.75" x14ac:dyDescent="0.25">
      <c r="A10" s="69"/>
      <c r="B10" s="274">
        <v>1</v>
      </c>
      <c r="C10" s="275" t="s">
        <v>675</v>
      </c>
      <c r="D10" s="276">
        <v>79660712.269999996</v>
      </c>
      <c r="E10" s="277">
        <v>82703.23</v>
      </c>
      <c r="F10" s="69"/>
    </row>
    <row r="11" spans="1:6" ht="45" x14ac:dyDescent="0.25">
      <c r="A11" s="69"/>
      <c r="B11" s="278">
        <v>2</v>
      </c>
      <c r="C11" s="279" t="s">
        <v>676</v>
      </c>
      <c r="D11" s="280">
        <v>43365022.68</v>
      </c>
      <c r="E11" s="281">
        <v>1205515.3999999999</v>
      </c>
      <c r="F11" s="69"/>
    </row>
    <row r="12" spans="1:6" ht="15.75" x14ac:dyDescent="0.25">
      <c r="A12" s="69"/>
      <c r="B12" s="278">
        <v>3</v>
      </c>
      <c r="C12" s="279" t="s">
        <v>677</v>
      </c>
      <c r="D12" s="280">
        <v>613031.12</v>
      </c>
      <c r="E12" s="281">
        <v>0</v>
      </c>
      <c r="F12" s="69"/>
    </row>
    <row r="13" spans="1:6" ht="30" x14ac:dyDescent="0.25">
      <c r="A13" s="69"/>
      <c r="B13" s="278">
        <v>4</v>
      </c>
      <c r="C13" s="279" t="s">
        <v>678</v>
      </c>
      <c r="D13" s="280">
        <v>10610865.189999999</v>
      </c>
      <c r="E13" s="281">
        <v>5946856.1900000004</v>
      </c>
      <c r="F13" s="69"/>
    </row>
    <row r="14" spans="1:6" ht="15.75" x14ac:dyDescent="0.25">
      <c r="A14" s="69"/>
      <c r="B14" s="278">
        <v>5</v>
      </c>
      <c r="C14" s="279" t="s">
        <v>679</v>
      </c>
      <c r="D14" s="280">
        <v>72559236.150000006</v>
      </c>
      <c r="E14" s="281">
        <v>57257283.140000001</v>
      </c>
      <c r="F14" s="69"/>
    </row>
    <row r="15" spans="1:6" ht="15.75" x14ac:dyDescent="0.25">
      <c r="A15" s="69"/>
      <c r="B15" s="278">
        <v>6</v>
      </c>
      <c r="C15" s="279" t="s">
        <v>680</v>
      </c>
      <c r="D15" s="280">
        <v>65889474.049999997</v>
      </c>
      <c r="E15" s="281">
        <v>22205332.98</v>
      </c>
      <c r="F15" s="69"/>
    </row>
    <row r="16" spans="1:6" ht="15.75" x14ac:dyDescent="0.25">
      <c r="A16" s="69"/>
      <c r="B16" s="278">
        <v>7</v>
      </c>
      <c r="C16" s="279" t="s">
        <v>681</v>
      </c>
      <c r="D16" s="280">
        <v>9097253.8599999994</v>
      </c>
      <c r="E16" s="281">
        <v>547750.30000000005</v>
      </c>
      <c r="F16" s="69"/>
    </row>
    <row r="17" spans="1:6" ht="45" x14ac:dyDescent="0.25">
      <c r="A17" s="69"/>
      <c r="B17" s="278">
        <v>8</v>
      </c>
      <c r="C17" s="279" t="s">
        <v>682</v>
      </c>
      <c r="D17" s="280">
        <v>8469067.1699999999</v>
      </c>
      <c r="E17" s="281">
        <v>27771794.239999998</v>
      </c>
      <c r="F17" s="69"/>
    </row>
    <row r="18" spans="1:6" ht="15.75" x14ac:dyDescent="0.25">
      <c r="A18" s="69"/>
      <c r="B18" s="278">
        <v>9</v>
      </c>
      <c r="C18" s="282" t="s">
        <v>683</v>
      </c>
      <c r="D18" s="280">
        <v>2710436.81</v>
      </c>
      <c r="E18" s="281">
        <v>13686.08</v>
      </c>
      <c r="F18" s="69"/>
    </row>
    <row r="19" spans="1:6" ht="15.75" x14ac:dyDescent="0.25">
      <c r="A19" s="69"/>
      <c r="B19" s="283">
        <v>10</v>
      </c>
      <c r="C19" s="284" t="s">
        <v>684</v>
      </c>
      <c r="D19" s="285">
        <v>39127557.619999997</v>
      </c>
      <c r="E19" s="286">
        <v>226534061.38</v>
      </c>
      <c r="F19" s="69"/>
    </row>
    <row r="20" spans="1:6" ht="15.75" x14ac:dyDescent="0.25">
      <c r="A20" s="69"/>
      <c r="B20" s="287"/>
      <c r="C20" s="288" t="s">
        <v>685</v>
      </c>
      <c r="D20" s="289">
        <v>1664094.53</v>
      </c>
      <c r="E20" s="290">
        <v>2046904.27</v>
      </c>
      <c r="F20" s="69"/>
    </row>
    <row r="21" spans="1:6" ht="15.75" x14ac:dyDescent="0.25">
      <c r="A21" s="69"/>
      <c r="B21" s="287"/>
      <c r="C21" s="288" t="s">
        <v>686</v>
      </c>
      <c r="D21" s="289">
        <v>875958.64</v>
      </c>
      <c r="E21" s="290">
        <v>999777.59</v>
      </c>
      <c r="F21" s="69"/>
    </row>
    <row r="22" spans="1:6" ht="15.75" x14ac:dyDescent="0.25">
      <c r="A22" s="69"/>
      <c r="B22" s="287"/>
      <c r="C22" s="288" t="s">
        <v>687</v>
      </c>
      <c r="D22" s="289">
        <v>4489715.2300000004</v>
      </c>
      <c r="E22" s="290">
        <v>672684.11</v>
      </c>
      <c r="F22" s="69"/>
    </row>
    <row r="23" spans="1:6" ht="15.75" x14ac:dyDescent="0.25">
      <c r="A23" s="69"/>
      <c r="B23" s="287"/>
      <c r="C23" s="288" t="s">
        <v>688</v>
      </c>
      <c r="D23" s="289">
        <v>687794.84</v>
      </c>
      <c r="E23" s="290">
        <v>0</v>
      </c>
      <c r="F23" s="69"/>
    </row>
    <row r="24" spans="1:6" ht="15.75" x14ac:dyDescent="0.25">
      <c r="A24" s="69"/>
      <c r="B24" s="287"/>
      <c r="C24" s="288" t="s">
        <v>689</v>
      </c>
      <c r="D24" s="289">
        <v>582238.24</v>
      </c>
      <c r="E24" s="290">
        <v>7617278.2000000002</v>
      </c>
      <c r="F24" s="69"/>
    </row>
    <row r="25" spans="1:6" ht="15.75" x14ac:dyDescent="0.25">
      <c r="A25" s="69"/>
      <c r="B25" s="291"/>
      <c r="C25" s="292" t="s">
        <v>690</v>
      </c>
      <c r="D25" s="293">
        <v>30827756.140000001</v>
      </c>
      <c r="E25" s="294">
        <v>215197417.21000001</v>
      </c>
      <c r="F25" s="69"/>
    </row>
    <row r="26" spans="1:6" ht="30" x14ac:dyDescent="0.25">
      <c r="A26" s="69"/>
      <c r="B26" s="278">
        <v>11</v>
      </c>
      <c r="C26" s="279" t="s">
        <v>691</v>
      </c>
      <c r="D26" s="280">
        <v>227599332.91999999</v>
      </c>
      <c r="E26" s="281">
        <v>155279985.63</v>
      </c>
      <c r="F26" s="69"/>
    </row>
    <row r="27" spans="1:6" ht="15.75" x14ac:dyDescent="0.25">
      <c r="A27" s="69"/>
      <c r="B27" s="278">
        <v>12</v>
      </c>
      <c r="C27" s="279" t="s">
        <v>692</v>
      </c>
      <c r="D27" s="280">
        <v>209270</v>
      </c>
      <c r="E27" s="281">
        <v>0</v>
      </c>
      <c r="F27" s="69"/>
    </row>
    <row r="28" spans="1:6" ht="30" x14ac:dyDescent="0.25">
      <c r="A28" s="69"/>
      <c r="B28" s="278">
        <v>13</v>
      </c>
      <c r="C28" s="279" t="s">
        <v>693</v>
      </c>
      <c r="D28" s="280">
        <v>40580856.420000002</v>
      </c>
      <c r="E28" s="281">
        <v>4287593.82</v>
      </c>
      <c r="F28" s="69"/>
    </row>
    <row r="29" spans="1:6" ht="15.75" x14ac:dyDescent="0.25">
      <c r="A29" s="69"/>
      <c r="B29" s="278">
        <v>14</v>
      </c>
      <c r="C29" s="279" t="s">
        <v>694</v>
      </c>
      <c r="D29" s="280">
        <v>650.41</v>
      </c>
      <c r="E29" s="281">
        <v>0</v>
      </c>
      <c r="F29" s="69"/>
    </row>
    <row r="30" spans="1:6" ht="16.5" thickBot="1" x14ac:dyDescent="0.3">
      <c r="A30" s="69"/>
      <c r="B30" s="295">
        <v>15</v>
      </c>
      <c r="C30" s="296" t="s">
        <v>695</v>
      </c>
      <c r="D30" s="297">
        <v>67715414.799999997</v>
      </c>
      <c r="E30" s="298">
        <v>606610903.50999999</v>
      </c>
      <c r="F30" s="69"/>
    </row>
    <row r="31" spans="1:6" s="155" customFormat="1" ht="29.25" customHeight="1" thickBot="1" x14ac:dyDescent="0.3">
      <c r="A31" s="164"/>
      <c r="B31" s="299" t="s">
        <v>696</v>
      </c>
      <c r="C31" s="300"/>
      <c r="D31" s="301">
        <v>668208181.47000003</v>
      </c>
      <c r="E31" s="302">
        <v>1107743465.9000001</v>
      </c>
      <c r="F31" s="164"/>
    </row>
    <row r="32" spans="1:6" ht="3.6" customHeight="1" thickTop="1" x14ac:dyDescent="0.25">
      <c r="A32" s="69"/>
      <c r="B32" s="104"/>
      <c r="C32" s="104"/>
      <c r="D32" s="104"/>
      <c r="E32" s="104"/>
      <c r="F32" s="69"/>
    </row>
    <row r="33" spans="1:6" x14ac:dyDescent="0.25">
      <c r="A33" s="69"/>
      <c r="B33" s="303" t="s">
        <v>697</v>
      </c>
      <c r="C33" s="304"/>
      <c r="D33" s="304"/>
      <c r="E33" s="304"/>
      <c r="F33" s="69"/>
    </row>
    <row r="34" spans="1:6" x14ac:dyDescent="0.25">
      <c r="A34" s="69"/>
      <c r="B34" s="104"/>
      <c r="C34" s="104"/>
      <c r="D34" s="104"/>
      <c r="E34" s="104"/>
      <c r="F34" s="69"/>
    </row>
    <row r="37" spans="1:6" ht="19.149999999999999" customHeight="1" x14ac:dyDescent="0.25">
      <c r="C37" s="99" t="s">
        <v>698</v>
      </c>
      <c r="D37" s="99" t="s">
        <v>699</v>
      </c>
      <c r="E37" s="99" t="s">
        <v>700</v>
      </c>
    </row>
    <row r="38" spans="1:6" ht="52.9" customHeight="1" x14ac:dyDescent="0.25">
      <c r="C38" s="68" t="s">
        <v>78</v>
      </c>
      <c r="D38" s="101" t="s">
        <v>79</v>
      </c>
      <c r="E38" s="68" t="s">
        <v>80</v>
      </c>
    </row>
  </sheetData>
  <mergeCells count="4">
    <mergeCell ref="B2:C3"/>
    <mergeCell ref="B5:E5"/>
    <mergeCell ref="B7:B8"/>
    <mergeCell ref="C7:C8"/>
  </mergeCells>
  <pageMargins left="0.7" right="0.7" top="0.75" bottom="0.75" header="0.3" footer="0.3"/>
  <pageSetup scale="84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8"/>
  <sheetViews>
    <sheetView showGridLines="0" showOutlineSymbols="0" workbookViewId="0">
      <selection activeCell="O22" sqref="O22"/>
    </sheetView>
  </sheetViews>
  <sheetFormatPr defaultRowHeight="15" x14ac:dyDescent="0.25"/>
  <cols>
    <col min="1" max="1" width="2.7109375" style="52" customWidth="1"/>
    <col min="2" max="2" width="3.7109375" style="52" customWidth="1"/>
    <col min="3" max="3" width="33" style="52" customWidth="1"/>
    <col min="4" max="5" width="27.28515625" style="52" customWidth="1"/>
    <col min="6" max="6" width="4.5703125" style="52" customWidth="1"/>
    <col min="7" max="256" width="9.140625" style="52"/>
    <col min="257" max="257" width="2.7109375" style="52" customWidth="1"/>
    <col min="258" max="258" width="3.7109375" style="52" customWidth="1"/>
    <col min="259" max="259" width="33" style="52" customWidth="1"/>
    <col min="260" max="261" width="27.28515625" style="52" customWidth="1"/>
    <col min="262" max="262" width="4.5703125" style="52" customWidth="1"/>
    <col min="263" max="512" width="9.140625" style="52"/>
    <col min="513" max="513" width="2.7109375" style="52" customWidth="1"/>
    <col min="514" max="514" width="3.7109375" style="52" customWidth="1"/>
    <col min="515" max="515" width="33" style="52" customWidth="1"/>
    <col min="516" max="517" width="27.28515625" style="52" customWidth="1"/>
    <col min="518" max="518" width="4.5703125" style="52" customWidth="1"/>
    <col min="519" max="768" width="9.140625" style="52"/>
    <col min="769" max="769" width="2.7109375" style="52" customWidth="1"/>
    <col min="770" max="770" width="3.7109375" style="52" customWidth="1"/>
    <col min="771" max="771" width="33" style="52" customWidth="1"/>
    <col min="772" max="773" width="27.28515625" style="52" customWidth="1"/>
    <col min="774" max="774" width="4.5703125" style="52" customWidth="1"/>
    <col min="775" max="1024" width="9.140625" style="52"/>
    <col min="1025" max="1025" width="2.7109375" style="52" customWidth="1"/>
    <col min="1026" max="1026" width="3.7109375" style="52" customWidth="1"/>
    <col min="1027" max="1027" width="33" style="52" customWidth="1"/>
    <col min="1028" max="1029" width="27.28515625" style="52" customWidth="1"/>
    <col min="1030" max="1030" width="4.5703125" style="52" customWidth="1"/>
    <col min="1031" max="1280" width="9.140625" style="52"/>
    <col min="1281" max="1281" width="2.7109375" style="52" customWidth="1"/>
    <col min="1282" max="1282" width="3.7109375" style="52" customWidth="1"/>
    <col min="1283" max="1283" width="33" style="52" customWidth="1"/>
    <col min="1284" max="1285" width="27.28515625" style="52" customWidth="1"/>
    <col min="1286" max="1286" width="4.5703125" style="52" customWidth="1"/>
    <col min="1287" max="1536" width="9.140625" style="52"/>
    <col min="1537" max="1537" width="2.7109375" style="52" customWidth="1"/>
    <col min="1538" max="1538" width="3.7109375" style="52" customWidth="1"/>
    <col min="1539" max="1539" width="33" style="52" customWidth="1"/>
    <col min="1540" max="1541" width="27.28515625" style="52" customWidth="1"/>
    <col min="1542" max="1542" width="4.5703125" style="52" customWidth="1"/>
    <col min="1543" max="1792" width="9.140625" style="52"/>
    <col min="1793" max="1793" width="2.7109375" style="52" customWidth="1"/>
    <col min="1794" max="1794" width="3.7109375" style="52" customWidth="1"/>
    <col min="1795" max="1795" width="33" style="52" customWidth="1"/>
    <col min="1796" max="1797" width="27.28515625" style="52" customWidth="1"/>
    <col min="1798" max="1798" width="4.5703125" style="52" customWidth="1"/>
    <col min="1799" max="2048" width="9.140625" style="52"/>
    <col min="2049" max="2049" width="2.7109375" style="52" customWidth="1"/>
    <col min="2050" max="2050" width="3.7109375" style="52" customWidth="1"/>
    <col min="2051" max="2051" width="33" style="52" customWidth="1"/>
    <col min="2052" max="2053" width="27.28515625" style="52" customWidth="1"/>
    <col min="2054" max="2054" width="4.5703125" style="52" customWidth="1"/>
    <col min="2055" max="2304" width="9.140625" style="52"/>
    <col min="2305" max="2305" width="2.7109375" style="52" customWidth="1"/>
    <col min="2306" max="2306" width="3.7109375" style="52" customWidth="1"/>
    <col min="2307" max="2307" width="33" style="52" customWidth="1"/>
    <col min="2308" max="2309" width="27.28515625" style="52" customWidth="1"/>
    <col min="2310" max="2310" width="4.5703125" style="52" customWidth="1"/>
    <col min="2311" max="2560" width="9.140625" style="52"/>
    <col min="2561" max="2561" width="2.7109375" style="52" customWidth="1"/>
    <col min="2562" max="2562" width="3.7109375" style="52" customWidth="1"/>
    <col min="2563" max="2563" width="33" style="52" customWidth="1"/>
    <col min="2564" max="2565" width="27.28515625" style="52" customWidth="1"/>
    <col min="2566" max="2566" width="4.5703125" style="52" customWidth="1"/>
    <col min="2567" max="2816" width="9.140625" style="52"/>
    <col min="2817" max="2817" width="2.7109375" style="52" customWidth="1"/>
    <col min="2818" max="2818" width="3.7109375" style="52" customWidth="1"/>
    <col min="2819" max="2819" width="33" style="52" customWidth="1"/>
    <col min="2820" max="2821" width="27.28515625" style="52" customWidth="1"/>
    <col min="2822" max="2822" width="4.5703125" style="52" customWidth="1"/>
    <col min="2823" max="3072" width="9.140625" style="52"/>
    <col min="3073" max="3073" width="2.7109375" style="52" customWidth="1"/>
    <col min="3074" max="3074" width="3.7109375" style="52" customWidth="1"/>
    <col min="3075" max="3075" width="33" style="52" customWidth="1"/>
    <col min="3076" max="3077" width="27.28515625" style="52" customWidth="1"/>
    <col min="3078" max="3078" width="4.5703125" style="52" customWidth="1"/>
    <col min="3079" max="3328" width="9.140625" style="52"/>
    <col min="3329" max="3329" width="2.7109375" style="52" customWidth="1"/>
    <col min="3330" max="3330" width="3.7109375" style="52" customWidth="1"/>
    <col min="3331" max="3331" width="33" style="52" customWidth="1"/>
    <col min="3332" max="3333" width="27.28515625" style="52" customWidth="1"/>
    <col min="3334" max="3334" width="4.5703125" style="52" customWidth="1"/>
    <col min="3335" max="3584" width="9.140625" style="52"/>
    <col min="3585" max="3585" width="2.7109375" style="52" customWidth="1"/>
    <col min="3586" max="3586" width="3.7109375" style="52" customWidth="1"/>
    <col min="3587" max="3587" width="33" style="52" customWidth="1"/>
    <col min="3588" max="3589" width="27.28515625" style="52" customWidth="1"/>
    <col min="3590" max="3590" width="4.5703125" style="52" customWidth="1"/>
    <col min="3591" max="3840" width="9.140625" style="52"/>
    <col min="3841" max="3841" width="2.7109375" style="52" customWidth="1"/>
    <col min="3842" max="3842" width="3.7109375" style="52" customWidth="1"/>
    <col min="3843" max="3843" width="33" style="52" customWidth="1"/>
    <col min="3844" max="3845" width="27.28515625" style="52" customWidth="1"/>
    <col min="3846" max="3846" width="4.5703125" style="52" customWidth="1"/>
    <col min="3847" max="4096" width="9.140625" style="52"/>
    <col min="4097" max="4097" width="2.7109375" style="52" customWidth="1"/>
    <col min="4098" max="4098" width="3.7109375" style="52" customWidth="1"/>
    <col min="4099" max="4099" width="33" style="52" customWidth="1"/>
    <col min="4100" max="4101" width="27.28515625" style="52" customWidth="1"/>
    <col min="4102" max="4102" width="4.5703125" style="52" customWidth="1"/>
    <col min="4103" max="4352" width="9.140625" style="52"/>
    <col min="4353" max="4353" width="2.7109375" style="52" customWidth="1"/>
    <col min="4354" max="4354" width="3.7109375" style="52" customWidth="1"/>
    <col min="4355" max="4355" width="33" style="52" customWidth="1"/>
    <col min="4356" max="4357" width="27.28515625" style="52" customWidth="1"/>
    <col min="4358" max="4358" width="4.5703125" style="52" customWidth="1"/>
    <col min="4359" max="4608" width="9.140625" style="52"/>
    <col min="4609" max="4609" width="2.7109375" style="52" customWidth="1"/>
    <col min="4610" max="4610" width="3.7109375" style="52" customWidth="1"/>
    <col min="4611" max="4611" width="33" style="52" customWidth="1"/>
    <col min="4612" max="4613" width="27.28515625" style="52" customWidth="1"/>
    <col min="4614" max="4614" width="4.5703125" style="52" customWidth="1"/>
    <col min="4615" max="4864" width="9.140625" style="52"/>
    <col min="4865" max="4865" width="2.7109375" style="52" customWidth="1"/>
    <col min="4866" max="4866" width="3.7109375" style="52" customWidth="1"/>
    <col min="4867" max="4867" width="33" style="52" customWidth="1"/>
    <col min="4868" max="4869" width="27.28515625" style="52" customWidth="1"/>
    <col min="4870" max="4870" width="4.5703125" style="52" customWidth="1"/>
    <col min="4871" max="5120" width="9.140625" style="52"/>
    <col min="5121" max="5121" width="2.7109375" style="52" customWidth="1"/>
    <col min="5122" max="5122" width="3.7109375" style="52" customWidth="1"/>
    <col min="5123" max="5123" width="33" style="52" customWidth="1"/>
    <col min="5124" max="5125" width="27.28515625" style="52" customWidth="1"/>
    <col min="5126" max="5126" width="4.5703125" style="52" customWidth="1"/>
    <col min="5127" max="5376" width="9.140625" style="52"/>
    <col min="5377" max="5377" width="2.7109375" style="52" customWidth="1"/>
    <col min="5378" max="5378" width="3.7109375" style="52" customWidth="1"/>
    <col min="5379" max="5379" width="33" style="52" customWidth="1"/>
    <col min="5380" max="5381" width="27.28515625" style="52" customWidth="1"/>
    <col min="5382" max="5382" width="4.5703125" style="52" customWidth="1"/>
    <col min="5383" max="5632" width="9.140625" style="52"/>
    <col min="5633" max="5633" width="2.7109375" style="52" customWidth="1"/>
    <col min="5634" max="5634" width="3.7109375" style="52" customWidth="1"/>
    <col min="5635" max="5635" width="33" style="52" customWidth="1"/>
    <col min="5636" max="5637" width="27.28515625" style="52" customWidth="1"/>
    <col min="5638" max="5638" width="4.5703125" style="52" customWidth="1"/>
    <col min="5639" max="5888" width="9.140625" style="52"/>
    <col min="5889" max="5889" width="2.7109375" style="52" customWidth="1"/>
    <col min="5890" max="5890" width="3.7109375" style="52" customWidth="1"/>
    <col min="5891" max="5891" width="33" style="52" customWidth="1"/>
    <col min="5892" max="5893" width="27.28515625" style="52" customWidth="1"/>
    <col min="5894" max="5894" width="4.5703125" style="52" customWidth="1"/>
    <col min="5895" max="6144" width="9.140625" style="52"/>
    <col min="6145" max="6145" width="2.7109375" style="52" customWidth="1"/>
    <col min="6146" max="6146" width="3.7109375" style="52" customWidth="1"/>
    <col min="6147" max="6147" width="33" style="52" customWidth="1"/>
    <col min="6148" max="6149" width="27.28515625" style="52" customWidth="1"/>
    <col min="6150" max="6150" width="4.5703125" style="52" customWidth="1"/>
    <col min="6151" max="6400" width="9.140625" style="52"/>
    <col min="6401" max="6401" width="2.7109375" style="52" customWidth="1"/>
    <col min="6402" max="6402" width="3.7109375" style="52" customWidth="1"/>
    <col min="6403" max="6403" width="33" style="52" customWidth="1"/>
    <col min="6404" max="6405" width="27.28515625" style="52" customWidth="1"/>
    <col min="6406" max="6406" width="4.5703125" style="52" customWidth="1"/>
    <col min="6407" max="6656" width="9.140625" style="52"/>
    <col min="6657" max="6657" width="2.7109375" style="52" customWidth="1"/>
    <col min="6658" max="6658" width="3.7109375" style="52" customWidth="1"/>
    <col min="6659" max="6659" width="33" style="52" customWidth="1"/>
    <col min="6660" max="6661" width="27.28515625" style="52" customWidth="1"/>
    <col min="6662" max="6662" width="4.5703125" style="52" customWidth="1"/>
    <col min="6663" max="6912" width="9.140625" style="52"/>
    <col min="6913" max="6913" width="2.7109375" style="52" customWidth="1"/>
    <col min="6914" max="6914" width="3.7109375" style="52" customWidth="1"/>
    <col min="6915" max="6915" width="33" style="52" customWidth="1"/>
    <col min="6916" max="6917" width="27.28515625" style="52" customWidth="1"/>
    <col min="6918" max="6918" width="4.5703125" style="52" customWidth="1"/>
    <col min="6919" max="7168" width="9.140625" style="52"/>
    <col min="7169" max="7169" width="2.7109375" style="52" customWidth="1"/>
    <col min="7170" max="7170" width="3.7109375" style="52" customWidth="1"/>
    <col min="7171" max="7171" width="33" style="52" customWidth="1"/>
    <col min="7172" max="7173" width="27.28515625" style="52" customWidth="1"/>
    <col min="7174" max="7174" width="4.5703125" style="52" customWidth="1"/>
    <col min="7175" max="7424" width="9.140625" style="52"/>
    <col min="7425" max="7425" width="2.7109375" style="52" customWidth="1"/>
    <col min="7426" max="7426" width="3.7109375" style="52" customWidth="1"/>
    <col min="7427" max="7427" width="33" style="52" customWidth="1"/>
    <col min="7428" max="7429" width="27.28515625" style="52" customWidth="1"/>
    <col min="7430" max="7430" width="4.5703125" style="52" customWidth="1"/>
    <col min="7431" max="7680" width="9.140625" style="52"/>
    <col min="7681" max="7681" width="2.7109375" style="52" customWidth="1"/>
    <col min="7682" max="7682" width="3.7109375" style="52" customWidth="1"/>
    <col min="7683" max="7683" width="33" style="52" customWidth="1"/>
    <col min="7684" max="7685" width="27.28515625" style="52" customWidth="1"/>
    <col min="7686" max="7686" width="4.5703125" style="52" customWidth="1"/>
    <col min="7687" max="7936" width="9.140625" style="52"/>
    <col min="7937" max="7937" width="2.7109375" style="52" customWidth="1"/>
    <col min="7938" max="7938" width="3.7109375" style="52" customWidth="1"/>
    <col min="7939" max="7939" width="33" style="52" customWidth="1"/>
    <col min="7940" max="7941" width="27.28515625" style="52" customWidth="1"/>
    <col min="7942" max="7942" width="4.5703125" style="52" customWidth="1"/>
    <col min="7943" max="8192" width="9.140625" style="52"/>
    <col min="8193" max="8193" width="2.7109375" style="52" customWidth="1"/>
    <col min="8194" max="8194" width="3.7109375" style="52" customWidth="1"/>
    <col min="8195" max="8195" width="33" style="52" customWidth="1"/>
    <col min="8196" max="8197" width="27.28515625" style="52" customWidth="1"/>
    <col min="8198" max="8198" width="4.5703125" style="52" customWidth="1"/>
    <col min="8199" max="8448" width="9.140625" style="52"/>
    <col min="8449" max="8449" width="2.7109375" style="52" customWidth="1"/>
    <col min="8450" max="8450" width="3.7109375" style="52" customWidth="1"/>
    <col min="8451" max="8451" width="33" style="52" customWidth="1"/>
    <col min="8452" max="8453" width="27.28515625" style="52" customWidth="1"/>
    <col min="8454" max="8454" width="4.5703125" style="52" customWidth="1"/>
    <col min="8455" max="8704" width="9.140625" style="52"/>
    <col min="8705" max="8705" width="2.7109375" style="52" customWidth="1"/>
    <col min="8706" max="8706" width="3.7109375" style="52" customWidth="1"/>
    <col min="8707" max="8707" width="33" style="52" customWidth="1"/>
    <col min="8708" max="8709" width="27.28515625" style="52" customWidth="1"/>
    <col min="8710" max="8710" width="4.5703125" style="52" customWidth="1"/>
    <col min="8711" max="8960" width="9.140625" style="52"/>
    <col min="8961" max="8961" width="2.7109375" style="52" customWidth="1"/>
    <col min="8962" max="8962" width="3.7109375" style="52" customWidth="1"/>
    <col min="8963" max="8963" width="33" style="52" customWidth="1"/>
    <col min="8964" max="8965" width="27.28515625" style="52" customWidth="1"/>
    <col min="8966" max="8966" width="4.5703125" style="52" customWidth="1"/>
    <col min="8967" max="9216" width="9.140625" style="52"/>
    <col min="9217" max="9217" width="2.7109375" style="52" customWidth="1"/>
    <col min="9218" max="9218" width="3.7109375" style="52" customWidth="1"/>
    <col min="9219" max="9219" width="33" style="52" customWidth="1"/>
    <col min="9220" max="9221" width="27.28515625" style="52" customWidth="1"/>
    <col min="9222" max="9222" width="4.5703125" style="52" customWidth="1"/>
    <col min="9223" max="9472" width="9.140625" style="52"/>
    <col min="9473" max="9473" width="2.7109375" style="52" customWidth="1"/>
    <col min="9474" max="9474" width="3.7109375" style="52" customWidth="1"/>
    <col min="9475" max="9475" width="33" style="52" customWidth="1"/>
    <col min="9476" max="9477" width="27.28515625" style="52" customWidth="1"/>
    <col min="9478" max="9478" width="4.5703125" style="52" customWidth="1"/>
    <col min="9479" max="9728" width="9.140625" style="52"/>
    <col min="9729" max="9729" width="2.7109375" style="52" customWidth="1"/>
    <col min="9730" max="9730" width="3.7109375" style="52" customWidth="1"/>
    <col min="9731" max="9731" width="33" style="52" customWidth="1"/>
    <col min="9732" max="9733" width="27.28515625" style="52" customWidth="1"/>
    <col min="9734" max="9734" width="4.5703125" style="52" customWidth="1"/>
    <col min="9735" max="9984" width="9.140625" style="52"/>
    <col min="9985" max="9985" width="2.7109375" style="52" customWidth="1"/>
    <col min="9986" max="9986" width="3.7109375" style="52" customWidth="1"/>
    <col min="9987" max="9987" width="33" style="52" customWidth="1"/>
    <col min="9988" max="9989" width="27.28515625" style="52" customWidth="1"/>
    <col min="9990" max="9990" width="4.5703125" style="52" customWidth="1"/>
    <col min="9991" max="10240" width="9.140625" style="52"/>
    <col min="10241" max="10241" width="2.7109375" style="52" customWidth="1"/>
    <col min="10242" max="10242" width="3.7109375" style="52" customWidth="1"/>
    <col min="10243" max="10243" width="33" style="52" customWidth="1"/>
    <col min="10244" max="10245" width="27.28515625" style="52" customWidth="1"/>
    <col min="10246" max="10246" width="4.5703125" style="52" customWidth="1"/>
    <col min="10247" max="10496" width="9.140625" style="52"/>
    <col min="10497" max="10497" width="2.7109375" style="52" customWidth="1"/>
    <col min="10498" max="10498" width="3.7109375" style="52" customWidth="1"/>
    <col min="10499" max="10499" width="33" style="52" customWidth="1"/>
    <col min="10500" max="10501" width="27.28515625" style="52" customWidth="1"/>
    <col min="10502" max="10502" width="4.5703125" style="52" customWidth="1"/>
    <col min="10503" max="10752" width="9.140625" style="52"/>
    <col min="10753" max="10753" width="2.7109375" style="52" customWidth="1"/>
    <col min="10754" max="10754" width="3.7109375" style="52" customWidth="1"/>
    <col min="10755" max="10755" width="33" style="52" customWidth="1"/>
    <col min="10756" max="10757" width="27.28515625" style="52" customWidth="1"/>
    <col min="10758" max="10758" width="4.5703125" style="52" customWidth="1"/>
    <col min="10759" max="11008" width="9.140625" style="52"/>
    <col min="11009" max="11009" width="2.7109375" style="52" customWidth="1"/>
    <col min="11010" max="11010" width="3.7109375" style="52" customWidth="1"/>
    <col min="11011" max="11011" width="33" style="52" customWidth="1"/>
    <col min="11012" max="11013" width="27.28515625" style="52" customWidth="1"/>
    <col min="11014" max="11014" width="4.5703125" style="52" customWidth="1"/>
    <col min="11015" max="11264" width="9.140625" style="52"/>
    <col min="11265" max="11265" width="2.7109375" style="52" customWidth="1"/>
    <col min="11266" max="11266" width="3.7109375" style="52" customWidth="1"/>
    <col min="11267" max="11267" width="33" style="52" customWidth="1"/>
    <col min="11268" max="11269" width="27.28515625" style="52" customWidth="1"/>
    <col min="11270" max="11270" width="4.5703125" style="52" customWidth="1"/>
    <col min="11271" max="11520" width="9.140625" style="52"/>
    <col min="11521" max="11521" width="2.7109375" style="52" customWidth="1"/>
    <col min="11522" max="11522" width="3.7109375" style="52" customWidth="1"/>
    <col min="11523" max="11523" width="33" style="52" customWidth="1"/>
    <col min="11524" max="11525" width="27.28515625" style="52" customWidth="1"/>
    <col min="11526" max="11526" width="4.5703125" style="52" customWidth="1"/>
    <col min="11527" max="11776" width="9.140625" style="52"/>
    <col min="11777" max="11777" width="2.7109375" style="52" customWidth="1"/>
    <col min="11778" max="11778" width="3.7109375" style="52" customWidth="1"/>
    <col min="11779" max="11779" width="33" style="52" customWidth="1"/>
    <col min="11780" max="11781" width="27.28515625" style="52" customWidth="1"/>
    <col min="11782" max="11782" width="4.5703125" style="52" customWidth="1"/>
    <col min="11783" max="12032" width="9.140625" style="52"/>
    <col min="12033" max="12033" width="2.7109375" style="52" customWidth="1"/>
    <col min="12034" max="12034" width="3.7109375" style="52" customWidth="1"/>
    <col min="12035" max="12035" width="33" style="52" customWidth="1"/>
    <col min="12036" max="12037" width="27.28515625" style="52" customWidth="1"/>
    <col min="12038" max="12038" width="4.5703125" style="52" customWidth="1"/>
    <col min="12039" max="12288" width="9.140625" style="52"/>
    <col min="12289" max="12289" width="2.7109375" style="52" customWidth="1"/>
    <col min="12290" max="12290" width="3.7109375" style="52" customWidth="1"/>
    <col min="12291" max="12291" width="33" style="52" customWidth="1"/>
    <col min="12292" max="12293" width="27.28515625" style="52" customWidth="1"/>
    <col min="12294" max="12294" width="4.5703125" style="52" customWidth="1"/>
    <col min="12295" max="12544" width="9.140625" style="52"/>
    <col min="12545" max="12545" width="2.7109375" style="52" customWidth="1"/>
    <col min="12546" max="12546" width="3.7109375" style="52" customWidth="1"/>
    <col min="12547" max="12547" width="33" style="52" customWidth="1"/>
    <col min="12548" max="12549" width="27.28515625" style="52" customWidth="1"/>
    <col min="12550" max="12550" width="4.5703125" style="52" customWidth="1"/>
    <col min="12551" max="12800" width="9.140625" style="52"/>
    <col min="12801" max="12801" width="2.7109375" style="52" customWidth="1"/>
    <col min="12802" max="12802" width="3.7109375" style="52" customWidth="1"/>
    <col min="12803" max="12803" width="33" style="52" customWidth="1"/>
    <col min="12804" max="12805" width="27.28515625" style="52" customWidth="1"/>
    <col min="12806" max="12806" width="4.5703125" style="52" customWidth="1"/>
    <col min="12807" max="13056" width="9.140625" style="52"/>
    <col min="13057" max="13057" width="2.7109375" style="52" customWidth="1"/>
    <col min="13058" max="13058" width="3.7109375" style="52" customWidth="1"/>
    <col min="13059" max="13059" width="33" style="52" customWidth="1"/>
    <col min="13060" max="13061" width="27.28515625" style="52" customWidth="1"/>
    <col min="13062" max="13062" width="4.5703125" style="52" customWidth="1"/>
    <col min="13063" max="13312" width="9.140625" style="52"/>
    <col min="13313" max="13313" width="2.7109375" style="52" customWidth="1"/>
    <col min="13314" max="13314" width="3.7109375" style="52" customWidth="1"/>
    <col min="13315" max="13315" width="33" style="52" customWidth="1"/>
    <col min="13316" max="13317" width="27.28515625" style="52" customWidth="1"/>
    <col min="13318" max="13318" width="4.5703125" style="52" customWidth="1"/>
    <col min="13319" max="13568" width="9.140625" style="52"/>
    <col min="13569" max="13569" width="2.7109375" style="52" customWidth="1"/>
    <col min="13570" max="13570" width="3.7109375" style="52" customWidth="1"/>
    <col min="13571" max="13571" width="33" style="52" customWidth="1"/>
    <col min="13572" max="13573" width="27.28515625" style="52" customWidth="1"/>
    <col min="13574" max="13574" width="4.5703125" style="52" customWidth="1"/>
    <col min="13575" max="13824" width="9.140625" style="52"/>
    <col min="13825" max="13825" width="2.7109375" style="52" customWidth="1"/>
    <col min="13826" max="13826" width="3.7109375" style="52" customWidth="1"/>
    <col min="13827" max="13827" width="33" style="52" customWidth="1"/>
    <col min="13828" max="13829" width="27.28515625" style="52" customWidth="1"/>
    <col min="13830" max="13830" width="4.5703125" style="52" customWidth="1"/>
    <col min="13831" max="14080" width="9.140625" style="52"/>
    <col min="14081" max="14081" width="2.7109375" style="52" customWidth="1"/>
    <col min="14082" max="14082" width="3.7109375" style="52" customWidth="1"/>
    <col min="14083" max="14083" width="33" style="52" customWidth="1"/>
    <col min="14084" max="14085" width="27.28515625" style="52" customWidth="1"/>
    <col min="14086" max="14086" width="4.5703125" style="52" customWidth="1"/>
    <col min="14087" max="14336" width="9.140625" style="52"/>
    <col min="14337" max="14337" width="2.7109375" style="52" customWidth="1"/>
    <col min="14338" max="14338" width="3.7109375" style="52" customWidth="1"/>
    <col min="14339" max="14339" width="33" style="52" customWidth="1"/>
    <col min="14340" max="14341" width="27.28515625" style="52" customWidth="1"/>
    <col min="14342" max="14342" width="4.5703125" style="52" customWidth="1"/>
    <col min="14343" max="14592" width="9.140625" style="52"/>
    <col min="14593" max="14593" width="2.7109375" style="52" customWidth="1"/>
    <col min="14594" max="14594" width="3.7109375" style="52" customWidth="1"/>
    <col min="14595" max="14595" width="33" style="52" customWidth="1"/>
    <col min="14596" max="14597" width="27.28515625" style="52" customWidth="1"/>
    <col min="14598" max="14598" width="4.5703125" style="52" customWidth="1"/>
    <col min="14599" max="14848" width="9.140625" style="52"/>
    <col min="14849" max="14849" width="2.7109375" style="52" customWidth="1"/>
    <col min="14850" max="14850" width="3.7109375" style="52" customWidth="1"/>
    <col min="14851" max="14851" width="33" style="52" customWidth="1"/>
    <col min="14852" max="14853" width="27.28515625" style="52" customWidth="1"/>
    <col min="14854" max="14854" width="4.5703125" style="52" customWidth="1"/>
    <col min="14855" max="15104" width="9.140625" style="52"/>
    <col min="15105" max="15105" width="2.7109375" style="52" customWidth="1"/>
    <col min="15106" max="15106" width="3.7109375" style="52" customWidth="1"/>
    <col min="15107" max="15107" width="33" style="52" customWidth="1"/>
    <col min="15108" max="15109" width="27.28515625" style="52" customWidth="1"/>
    <col min="15110" max="15110" width="4.5703125" style="52" customWidth="1"/>
    <col min="15111" max="15360" width="9.140625" style="52"/>
    <col min="15361" max="15361" width="2.7109375" style="52" customWidth="1"/>
    <col min="15362" max="15362" width="3.7109375" style="52" customWidth="1"/>
    <col min="15363" max="15363" width="33" style="52" customWidth="1"/>
    <col min="15364" max="15365" width="27.28515625" style="52" customWidth="1"/>
    <col min="15366" max="15366" width="4.5703125" style="52" customWidth="1"/>
    <col min="15367" max="15616" width="9.140625" style="52"/>
    <col min="15617" max="15617" width="2.7109375" style="52" customWidth="1"/>
    <col min="15618" max="15618" width="3.7109375" style="52" customWidth="1"/>
    <col min="15619" max="15619" width="33" style="52" customWidth="1"/>
    <col min="15620" max="15621" width="27.28515625" style="52" customWidth="1"/>
    <col min="15622" max="15622" width="4.5703125" style="52" customWidth="1"/>
    <col min="15623" max="15872" width="9.140625" style="52"/>
    <col min="15873" max="15873" width="2.7109375" style="52" customWidth="1"/>
    <col min="15874" max="15874" width="3.7109375" style="52" customWidth="1"/>
    <col min="15875" max="15875" width="33" style="52" customWidth="1"/>
    <col min="15876" max="15877" width="27.28515625" style="52" customWidth="1"/>
    <col min="15878" max="15878" width="4.5703125" style="52" customWidth="1"/>
    <col min="15879" max="16128" width="9.140625" style="52"/>
    <col min="16129" max="16129" width="2.7109375" style="52" customWidth="1"/>
    <col min="16130" max="16130" width="3.7109375" style="52" customWidth="1"/>
    <col min="16131" max="16131" width="33" style="52" customWidth="1"/>
    <col min="16132" max="16133" width="27.28515625" style="52" customWidth="1"/>
    <col min="16134" max="16134" width="4.5703125" style="52" customWidth="1"/>
    <col min="16135" max="16384" width="9.140625" style="52"/>
  </cols>
  <sheetData>
    <row r="2" spans="1:6" ht="15.6" customHeight="1" x14ac:dyDescent="0.25">
      <c r="A2" s="69"/>
      <c r="B2" s="442" t="s">
        <v>119</v>
      </c>
      <c r="C2" s="442"/>
      <c r="D2" s="69"/>
      <c r="E2" s="71"/>
      <c r="F2" s="69"/>
    </row>
    <row r="3" spans="1:6" x14ac:dyDescent="0.25">
      <c r="A3" s="69"/>
      <c r="B3" s="442"/>
      <c r="C3" s="442"/>
      <c r="D3" s="69"/>
      <c r="E3" s="71"/>
      <c r="F3" s="69"/>
    </row>
    <row r="4" spans="1:6" x14ac:dyDescent="0.25">
      <c r="A4" s="69"/>
      <c r="B4" s="69"/>
      <c r="C4" s="69"/>
      <c r="D4" s="69"/>
      <c r="E4" s="69"/>
      <c r="F4" s="69"/>
    </row>
    <row r="5" spans="1:6" ht="43.5" customHeight="1" x14ac:dyDescent="0.25">
      <c r="A5" s="69"/>
      <c r="B5" s="443" t="s">
        <v>670</v>
      </c>
      <c r="C5" s="443"/>
      <c r="D5" s="443"/>
      <c r="E5" s="443"/>
      <c r="F5" s="69"/>
    </row>
    <row r="6" spans="1:6" ht="1.1499999999999999" customHeight="1" thickBot="1" x14ac:dyDescent="0.3">
      <c r="A6" s="69"/>
      <c r="B6" s="72"/>
      <c r="C6" s="72"/>
      <c r="D6" s="72"/>
      <c r="E6" s="71" t="s">
        <v>111</v>
      </c>
      <c r="F6" s="69"/>
    </row>
    <row r="7" spans="1:6" s="155" customFormat="1" ht="26.25" thickTop="1" x14ac:dyDescent="0.25">
      <c r="A7" s="164"/>
      <c r="B7" s="444" t="s">
        <v>82</v>
      </c>
      <c r="C7" s="446" t="s">
        <v>98</v>
      </c>
      <c r="D7" s="266" t="s">
        <v>671</v>
      </c>
      <c r="E7" s="267" t="s">
        <v>672</v>
      </c>
      <c r="F7" s="164"/>
    </row>
    <row r="8" spans="1:6" s="155" customFormat="1" ht="26.25" thickBot="1" x14ac:dyDescent="0.3">
      <c r="A8" s="164"/>
      <c r="B8" s="445"/>
      <c r="C8" s="447"/>
      <c r="D8" s="268" t="s">
        <v>673</v>
      </c>
      <c r="E8" s="269" t="s">
        <v>674</v>
      </c>
      <c r="F8" s="164"/>
    </row>
    <row r="9" spans="1:6" s="270" customFormat="1" ht="10.5" customHeight="1" thickBot="1" x14ac:dyDescent="0.3">
      <c r="B9" s="271">
        <v>1</v>
      </c>
      <c r="C9" s="272">
        <v>2</v>
      </c>
      <c r="D9" s="272">
        <v>3</v>
      </c>
      <c r="E9" s="273">
        <v>4</v>
      </c>
    </row>
    <row r="10" spans="1:6" ht="15.75" x14ac:dyDescent="0.25">
      <c r="A10" s="69"/>
      <c r="B10" s="274">
        <v>1</v>
      </c>
      <c r="C10" s="275" t="s">
        <v>675</v>
      </c>
      <c r="D10" s="276">
        <v>0</v>
      </c>
      <c r="E10" s="277">
        <v>0</v>
      </c>
      <c r="F10" s="69"/>
    </row>
    <row r="11" spans="1:6" ht="45" x14ac:dyDescent="0.25">
      <c r="A11" s="69"/>
      <c r="B11" s="278">
        <v>2</v>
      </c>
      <c r="C11" s="279" t="s">
        <v>676</v>
      </c>
      <c r="D11" s="280">
        <v>0</v>
      </c>
      <c r="E11" s="281">
        <v>0</v>
      </c>
      <c r="F11" s="69"/>
    </row>
    <row r="12" spans="1:6" ht="15.75" x14ac:dyDescent="0.25">
      <c r="A12" s="69"/>
      <c r="B12" s="278">
        <v>3</v>
      </c>
      <c r="C12" s="279" t="s">
        <v>677</v>
      </c>
      <c r="D12" s="280">
        <v>0</v>
      </c>
      <c r="E12" s="281">
        <v>0</v>
      </c>
      <c r="F12" s="69"/>
    </row>
    <row r="13" spans="1:6" ht="30" x14ac:dyDescent="0.25">
      <c r="A13" s="69"/>
      <c r="B13" s="278">
        <v>4</v>
      </c>
      <c r="C13" s="279" t="s">
        <v>678</v>
      </c>
      <c r="D13" s="280">
        <v>0</v>
      </c>
      <c r="E13" s="281">
        <v>0</v>
      </c>
      <c r="F13" s="69"/>
    </row>
    <row r="14" spans="1:6" ht="15.75" x14ac:dyDescent="0.25">
      <c r="A14" s="69"/>
      <c r="B14" s="278">
        <v>5</v>
      </c>
      <c r="C14" s="279" t="s">
        <v>679</v>
      </c>
      <c r="D14" s="280">
        <v>0</v>
      </c>
      <c r="E14" s="281">
        <v>0</v>
      </c>
      <c r="F14" s="69"/>
    </row>
    <row r="15" spans="1:6" ht="15.75" x14ac:dyDescent="0.25">
      <c r="A15" s="69"/>
      <c r="B15" s="278">
        <v>6</v>
      </c>
      <c r="C15" s="279" t="s">
        <v>680</v>
      </c>
      <c r="D15" s="280">
        <v>0</v>
      </c>
      <c r="E15" s="281">
        <v>0</v>
      </c>
      <c r="F15" s="69"/>
    </row>
    <row r="16" spans="1:6" ht="15.75" x14ac:dyDescent="0.25">
      <c r="A16" s="69"/>
      <c r="B16" s="278">
        <v>7</v>
      </c>
      <c r="C16" s="279" t="s">
        <v>681</v>
      </c>
      <c r="D16" s="280">
        <v>428493.35</v>
      </c>
      <c r="E16" s="281">
        <v>7468.34</v>
      </c>
      <c r="F16" s="69"/>
    </row>
    <row r="17" spans="1:6" ht="45" x14ac:dyDescent="0.25">
      <c r="A17" s="69"/>
      <c r="B17" s="278">
        <v>8</v>
      </c>
      <c r="C17" s="279" t="s">
        <v>682</v>
      </c>
      <c r="D17" s="280">
        <v>0</v>
      </c>
      <c r="E17" s="281">
        <v>0</v>
      </c>
      <c r="F17" s="69"/>
    </row>
    <row r="18" spans="1:6" ht="15.75" x14ac:dyDescent="0.25">
      <c r="A18" s="69"/>
      <c r="B18" s="278">
        <v>9</v>
      </c>
      <c r="C18" s="282" t="s">
        <v>683</v>
      </c>
      <c r="D18" s="280">
        <v>0</v>
      </c>
      <c r="E18" s="281">
        <v>0</v>
      </c>
      <c r="F18" s="69"/>
    </row>
    <row r="19" spans="1:6" ht="15.75" x14ac:dyDescent="0.25">
      <c r="A19" s="69"/>
      <c r="B19" s="283">
        <v>10</v>
      </c>
      <c r="C19" s="284" t="s">
        <v>684</v>
      </c>
      <c r="D19" s="285">
        <v>331394.27</v>
      </c>
      <c r="E19" s="286">
        <v>2573.21</v>
      </c>
      <c r="F19" s="69"/>
    </row>
    <row r="20" spans="1:6" ht="15.75" x14ac:dyDescent="0.25">
      <c r="A20" s="69"/>
      <c r="B20" s="287"/>
      <c r="C20" s="288" t="s">
        <v>685</v>
      </c>
      <c r="D20" s="289">
        <v>0</v>
      </c>
      <c r="E20" s="290">
        <v>0</v>
      </c>
      <c r="F20" s="69"/>
    </row>
    <row r="21" spans="1:6" ht="15.75" x14ac:dyDescent="0.25">
      <c r="A21" s="69"/>
      <c r="B21" s="287"/>
      <c r="C21" s="288" t="s">
        <v>686</v>
      </c>
      <c r="D21" s="289">
        <v>0</v>
      </c>
      <c r="E21" s="290">
        <v>0</v>
      </c>
      <c r="F21" s="69"/>
    </row>
    <row r="22" spans="1:6" ht="15.75" x14ac:dyDescent="0.25">
      <c r="A22" s="69"/>
      <c r="B22" s="287"/>
      <c r="C22" s="288" t="s">
        <v>687</v>
      </c>
      <c r="D22" s="289">
        <v>0</v>
      </c>
      <c r="E22" s="290">
        <v>0</v>
      </c>
      <c r="F22" s="69"/>
    </row>
    <row r="23" spans="1:6" ht="15.75" x14ac:dyDescent="0.25">
      <c r="A23" s="69"/>
      <c r="B23" s="287"/>
      <c r="C23" s="288" t="s">
        <v>688</v>
      </c>
      <c r="D23" s="289">
        <v>0</v>
      </c>
      <c r="E23" s="290">
        <v>0</v>
      </c>
      <c r="F23" s="69"/>
    </row>
    <row r="24" spans="1:6" ht="15.75" x14ac:dyDescent="0.25">
      <c r="A24" s="69"/>
      <c r="B24" s="287"/>
      <c r="C24" s="288" t="s">
        <v>689</v>
      </c>
      <c r="D24" s="289">
        <v>0</v>
      </c>
      <c r="E24" s="290">
        <v>0</v>
      </c>
      <c r="F24" s="69"/>
    </row>
    <row r="25" spans="1:6" ht="15.75" x14ac:dyDescent="0.25">
      <c r="A25" s="69"/>
      <c r="B25" s="291"/>
      <c r="C25" s="292" t="s">
        <v>690</v>
      </c>
      <c r="D25" s="293">
        <v>331394.27</v>
      </c>
      <c r="E25" s="294">
        <v>2573.21</v>
      </c>
      <c r="F25" s="69"/>
    </row>
    <row r="26" spans="1:6" ht="30" x14ac:dyDescent="0.25">
      <c r="A26" s="69"/>
      <c r="B26" s="278">
        <v>11</v>
      </c>
      <c r="C26" s="279" t="s">
        <v>691</v>
      </c>
      <c r="D26" s="280">
        <v>0</v>
      </c>
      <c r="E26" s="281">
        <v>0</v>
      </c>
      <c r="F26" s="69"/>
    </row>
    <row r="27" spans="1:6" ht="15.75" x14ac:dyDescent="0.25">
      <c r="A27" s="69"/>
      <c r="B27" s="278">
        <v>12</v>
      </c>
      <c r="C27" s="279" t="s">
        <v>692</v>
      </c>
      <c r="D27" s="280">
        <v>0</v>
      </c>
      <c r="E27" s="281">
        <v>0</v>
      </c>
      <c r="F27" s="69"/>
    </row>
    <row r="28" spans="1:6" ht="30" x14ac:dyDescent="0.25">
      <c r="A28" s="69"/>
      <c r="B28" s="278">
        <v>13</v>
      </c>
      <c r="C28" s="279" t="s">
        <v>693</v>
      </c>
      <c r="D28" s="280">
        <v>0</v>
      </c>
      <c r="E28" s="281">
        <v>0</v>
      </c>
      <c r="F28" s="69"/>
    </row>
    <row r="29" spans="1:6" ht="15.75" x14ac:dyDescent="0.25">
      <c r="A29" s="69"/>
      <c r="B29" s="278">
        <v>14</v>
      </c>
      <c r="C29" s="279" t="s">
        <v>694</v>
      </c>
      <c r="D29" s="280">
        <v>0</v>
      </c>
      <c r="E29" s="281">
        <v>0</v>
      </c>
      <c r="F29" s="69"/>
    </row>
    <row r="30" spans="1:6" ht="16.5" thickBot="1" x14ac:dyDescent="0.3">
      <c r="A30" s="69"/>
      <c r="B30" s="295">
        <v>15</v>
      </c>
      <c r="C30" s="296" t="s">
        <v>695</v>
      </c>
      <c r="D30" s="297">
        <v>0</v>
      </c>
      <c r="E30" s="298">
        <v>0</v>
      </c>
      <c r="F30" s="69"/>
    </row>
    <row r="31" spans="1:6" s="155" customFormat="1" ht="29.25" customHeight="1" thickBot="1" x14ac:dyDescent="0.3">
      <c r="A31" s="164"/>
      <c r="B31" s="299" t="s">
        <v>696</v>
      </c>
      <c r="C31" s="300"/>
      <c r="D31" s="301">
        <v>759887.62</v>
      </c>
      <c r="E31" s="302">
        <v>10041.549999999999</v>
      </c>
      <c r="F31" s="164"/>
    </row>
    <row r="32" spans="1:6" ht="3.6" customHeight="1" thickTop="1" x14ac:dyDescent="0.25">
      <c r="A32" s="69"/>
      <c r="B32" s="104"/>
      <c r="C32" s="104"/>
      <c r="D32" s="104"/>
      <c r="E32" s="104"/>
      <c r="F32" s="69"/>
    </row>
    <row r="33" spans="1:6" x14ac:dyDescent="0.25">
      <c r="A33" s="69"/>
      <c r="B33" s="303" t="s">
        <v>697</v>
      </c>
      <c r="C33" s="304"/>
      <c r="D33" s="304"/>
      <c r="E33" s="304"/>
      <c r="F33" s="69"/>
    </row>
    <row r="34" spans="1:6" x14ac:dyDescent="0.25">
      <c r="A34" s="69"/>
      <c r="B34" s="104"/>
      <c r="C34" s="104"/>
      <c r="D34" s="104"/>
      <c r="E34" s="104"/>
      <c r="F34" s="69"/>
    </row>
    <row r="37" spans="1:6" ht="19.149999999999999" customHeight="1" x14ac:dyDescent="0.25">
      <c r="C37" s="99" t="s">
        <v>698</v>
      </c>
      <c r="D37" s="99" t="s">
        <v>699</v>
      </c>
      <c r="E37" s="99" t="s">
        <v>700</v>
      </c>
    </row>
    <row r="38" spans="1:6" ht="52.9" customHeight="1" x14ac:dyDescent="0.25">
      <c r="C38" s="68" t="s">
        <v>78</v>
      </c>
      <c r="D38" s="101" t="s">
        <v>79</v>
      </c>
      <c r="E38" s="68" t="s">
        <v>80</v>
      </c>
    </row>
  </sheetData>
  <mergeCells count="4">
    <mergeCell ref="B2:C3"/>
    <mergeCell ref="B5:E5"/>
    <mergeCell ref="B7:B8"/>
    <mergeCell ref="C7:C8"/>
  </mergeCells>
  <pageMargins left="0.7" right="0.7" top="0.75" bottom="0.75" header="0.3" footer="0.3"/>
  <pageSetup scale="84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8"/>
  <sheetViews>
    <sheetView showGridLines="0" showOutlineSymbols="0" topLeftCell="A4" workbookViewId="0">
      <selection activeCell="P18" sqref="P18"/>
    </sheetView>
  </sheetViews>
  <sheetFormatPr defaultRowHeight="15" x14ac:dyDescent="0.25"/>
  <cols>
    <col min="1" max="1" width="2.7109375" style="52" customWidth="1"/>
    <col min="2" max="2" width="3.7109375" style="52" customWidth="1"/>
    <col min="3" max="3" width="33" style="52" customWidth="1"/>
    <col min="4" max="5" width="27.28515625" style="52" customWidth="1"/>
    <col min="6" max="6" width="4.5703125" style="52" customWidth="1"/>
    <col min="7" max="256" width="9.140625" style="52"/>
    <col min="257" max="257" width="2.7109375" style="52" customWidth="1"/>
    <col min="258" max="258" width="3.7109375" style="52" customWidth="1"/>
    <col min="259" max="259" width="33" style="52" customWidth="1"/>
    <col min="260" max="261" width="27.28515625" style="52" customWidth="1"/>
    <col min="262" max="262" width="4.5703125" style="52" customWidth="1"/>
    <col min="263" max="512" width="9.140625" style="52"/>
    <col min="513" max="513" width="2.7109375" style="52" customWidth="1"/>
    <col min="514" max="514" width="3.7109375" style="52" customWidth="1"/>
    <col min="515" max="515" width="33" style="52" customWidth="1"/>
    <col min="516" max="517" width="27.28515625" style="52" customWidth="1"/>
    <col min="518" max="518" width="4.5703125" style="52" customWidth="1"/>
    <col min="519" max="768" width="9.140625" style="52"/>
    <col min="769" max="769" width="2.7109375" style="52" customWidth="1"/>
    <col min="770" max="770" width="3.7109375" style="52" customWidth="1"/>
    <col min="771" max="771" width="33" style="52" customWidth="1"/>
    <col min="772" max="773" width="27.28515625" style="52" customWidth="1"/>
    <col min="774" max="774" width="4.5703125" style="52" customWidth="1"/>
    <col min="775" max="1024" width="9.140625" style="52"/>
    <col min="1025" max="1025" width="2.7109375" style="52" customWidth="1"/>
    <col min="1026" max="1026" width="3.7109375" style="52" customWidth="1"/>
    <col min="1027" max="1027" width="33" style="52" customWidth="1"/>
    <col min="1028" max="1029" width="27.28515625" style="52" customWidth="1"/>
    <col min="1030" max="1030" width="4.5703125" style="52" customWidth="1"/>
    <col min="1031" max="1280" width="9.140625" style="52"/>
    <col min="1281" max="1281" width="2.7109375" style="52" customWidth="1"/>
    <col min="1282" max="1282" width="3.7109375" style="52" customWidth="1"/>
    <col min="1283" max="1283" width="33" style="52" customWidth="1"/>
    <col min="1284" max="1285" width="27.28515625" style="52" customWidth="1"/>
    <col min="1286" max="1286" width="4.5703125" style="52" customWidth="1"/>
    <col min="1287" max="1536" width="9.140625" style="52"/>
    <col min="1537" max="1537" width="2.7109375" style="52" customWidth="1"/>
    <col min="1538" max="1538" width="3.7109375" style="52" customWidth="1"/>
    <col min="1539" max="1539" width="33" style="52" customWidth="1"/>
    <col min="1540" max="1541" width="27.28515625" style="52" customWidth="1"/>
    <col min="1542" max="1542" width="4.5703125" style="52" customWidth="1"/>
    <col min="1543" max="1792" width="9.140625" style="52"/>
    <col min="1793" max="1793" width="2.7109375" style="52" customWidth="1"/>
    <col min="1794" max="1794" width="3.7109375" style="52" customWidth="1"/>
    <col min="1795" max="1795" width="33" style="52" customWidth="1"/>
    <col min="1796" max="1797" width="27.28515625" style="52" customWidth="1"/>
    <col min="1798" max="1798" width="4.5703125" style="52" customWidth="1"/>
    <col min="1799" max="2048" width="9.140625" style="52"/>
    <col min="2049" max="2049" width="2.7109375" style="52" customWidth="1"/>
    <col min="2050" max="2050" width="3.7109375" style="52" customWidth="1"/>
    <col min="2051" max="2051" width="33" style="52" customWidth="1"/>
    <col min="2052" max="2053" width="27.28515625" style="52" customWidth="1"/>
    <col min="2054" max="2054" width="4.5703125" style="52" customWidth="1"/>
    <col min="2055" max="2304" width="9.140625" style="52"/>
    <col min="2305" max="2305" width="2.7109375" style="52" customWidth="1"/>
    <col min="2306" max="2306" width="3.7109375" style="52" customWidth="1"/>
    <col min="2307" max="2307" width="33" style="52" customWidth="1"/>
    <col min="2308" max="2309" width="27.28515625" style="52" customWidth="1"/>
    <col min="2310" max="2310" width="4.5703125" style="52" customWidth="1"/>
    <col min="2311" max="2560" width="9.140625" style="52"/>
    <col min="2561" max="2561" width="2.7109375" style="52" customWidth="1"/>
    <col min="2562" max="2562" width="3.7109375" style="52" customWidth="1"/>
    <col min="2563" max="2563" width="33" style="52" customWidth="1"/>
    <col min="2564" max="2565" width="27.28515625" style="52" customWidth="1"/>
    <col min="2566" max="2566" width="4.5703125" style="52" customWidth="1"/>
    <col min="2567" max="2816" width="9.140625" style="52"/>
    <col min="2817" max="2817" width="2.7109375" style="52" customWidth="1"/>
    <col min="2818" max="2818" width="3.7109375" style="52" customWidth="1"/>
    <col min="2819" max="2819" width="33" style="52" customWidth="1"/>
    <col min="2820" max="2821" width="27.28515625" style="52" customWidth="1"/>
    <col min="2822" max="2822" width="4.5703125" style="52" customWidth="1"/>
    <col min="2823" max="3072" width="9.140625" style="52"/>
    <col min="3073" max="3073" width="2.7109375" style="52" customWidth="1"/>
    <col min="3074" max="3074" width="3.7109375" style="52" customWidth="1"/>
    <col min="3075" max="3075" width="33" style="52" customWidth="1"/>
    <col min="3076" max="3077" width="27.28515625" style="52" customWidth="1"/>
    <col min="3078" max="3078" width="4.5703125" style="52" customWidth="1"/>
    <col min="3079" max="3328" width="9.140625" style="52"/>
    <col min="3329" max="3329" width="2.7109375" style="52" customWidth="1"/>
    <col min="3330" max="3330" width="3.7109375" style="52" customWidth="1"/>
    <col min="3331" max="3331" width="33" style="52" customWidth="1"/>
    <col min="3332" max="3333" width="27.28515625" style="52" customWidth="1"/>
    <col min="3334" max="3334" width="4.5703125" style="52" customWidth="1"/>
    <col min="3335" max="3584" width="9.140625" style="52"/>
    <col min="3585" max="3585" width="2.7109375" style="52" customWidth="1"/>
    <col min="3586" max="3586" width="3.7109375" style="52" customWidth="1"/>
    <col min="3587" max="3587" width="33" style="52" customWidth="1"/>
    <col min="3588" max="3589" width="27.28515625" style="52" customWidth="1"/>
    <col min="3590" max="3590" width="4.5703125" style="52" customWidth="1"/>
    <col min="3591" max="3840" width="9.140625" style="52"/>
    <col min="3841" max="3841" width="2.7109375" style="52" customWidth="1"/>
    <col min="3842" max="3842" width="3.7109375" style="52" customWidth="1"/>
    <col min="3843" max="3843" width="33" style="52" customWidth="1"/>
    <col min="3844" max="3845" width="27.28515625" style="52" customWidth="1"/>
    <col min="3846" max="3846" width="4.5703125" style="52" customWidth="1"/>
    <col min="3847" max="4096" width="9.140625" style="52"/>
    <col min="4097" max="4097" width="2.7109375" style="52" customWidth="1"/>
    <col min="4098" max="4098" width="3.7109375" style="52" customWidth="1"/>
    <col min="4099" max="4099" width="33" style="52" customWidth="1"/>
    <col min="4100" max="4101" width="27.28515625" style="52" customWidth="1"/>
    <col min="4102" max="4102" width="4.5703125" style="52" customWidth="1"/>
    <col min="4103" max="4352" width="9.140625" style="52"/>
    <col min="4353" max="4353" width="2.7109375" style="52" customWidth="1"/>
    <col min="4354" max="4354" width="3.7109375" style="52" customWidth="1"/>
    <col min="4355" max="4355" width="33" style="52" customWidth="1"/>
    <col min="4356" max="4357" width="27.28515625" style="52" customWidth="1"/>
    <col min="4358" max="4358" width="4.5703125" style="52" customWidth="1"/>
    <col min="4359" max="4608" width="9.140625" style="52"/>
    <col min="4609" max="4609" width="2.7109375" style="52" customWidth="1"/>
    <col min="4610" max="4610" width="3.7109375" style="52" customWidth="1"/>
    <col min="4611" max="4611" width="33" style="52" customWidth="1"/>
    <col min="4612" max="4613" width="27.28515625" style="52" customWidth="1"/>
    <col min="4614" max="4614" width="4.5703125" style="52" customWidth="1"/>
    <col min="4615" max="4864" width="9.140625" style="52"/>
    <col min="4865" max="4865" width="2.7109375" style="52" customWidth="1"/>
    <col min="4866" max="4866" width="3.7109375" style="52" customWidth="1"/>
    <col min="4867" max="4867" width="33" style="52" customWidth="1"/>
    <col min="4868" max="4869" width="27.28515625" style="52" customWidth="1"/>
    <col min="4870" max="4870" width="4.5703125" style="52" customWidth="1"/>
    <col min="4871" max="5120" width="9.140625" style="52"/>
    <col min="5121" max="5121" width="2.7109375" style="52" customWidth="1"/>
    <col min="5122" max="5122" width="3.7109375" style="52" customWidth="1"/>
    <col min="5123" max="5123" width="33" style="52" customWidth="1"/>
    <col min="5124" max="5125" width="27.28515625" style="52" customWidth="1"/>
    <col min="5126" max="5126" width="4.5703125" style="52" customWidth="1"/>
    <col min="5127" max="5376" width="9.140625" style="52"/>
    <col min="5377" max="5377" width="2.7109375" style="52" customWidth="1"/>
    <col min="5378" max="5378" width="3.7109375" style="52" customWidth="1"/>
    <col min="5379" max="5379" width="33" style="52" customWidth="1"/>
    <col min="5380" max="5381" width="27.28515625" style="52" customWidth="1"/>
    <col min="5382" max="5382" width="4.5703125" style="52" customWidth="1"/>
    <col min="5383" max="5632" width="9.140625" style="52"/>
    <col min="5633" max="5633" width="2.7109375" style="52" customWidth="1"/>
    <col min="5634" max="5634" width="3.7109375" style="52" customWidth="1"/>
    <col min="5635" max="5635" width="33" style="52" customWidth="1"/>
    <col min="5636" max="5637" width="27.28515625" style="52" customWidth="1"/>
    <col min="5638" max="5638" width="4.5703125" style="52" customWidth="1"/>
    <col min="5639" max="5888" width="9.140625" style="52"/>
    <col min="5889" max="5889" width="2.7109375" style="52" customWidth="1"/>
    <col min="5890" max="5890" width="3.7109375" style="52" customWidth="1"/>
    <col min="5891" max="5891" width="33" style="52" customWidth="1"/>
    <col min="5892" max="5893" width="27.28515625" style="52" customWidth="1"/>
    <col min="5894" max="5894" width="4.5703125" style="52" customWidth="1"/>
    <col min="5895" max="6144" width="9.140625" style="52"/>
    <col min="6145" max="6145" width="2.7109375" style="52" customWidth="1"/>
    <col min="6146" max="6146" width="3.7109375" style="52" customWidth="1"/>
    <col min="6147" max="6147" width="33" style="52" customWidth="1"/>
    <col min="6148" max="6149" width="27.28515625" style="52" customWidth="1"/>
    <col min="6150" max="6150" width="4.5703125" style="52" customWidth="1"/>
    <col min="6151" max="6400" width="9.140625" style="52"/>
    <col min="6401" max="6401" width="2.7109375" style="52" customWidth="1"/>
    <col min="6402" max="6402" width="3.7109375" style="52" customWidth="1"/>
    <col min="6403" max="6403" width="33" style="52" customWidth="1"/>
    <col min="6404" max="6405" width="27.28515625" style="52" customWidth="1"/>
    <col min="6406" max="6406" width="4.5703125" style="52" customWidth="1"/>
    <col min="6407" max="6656" width="9.140625" style="52"/>
    <col min="6657" max="6657" width="2.7109375" style="52" customWidth="1"/>
    <col min="6658" max="6658" width="3.7109375" style="52" customWidth="1"/>
    <col min="6659" max="6659" width="33" style="52" customWidth="1"/>
    <col min="6660" max="6661" width="27.28515625" style="52" customWidth="1"/>
    <col min="6662" max="6662" width="4.5703125" style="52" customWidth="1"/>
    <col min="6663" max="6912" width="9.140625" style="52"/>
    <col min="6913" max="6913" width="2.7109375" style="52" customWidth="1"/>
    <col min="6914" max="6914" width="3.7109375" style="52" customWidth="1"/>
    <col min="6915" max="6915" width="33" style="52" customWidth="1"/>
    <col min="6916" max="6917" width="27.28515625" style="52" customWidth="1"/>
    <col min="6918" max="6918" width="4.5703125" style="52" customWidth="1"/>
    <col min="6919" max="7168" width="9.140625" style="52"/>
    <col min="7169" max="7169" width="2.7109375" style="52" customWidth="1"/>
    <col min="7170" max="7170" width="3.7109375" style="52" customWidth="1"/>
    <col min="7171" max="7171" width="33" style="52" customWidth="1"/>
    <col min="7172" max="7173" width="27.28515625" style="52" customWidth="1"/>
    <col min="7174" max="7174" width="4.5703125" style="52" customWidth="1"/>
    <col min="7175" max="7424" width="9.140625" style="52"/>
    <col min="7425" max="7425" width="2.7109375" style="52" customWidth="1"/>
    <col min="7426" max="7426" width="3.7109375" style="52" customWidth="1"/>
    <col min="7427" max="7427" width="33" style="52" customWidth="1"/>
    <col min="7428" max="7429" width="27.28515625" style="52" customWidth="1"/>
    <col min="7430" max="7430" width="4.5703125" style="52" customWidth="1"/>
    <col min="7431" max="7680" width="9.140625" style="52"/>
    <col min="7681" max="7681" width="2.7109375" style="52" customWidth="1"/>
    <col min="7682" max="7682" width="3.7109375" style="52" customWidth="1"/>
    <col min="7683" max="7683" width="33" style="52" customWidth="1"/>
    <col min="7684" max="7685" width="27.28515625" style="52" customWidth="1"/>
    <col min="7686" max="7686" width="4.5703125" style="52" customWidth="1"/>
    <col min="7687" max="7936" width="9.140625" style="52"/>
    <col min="7937" max="7937" width="2.7109375" style="52" customWidth="1"/>
    <col min="7938" max="7938" width="3.7109375" style="52" customWidth="1"/>
    <col min="7939" max="7939" width="33" style="52" customWidth="1"/>
    <col min="7940" max="7941" width="27.28515625" style="52" customWidth="1"/>
    <col min="7942" max="7942" width="4.5703125" style="52" customWidth="1"/>
    <col min="7943" max="8192" width="9.140625" style="52"/>
    <col min="8193" max="8193" width="2.7109375" style="52" customWidth="1"/>
    <col min="8194" max="8194" width="3.7109375" style="52" customWidth="1"/>
    <col min="8195" max="8195" width="33" style="52" customWidth="1"/>
    <col min="8196" max="8197" width="27.28515625" style="52" customWidth="1"/>
    <col min="8198" max="8198" width="4.5703125" style="52" customWidth="1"/>
    <col min="8199" max="8448" width="9.140625" style="52"/>
    <col min="8449" max="8449" width="2.7109375" style="52" customWidth="1"/>
    <col min="8450" max="8450" width="3.7109375" style="52" customWidth="1"/>
    <col min="8451" max="8451" width="33" style="52" customWidth="1"/>
    <col min="8452" max="8453" width="27.28515625" style="52" customWidth="1"/>
    <col min="8454" max="8454" width="4.5703125" style="52" customWidth="1"/>
    <col min="8455" max="8704" width="9.140625" style="52"/>
    <col min="8705" max="8705" width="2.7109375" style="52" customWidth="1"/>
    <col min="8706" max="8706" width="3.7109375" style="52" customWidth="1"/>
    <col min="8707" max="8707" width="33" style="52" customWidth="1"/>
    <col min="8708" max="8709" width="27.28515625" style="52" customWidth="1"/>
    <col min="8710" max="8710" width="4.5703125" style="52" customWidth="1"/>
    <col min="8711" max="8960" width="9.140625" style="52"/>
    <col min="8961" max="8961" width="2.7109375" style="52" customWidth="1"/>
    <col min="8962" max="8962" width="3.7109375" style="52" customWidth="1"/>
    <col min="8963" max="8963" width="33" style="52" customWidth="1"/>
    <col min="8964" max="8965" width="27.28515625" style="52" customWidth="1"/>
    <col min="8966" max="8966" width="4.5703125" style="52" customWidth="1"/>
    <col min="8967" max="9216" width="9.140625" style="52"/>
    <col min="9217" max="9217" width="2.7109375" style="52" customWidth="1"/>
    <col min="9218" max="9218" width="3.7109375" style="52" customWidth="1"/>
    <col min="9219" max="9219" width="33" style="52" customWidth="1"/>
    <col min="9220" max="9221" width="27.28515625" style="52" customWidth="1"/>
    <col min="9222" max="9222" width="4.5703125" style="52" customWidth="1"/>
    <col min="9223" max="9472" width="9.140625" style="52"/>
    <col min="9473" max="9473" width="2.7109375" style="52" customWidth="1"/>
    <col min="9474" max="9474" width="3.7109375" style="52" customWidth="1"/>
    <col min="9475" max="9475" width="33" style="52" customWidth="1"/>
    <col min="9476" max="9477" width="27.28515625" style="52" customWidth="1"/>
    <col min="9478" max="9478" width="4.5703125" style="52" customWidth="1"/>
    <col min="9479" max="9728" width="9.140625" style="52"/>
    <col min="9729" max="9729" width="2.7109375" style="52" customWidth="1"/>
    <col min="9730" max="9730" width="3.7109375" style="52" customWidth="1"/>
    <col min="9731" max="9731" width="33" style="52" customWidth="1"/>
    <col min="9732" max="9733" width="27.28515625" style="52" customWidth="1"/>
    <col min="9734" max="9734" width="4.5703125" style="52" customWidth="1"/>
    <col min="9735" max="9984" width="9.140625" style="52"/>
    <col min="9985" max="9985" width="2.7109375" style="52" customWidth="1"/>
    <col min="9986" max="9986" width="3.7109375" style="52" customWidth="1"/>
    <col min="9987" max="9987" width="33" style="52" customWidth="1"/>
    <col min="9988" max="9989" width="27.28515625" style="52" customWidth="1"/>
    <col min="9990" max="9990" width="4.5703125" style="52" customWidth="1"/>
    <col min="9991" max="10240" width="9.140625" style="52"/>
    <col min="10241" max="10241" width="2.7109375" style="52" customWidth="1"/>
    <col min="10242" max="10242" width="3.7109375" style="52" customWidth="1"/>
    <col min="10243" max="10243" width="33" style="52" customWidth="1"/>
    <col min="10244" max="10245" width="27.28515625" style="52" customWidth="1"/>
    <col min="10246" max="10246" width="4.5703125" style="52" customWidth="1"/>
    <col min="10247" max="10496" width="9.140625" style="52"/>
    <col min="10497" max="10497" width="2.7109375" style="52" customWidth="1"/>
    <col min="10498" max="10498" width="3.7109375" style="52" customWidth="1"/>
    <col min="10499" max="10499" width="33" style="52" customWidth="1"/>
    <col min="10500" max="10501" width="27.28515625" style="52" customWidth="1"/>
    <col min="10502" max="10502" width="4.5703125" style="52" customWidth="1"/>
    <col min="10503" max="10752" width="9.140625" style="52"/>
    <col min="10753" max="10753" width="2.7109375" style="52" customWidth="1"/>
    <col min="10754" max="10754" width="3.7109375" style="52" customWidth="1"/>
    <col min="10755" max="10755" width="33" style="52" customWidth="1"/>
    <col min="10756" max="10757" width="27.28515625" style="52" customWidth="1"/>
    <col min="10758" max="10758" width="4.5703125" style="52" customWidth="1"/>
    <col min="10759" max="11008" width="9.140625" style="52"/>
    <col min="11009" max="11009" width="2.7109375" style="52" customWidth="1"/>
    <col min="11010" max="11010" width="3.7109375" style="52" customWidth="1"/>
    <col min="11011" max="11011" width="33" style="52" customWidth="1"/>
    <col min="11012" max="11013" width="27.28515625" style="52" customWidth="1"/>
    <col min="11014" max="11014" width="4.5703125" style="52" customWidth="1"/>
    <col min="11015" max="11264" width="9.140625" style="52"/>
    <col min="11265" max="11265" width="2.7109375" style="52" customWidth="1"/>
    <col min="11266" max="11266" width="3.7109375" style="52" customWidth="1"/>
    <col min="11267" max="11267" width="33" style="52" customWidth="1"/>
    <col min="11268" max="11269" width="27.28515625" style="52" customWidth="1"/>
    <col min="11270" max="11270" width="4.5703125" style="52" customWidth="1"/>
    <col min="11271" max="11520" width="9.140625" style="52"/>
    <col min="11521" max="11521" width="2.7109375" style="52" customWidth="1"/>
    <col min="11522" max="11522" width="3.7109375" style="52" customWidth="1"/>
    <col min="11523" max="11523" width="33" style="52" customWidth="1"/>
    <col min="11524" max="11525" width="27.28515625" style="52" customWidth="1"/>
    <col min="11526" max="11526" width="4.5703125" style="52" customWidth="1"/>
    <col min="11527" max="11776" width="9.140625" style="52"/>
    <col min="11777" max="11777" width="2.7109375" style="52" customWidth="1"/>
    <col min="11778" max="11778" width="3.7109375" style="52" customWidth="1"/>
    <col min="11779" max="11779" width="33" style="52" customWidth="1"/>
    <col min="11780" max="11781" width="27.28515625" style="52" customWidth="1"/>
    <col min="11782" max="11782" width="4.5703125" style="52" customWidth="1"/>
    <col min="11783" max="12032" width="9.140625" style="52"/>
    <col min="12033" max="12033" width="2.7109375" style="52" customWidth="1"/>
    <col min="12034" max="12034" width="3.7109375" style="52" customWidth="1"/>
    <col min="12035" max="12035" width="33" style="52" customWidth="1"/>
    <col min="12036" max="12037" width="27.28515625" style="52" customWidth="1"/>
    <col min="12038" max="12038" width="4.5703125" style="52" customWidth="1"/>
    <col min="12039" max="12288" width="9.140625" style="52"/>
    <col min="12289" max="12289" width="2.7109375" style="52" customWidth="1"/>
    <col min="12290" max="12290" width="3.7109375" style="52" customWidth="1"/>
    <col min="12291" max="12291" width="33" style="52" customWidth="1"/>
    <col min="12292" max="12293" width="27.28515625" style="52" customWidth="1"/>
    <col min="12294" max="12294" width="4.5703125" style="52" customWidth="1"/>
    <col min="12295" max="12544" width="9.140625" style="52"/>
    <col min="12545" max="12545" width="2.7109375" style="52" customWidth="1"/>
    <col min="12546" max="12546" width="3.7109375" style="52" customWidth="1"/>
    <col min="12547" max="12547" width="33" style="52" customWidth="1"/>
    <col min="12548" max="12549" width="27.28515625" style="52" customWidth="1"/>
    <col min="12550" max="12550" width="4.5703125" style="52" customWidth="1"/>
    <col min="12551" max="12800" width="9.140625" style="52"/>
    <col min="12801" max="12801" width="2.7109375" style="52" customWidth="1"/>
    <col min="12802" max="12802" width="3.7109375" style="52" customWidth="1"/>
    <col min="12803" max="12803" width="33" style="52" customWidth="1"/>
    <col min="12804" max="12805" width="27.28515625" style="52" customWidth="1"/>
    <col min="12806" max="12806" width="4.5703125" style="52" customWidth="1"/>
    <col min="12807" max="13056" width="9.140625" style="52"/>
    <col min="13057" max="13057" width="2.7109375" style="52" customWidth="1"/>
    <col min="13058" max="13058" width="3.7109375" style="52" customWidth="1"/>
    <col min="13059" max="13059" width="33" style="52" customWidth="1"/>
    <col min="13060" max="13061" width="27.28515625" style="52" customWidth="1"/>
    <col min="13062" max="13062" width="4.5703125" style="52" customWidth="1"/>
    <col min="13063" max="13312" width="9.140625" style="52"/>
    <col min="13313" max="13313" width="2.7109375" style="52" customWidth="1"/>
    <col min="13314" max="13314" width="3.7109375" style="52" customWidth="1"/>
    <col min="13315" max="13315" width="33" style="52" customWidth="1"/>
    <col min="13316" max="13317" width="27.28515625" style="52" customWidth="1"/>
    <col min="13318" max="13318" width="4.5703125" style="52" customWidth="1"/>
    <col min="13319" max="13568" width="9.140625" style="52"/>
    <col min="13569" max="13569" width="2.7109375" style="52" customWidth="1"/>
    <col min="13570" max="13570" width="3.7109375" style="52" customWidth="1"/>
    <col min="13571" max="13571" width="33" style="52" customWidth="1"/>
    <col min="13572" max="13573" width="27.28515625" style="52" customWidth="1"/>
    <col min="13574" max="13574" width="4.5703125" style="52" customWidth="1"/>
    <col min="13575" max="13824" width="9.140625" style="52"/>
    <col min="13825" max="13825" width="2.7109375" style="52" customWidth="1"/>
    <col min="13826" max="13826" width="3.7109375" style="52" customWidth="1"/>
    <col min="13827" max="13827" width="33" style="52" customWidth="1"/>
    <col min="13828" max="13829" width="27.28515625" style="52" customWidth="1"/>
    <col min="13830" max="13830" width="4.5703125" style="52" customWidth="1"/>
    <col min="13831" max="14080" width="9.140625" style="52"/>
    <col min="14081" max="14081" width="2.7109375" style="52" customWidth="1"/>
    <col min="14082" max="14082" width="3.7109375" style="52" customWidth="1"/>
    <col min="14083" max="14083" width="33" style="52" customWidth="1"/>
    <col min="14084" max="14085" width="27.28515625" style="52" customWidth="1"/>
    <col min="14086" max="14086" width="4.5703125" style="52" customWidth="1"/>
    <col min="14087" max="14336" width="9.140625" style="52"/>
    <col min="14337" max="14337" width="2.7109375" style="52" customWidth="1"/>
    <col min="14338" max="14338" width="3.7109375" style="52" customWidth="1"/>
    <col min="14339" max="14339" width="33" style="52" customWidth="1"/>
    <col min="14340" max="14341" width="27.28515625" style="52" customWidth="1"/>
    <col min="14342" max="14342" width="4.5703125" style="52" customWidth="1"/>
    <col min="14343" max="14592" width="9.140625" style="52"/>
    <col min="14593" max="14593" width="2.7109375" style="52" customWidth="1"/>
    <col min="14594" max="14594" width="3.7109375" style="52" customWidth="1"/>
    <col min="14595" max="14595" width="33" style="52" customWidth="1"/>
    <col min="14596" max="14597" width="27.28515625" style="52" customWidth="1"/>
    <col min="14598" max="14598" width="4.5703125" style="52" customWidth="1"/>
    <col min="14599" max="14848" width="9.140625" style="52"/>
    <col min="14849" max="14849" width="2.7109375" style="52" customWidth="1"/>
    <col min="14850" max="14850" width="3.7109375" style="52" customWidth="1"/>
    <col min="14851" max="14851" width="33" style="52" customWidth="1"/>
    <col min="14852" max="14853" width="27.28515625" style="52" customWidth="1"/>
    <col min="14854" max="14854" width="4.5703125" style="52" customWidth="1"/>
    <col min="14855" max="15104" width="9.140625" style="52"/>
    <col min="15105" max="15105" width="2.7109375" style="52" customWidth="1"/>
    <col min="15106" max="15106" width="3.7109375" style="52" customWidth="1"/>
    <col min="15107" max="15107" width="33" style="52" customWidth="1"/>
    <col min="15108" max="15109" width="27.28515625" style="52" customWidth="1"/>
    <col min="15110" max="15110" width="4.5703125" style="52" customWidth="1"/>
    <col min="15111" max="15360" width="9.140625" style="52"/>
    <col min="15361" max="15361" width="2.7109375" style="52" customWidth="1"/>
    <col min="15362" max="15362" width="3.7109375" style="52" customWidth="1"/>
    <col min="15363" max="15363" width="33" style="52" customWidth="1"/>
    <col min="15364" max="15365" width="27.28515625" style="52" customWidth="1"/>
    <col min="15366" max="15366" width="4.5703125" style="52" customWidth="1"/>
    <col min="15367" max="15616" width="9.140625" style="52"/>
    <col min="15617" max="15617" width="2.7109375" style="52" customWidth="1"/>
    <col min="15618" max="15618" width="3.7109375" style="52" customWidth="1"/>
    <col min="15619" max="15619" width="33" style="52" customWidth="1"/>
    <col min="15620" max="15621" width="27.28515625" style="52" customWidth="1"/>
    <col min="15622" max="15622" width="4.5703125" style="52" customWidth="1"/>
    <col min="15623" max="15872" width="9.140625" style="52"/>
    <col min="15873" max="15873" width="2.7109375" style="52" customWidth="1"/>
    <col min="15874" max="15874" width="3.7109375" style="52" customWidth="1"/>
    <col min="15875" max="15875" width="33" style="52" customWidth="1"/>
    <col min="15876" max="15877" width="27.28515625" style="52" customWidth="1"/>
    <col min="15878" max="15878" width="4.5703125" style="52" customWidth="1"/>
    <col min="15879" max="16128" width="9.140625" style="52"/>
    <col min="16129" max="16129" width="2.7109375" style="52" customWidth="1"/>
    <col min="16130" max="16130" width="3.7109375" style="52" customWidth="1"/>
    <col min="16131" max="16131" width="33" style="52" customWidth="1"/>
    <col min="16132" max="16133" width="27.28515625" style="52" customWidth="1"/>
    <col min="16134" max="16134" width="4.5703125" style="52" customWidth="1"/>
    <col min="16135" max="16384" width="9.140625" style="52"/>
  </cols>
  <sheetData>
    <row r="2" spans="1:6" ht="15.6" customHeight="1" x14ac:dyDescent="0.25">
      <c r="A2" s="69"/>
      <c r="B2" s="442" t="s">
        <v>120</v>
      </c>
      <c r="C2" s="442"/>
      <c r="D2" s="69"/>
      <c r="E2" s="71"/>
      <c r="F2" s="69"/>
    </row>
    <row r="3" spans="1:6" x14ac:dyDescent="0.25">
      <c r="A3" s="69"/>
      <c r="B3" s="442"/>
      <c r="C3" s="442"/>
      <c r="D3" s="69"/>
      <c r="E3" s="71"/>
      <c r="F3" s="69"/>
    </row>
    <row r="4" spans="1:6" x14ac:dyDescent="0.25">
      <c r="A4" s="69"/>
      <c r="B4" s="69"/>
      <c r="C4" s="69"/>
      <c r="D4" s="69"/>
      <c r="E4" s="69"/>
      <c r="F4" s="69"/>
    </row>
    <row r="5" spans="1:6" ht="43.5" customHeight="1" x14ac:dyDescent="0.25">
      <c r="A5" s="69"/>
      <c r="B5" s="443" t="s">
        <v>670</v>
      </c>
      <c r="C5" s="443"/>
      <c r="D5" s="443"/>
      <c r="E5" s="443"/>
      <c r="F5" s="69"/>
    </row>
    <row r="6" spans="1:6" ht="1.1499999999999999" customHeight="1" thickBot="1" x14ac:dyDescent="0.3">
      <c r="A6" s="69"/>
      <c r="B6" s="72"/>
      <c r="C6" s="72"/>
      <c r="D6" s="72"/>
      <c r="E6" s="71" t="s">
        <v>111</v>
      </c>
      <c r="F6" s="69"/>
    </row>
    <row r="7" spans="1:6" s="155" customFormat="1" ht="26.25" thickTop="1" x14ac:dyDescent="0.25">
      <c r="A7" s="164"/>
      <c r="B7" s="444" t="s">
        <v>82</v>
      </c>
      <c r="C7" s="446" t="s">
        <v>98</v>
      </c>
      <c r="D7" s="266" t="s">
        <v>671</v>
      </c>
      <c r="E7" s="267" t="s">
        <v>672</v>
      </c>
      <c r="F7" s="164"/>
    </row>
    <row r="8" spans="1:6" s="155" customFormat="1" ht="26.25" thickBot="1" x14ac:dyDescent="0.3">
      <c r="A8" s="164"/>
      <c r="B8" s="445"/>
      <c r="C8" s="447"/>
      <c r="D8" s="268" t="s">
        <v>673</v>
      </c>
      <c r="E8" s="269" t="s">
        <v>674</v>
      </c>
      <c r="F8" s="164"/>
    </row>
    <row r="9" spans="1:6" s="270" customFormat="1" ht="10.5" customHeight="1" thickBot="1" x14ac:dyDescent="0.3">
      <c r="B9" s="271">
        <v>1</v>
      </c>
      <c r="C9" s="272">
        <v>2</v>
      </c>
      <c r="D9" s="272">
        <v>3</v>
      </c>
      <c r="E9" s="273">
        <v>4</v>
      </c>
    </row>
    <row r="10" spans="1:6" ht="15.75" x14ac:dyDescent="0.25">
      <c r="A10" s="69"/>
      <c r="B10" s="274">
        <v>1</v>
      </c>
      <c r="C10" s="275" t="s">
        <v>675</v>
      </c>
      <c r="D10" s="276">
        <v>0</v>
      </c>
      <c r="E10" s="277">
        <v>0</v>
      </c>
      <c r="F10" s="69"/>
    </row>
    <row r="11" spans="1:6" ht="45" x14ac:dyDescent="0.25">
      <c r="A11" s="69"/>
      <c r="B11" s="278">
        <v>2</v>
      </c>
      <c r="C11" s="279" t="s">
        <v>676</v>
      </c>
      <c r="D11" s="280">
        <v>0</v>
      </c>
      <c r="E11" s="281">
        <v>0</v>
      </c>
      <c r="F11" s="69"/>
    </row>
    <row r="12" spans="1:6" ht="15.75" x14ac:dyDescent="0.25">
      <c r="A12" s="69"/>
      <c r="B12" s="278">
        <v>3</v>
      </c>
      <c r="C12" s="279" t="s">
        <v>677</v>
      </c>
      <c r="D12" s="280">
        <v>0</v>
      </c>
      <c r="E12" s="281">
        <v>0</v>
      </c>
      <c r="F12" s="69"/>
    </row>
    <row r="13" spans="1:6" ht="30" x14ac:dyDescent="0.25">
      <c r="A13" s="69"/>
      <c r="B13" s="278">
        <v>4</v>
      </c>
      <c r="C13" s="279" t="s">
        <v>678</v>
      </c>
      <c r="D13" s="280">
        <v>0</v>
      </c>
      <c r="E13" s="281">
        <v>0</v>
      </c>
      <c r="F13" s="69"/>
    </row>
    <row r="14" spans="1:6" ht="15.75" x14ac:dyDescent="0.25">
      <c r="A14" s="69"/>
      <c r="B14" s="278">
        <v>5</v>
      </c>
      <c r="C14" s="279" t="s">
        <v>679</v>
      </c>
      <c r="D14" s="280">
        <v>0</v>
      </c>
      <c r="E14" s="281">
        <v>0</v>
      </c>
      <c r="F14" s="69"/>
    </row>
    <row r="15" spans="1:6" ht="15.75" x14ac:dyDescent="0.25">
      <c r="A15" s="69"/>
      <c r="B15" s="278">
        <v>6</v>
      </c>
      <c r="C15" s="279" t="s">
        <v>680</v>
      </c>
      <c r="D15" s="280">
        <v>0</v>
      </c>
      <c r="E15" s="281">
        <v>0</v>
      </c>
      <c r="F15" s="69"/>
    </row>
    <row r="16" spans="1:6" ht="15.75" x14ac:dyDescent="0.25">
      <c r="A16" s="69"/>
      <c r="B16" s="278">
        <v>7</v>
      </c>
      <c r="C16" s="279" t="s">
        <v>681</v>
      </c>
      <c r="D16" s="280">
        <v>3375504.87</v>
      </c>
      <c r="E16" s="281">
        <v>44271.74</v>
      </c>
      <c r="F16" s="69"/>
    </row>
    <row r="17" spans="1:6" ht="45" x14ac:dyDescent="0.25">
      <c r="A17" s="69"/>
      <c r="B17" s="278">
        <v>8</v>
      </c>
      <c r="C17" s="279" t="s">
        <v>682</v>
      </c>
      <c r="D17" s="280">
        <v>0</v>
      </c>
      <c r="E17" s="281">
        <v>0</v>
      </c>
      <c r="F17" s="69"/>
    </row>
    <row r="18" spans="1:6" ht="15.75" x14ac:dyDescent="0.25">
      <c r="A18" s="69"/>
      <c r="B18" s="278">
        <v>9</v>
      </c>
      <c r="C18" s="282" t="s">
        <v>683</v>
      </c>
      <c r="D18" s="280">
        <v>0</v>
      </c>
      <c r="E18" s="281">
        <v>0</v>
      </c>
      <c r="F18" s="69"/>
    </row>
    <row r="19" spans="1:6" ht="15.75" x14ac:dyDescent="0.25">
      <c r="A19" s="69"/>
      <c r="B19" s="283">
        <v>10</v>
      </c>
      <c r="C19" s="284" t="s">
        <v>684</v>
      </c>
      <c r="D19" s="285">
        <v>373700.92</v>
      </c>
      <c r="E19" s="286">
        <v>0</v>
      </c>
      <c r="F19" s="69"/>
    </row>
    <row r="20" spans="1:6" ht="15.75" x14ac:dyDescent="0.25">
      <c r="A20" s="69"/>
      <c r="B20" s="287"/>
      <c r="C20" s="288" t="s">
        <v>685</v>
      </c>
      <c r="D20" s="289">
        <v>0</v>
      </c>
      <c r="E20" s="290">
        <v>0</v>
      </c>
      <c r="F20" s="69"/>
    </row>
    <row r="21" spans="1:6" ht="15.75" x14ac:dyDescent="0.25">
      <c r="A21" s="69"/>
      <c r="B21" s="287"/>
      <c r="C21" s="288" t="s">
        <v>686</v>
      </c>
      <c r="D21" s="289">
        <v>0</v>
      </c>
      <c r="E21" s="290">
        <v>0</v>
      </c>
      <c r="F21" s="69"/>
    </row>
    <row r="22" spans="1:6" ht="15.75" x14ac:dyDescent="0.25">
      <c r="A22" s="69"/>
      <c r="B22" s="287"/>
      <c r="C22" s="288" t="s">
        <v>687</v>
      </c>
      <c r="D22" s="289">
        <v>0</v>
      </c>
      <c r="E22" s="290">
        <v>0</v>
      </c>
      <c r="F22" s="69"/>
    </row>
    <row r="23" spans="1:6" ht="15.75" x14ac:dyDescent="0.25">
      <c r="A23" s="69"/>
      <c r="B23" s="287"/>
      <c r="C23" s="288" t="s">
        <v>688</v>
      </c>
      <c r="D23" s="289">
        <v>0</v>
      </c>
      <c r="E23" s="290">
        <v>0</v>
      </c>
      <c r="F23" s="69"/>
    </row>
    <row r="24" spans="1:6" ht="15.75" x14ac:dyDescent="0.25">
      <c r="A24" s="69"/>
      <c r="B24" s="287"/>
      <c r="C24" s="288" t="s">
        <v>689</v>
      </c>
      <c r="D24" s="289">
        <v>0</v>
      </c>
      <c r="E24" s="290">
        <v>0</v>
      </c>
      <c r="F24" s="69"/>
    </row>
    <row r="25" spans="1:6" ht="15.75" x14ac:dyDescent="0.25">
      <c r="A25" s="69"/>
      <c r="B25" s="291"/>
      <c r="C25" s="292" t="s">
        <v>690</v>
      </c>
      <c r="D25" s="293">
        <v>373700.92</v>
      </c>
      <c r="E25" s="294">
        <v>0</v>
      </c>
      <c r="F25" s="69"/>
    </row>
    <row r="26" spans="1:6" ht="30" x14ac:dyDescent="0.25">
      <c r="A26" s="69"/>
      <c r="B26" s="278">
        <v>11</v>
      </c>
      <c r="C26" s="279" t="s">
        <v>691</v>
      </c>
      <c r="D26" s="280">
        <v>0</v>
      </c>
      <c r="E26" s="281">
        <v>0</v>
      </c>
      <c r="F26" s="69"/>
    </row>
    <row r="27" spans="1:6" ht="15.75" x14ac:dyDescent="0.25">
      <c r="A27" s="69"/>
      <c r="B27" s="278">
        <v>12</v>
      </c>
      <c r="C27" s="279" t="s">
        <v>692</v>
      </c>
      <c r="D27" s="280">
        <v>0</v>
      </c>
      <c r="E27" s="281">
        <v>0</v>
      </c>
      <c r="F27" s="69"/>
    </row>
    <row r="28" spans="1:6" ht="30" x14ac:dyDescent="0.25">
      <c r="A28" s="69"/>
      <c r="B28" s="278">
        <v>13</v>
      </c>
      <c r="C28" s="279" t="s">
        <v>693</v>
      </c>
      <c r="D28" s="280">
        <v>0</v>
      </c>
      <c r="E28" s="281">
        <v>0</v>
      </c>
      <c r="F28" s="69"/>
    </row>
    <row r="29" spans="1:6" ht="15.75" x14ac:dyDescent="0.25">
      <c r="A29" s="69"/>
      <c r="B29" s="278">
        <v>14</v>
      </c>
      <c r="C29" s="279" t="s">
        <v>694</v>
      </c>
      <c r="D29" s="280">
        <v>0</v>
      </c>
      <c r="E29" s="281">
        <v>0</v>
      </c>
      <c r="F29" s="69"/>
    </row>
    <row r="30" spans="1:6" ht="16.5" thickBot="1" x14ac:dyDescent="0.3">
      <c r="A30" s="69"/>
      <c r="B30" s="295">
        <v>15</v>
      </c>
      <c r="C30" s="296" t="s">
        <v>695</v>
      </c>
      <c r="D30" s="297">
        <v>0</v>
      </c>
      <c r="E30" s="298">
        <v>0</v>
      </c>
      <c r="F30" s="69"/>
    </row>
    <row r="31" spans="1:6" s="155" customFormat="1" ht="29.25" customHeight="1" thickBot="1" x14ac:dyDescent="0.3">
      <c r="A31" s="164"/>
      <c r="B31" s="299" t="s">
        <v>696</v>
      </c>
      <c r="C31" s="300"/>
      <c r="D31" s="301">
        <v>3749205.79</v>
      </c>
      <c r="E31" s="302">
        <v>44271.74</v>
      </c>
      <c r="F31" s="164"/>
    </row>
    <row r="32" spans="1:6" ht="3.6" customHeight="1" thickTop="1" x14ac:dyDescent="0.25">
      <c r="A32" s="69"/>
      <c r="B32" s="104"/>
      <c r="C32" s="104"/>
      <c r="D32" s="104"/>
      <c r="E32" s="104"/>
      <c r="F32" s="69"/>
    </row>
    <row r="33" spans="1:6" x14ac:dyDescent="0.25">
      <c r="A33" s="69"/>
      <c r="B33" s="303" t="s">
        <v>697</v>
      </c>
      <c r="C33" s="304"/>
      <c r="D33" s="304"/>
      <c r="E33" s="304"/>
      <c r="F33" s="69"/>
    </row>
    <row r="34" spans="1:6" x14ac:dyDescent="0.25">
      <c r="A34" s="69"/>
      <c r="B34" s="104"/>
      <c r="C34" s="104"/>
      <c r="D34" s="104"/>
      <c r="E34" s="104"/>
      <c r="F34" s="69"/>
    </row>
    <row r="37" spans="1:6" ht="19.149999999999999" customHeight="1" x14ac:dyDescent="0.25">
      <c r="C37" s="99" t="s">
        <v>698</v>
      </c>
      <c r="D37" s="99" t="s">
        <v>699</v>
      </c>
      <c r="E37" s="99" t="s">
        <v>700</v>
      </c>
    </row>
    <row r="38" spans="1:6" ht="52.9" customHeight="1" x14ac:dyDescent="0.25">
      <c r="C38" s="68" t="s">
        <v>78</v>
      </c>
      <c r="D38" s="101" t="s">
        <v>79</v>
      </c>
      <c r="E38" s="68" t="s">
        <v>80</v>
      </c>
    </row>
  </sheetData>
  <mergeCells count="4">
    <mergeCell ref="B2:C3"/>
    <mergeCell ref="B5:E5"/>
    <mergeCell ref="B7:B8"/>
    <mergeCell ref="C7:C8"/>
  </mergeCells>
  <pageMargins left="0.7" right="0.7" top="0.75" bottom="0.75" header="0.3" footer="0.3"/>
  <pageSetup scale="84" orientation="portrait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8"/>
  <sheetViews>
    <sheetView showGridLines="0" showOutlineSymbols="0" topLeftCell="A31" workbookViewId="0">
      <selection activeCell="P17" sqref="P17"/>
    </sheetView>
  </sheetViews>
  <sheetFormatPr defaultRowHeight="15" x14ac:dyDescent="0.25"/>
  <cols>
    <col min="1" max="1" width="2.7109375" style="52" customWidth="1"/>
    <col min="2" max="2" width="3.7109375" style="52" customWidth="1"/>
    <col min="3" max="3" width="33" style="52" customWidth="1"/>
    <col min="4" max="5" width="27.28515625" style="52" customWidth="1"/>
    <col min="6" max="6" width="4.5703125" style="52" customWidth="1"/>
    <col min="7" max="256" width="9.140625" style="52"/>
    <col min="257" max="257" width="2.7109375" style="52" customWidth="1"/>
    <col min="258" max="258" width="3.7109375" style="52" customWidth="1"/>
    <col min="259" max="259" width="33" style="52" customWidth="1"/>
    <col min="260" max="261" width="27.28515625" style="52" customWidth="1"/>
    <col min="262" max="262" width="4.5703125" style="52" customWidth="1"/>
    <col min="263" max="512" width="9.140625" style="52"/>
    <col min="513" max="513" width="2.7109375" style="52" customWidth="1"/>
    <col min="514" max="514" width="3.7109375" style="52" customWidth="1"/>
    <col min="515" max="515" width="33" style="52" customWidth="1"/>
    <col min="516" max="517" width="27.28515625" style="52" customWidth="1"/>
    <col min="518" max="518" width="4.5703125" style="52" customWidth="1"/>
    <col min="519" max="768" width="9.140625" style="52"/>
    <col min="769" max="769" width="2.7109375" style="52" customWidth="1"/>
    <col min="770" max="770" width="3.7109375" style="52" customWidth="1"/>
    <col min="771" max="771" width="33" style="52" customWidth="1"/>
    <col min="772" max="773" width="27.28515625" style="52" customWidth="1"/>
    <col min="774" max="774" width="4.5703125" style="52" customWidth="1"/>
    <col min="775" max="1024" width="9.140625" style="52"/>
    <col min="1025" max="1025" width="2.7109375" style="52" customWidth="1"/>
    <col min="1026" max="1026" width="3.7109375" style="52" customWidth="1"/>
    <col min="1027" max="1027" width="33" style="52" customWidth="1"/>
    <col min="1028" max="1029" width="27.28515625" style="52" customWidth="1"/>
    <col min="1030" max="1030" width="4.5703125" style="52" customWidth="1"/>
    <col min="1031" max="1280" width="9.140625" style="52"/>
    <col min="1281" max="1281" width="2.7109375" style="52" customWidth="1"/>
    <col min="1282" max="1282" width="3.7109375" style="52" customWidth="1"/>
    <col min="1283" max="1283" width="33" style="52" customWidth="1"/>
    <col min="1284" max="1285" width="27.28515625" style="52" customWidth="1"/>
    <col min="1286" max="1286" width="4.5703125" style="52" customWidth="1"/>
    <col min="1287" max="1536" width="9.140625" style="52"/>
    <col min="1537" max="1537" width="2.7109375" style="52" customWidth="1"/>
    <col min="1538" max="1538" width="3.7109375" style="52" customWidth="1"/>
    <col min="1539" max="1539" width="33" style="52" customWidth="1"/>
    <col min="1540" max="1541" width="27.28515625" style="52" customWidth="1"/>
    <col min="1542" max="1542" width="4.5703125" style="52" customWidth="1"/>
    <col min="1543" max="1792" width="9.140625" style="52"/>
    <col min="1793" max="1793" width="2.7109375" style="52" customWidth="1"/>
    <col min="1794" max="1794" width="3.7109375" style="52" customWidth="1"/>
    <col min="1795" max="1795" width="33" style="52" customWidth="1"/>
    <col min="1796" max="1797" width="27.28515625" style="52" customWidth="1"/>
    <col min="1798" max="1798" width="4.5703125" style="52" customWidth="1"/>
    <col min="1799" max="2048" width="9.140625" style="52"/>
    <col min="2049" max="2049" width="2.7109375" style="52" customWidth="1"/>
    <col min="2050" max="2050" width="3.7109375" style="52" customWidth="1"/>
    <col min="2051" max="2051" width="33" style="52" customWidth="1"/>
    <col min="2052" max="2053" width="27.28515625" style="52" customWidth="1"/>
    <col min="2054" max="2054" width="4.5703125" style="52" customWidth="1"/>
    <col min="2055" max="2304" width="9.140625" style="52"/>
    <col min="2305" max="2305" width="2.7109375" style="52" customWidth="1"/>
    <col min="2306" max="2306" width="3.7109375" style="52" customWidth="1"/>
    <col min="2307" max="2307" width="33" style="52" customWidth="1"/>
    <col min="2308" max="2309" width="27.28515625" style="52" customWidth="1"/>
    <col min="2310" max="2310" width="4.5703125" style="52" customWidth="1"/>
    <col min="2311" max="2560" width="9.140625" style="52"/>
    <col min="2561" max="2561" width="2.7109375" style="52" customWidth="1"/>
    <col min="2562" max="2562" width="3.7109375" style="52" customWidth="1"/>
    <col min="2563" max="2563" width="33" style="52" customWidth="1"/>
    <col min="2564" max="2565" width="27.28515625" style="52" customWidth="1"/>
    <col min="2566" max="2566" width="4.5703125" style="52" customWidth="1"/>
    <col min="2567" max="2816" width="9.140625" style="52"/>
    <col min="2817" max="2817" width="2.7109375" style="52" customWidth="1"/>
    <col min="2818" max="2818" width="3.7109375" style="52" customWidth="1"/>
    <col min="2819" max="2819" width="33" style="52" customWidth="1"/>
    <col min="2820" max="2821" width="27.28515625" style="52" customWidth="1"/>
    <col min="2822" max="2822" width="4.5703125" style="52" customWidth="1"/>
    <col min="2823" max="3072" width="9.140625" style="52"/>
    <col min="3073" max="3073" width="2.7109375" style="52" customWidth="1"/>
    <col min="3074" max="3074" width="3.7109375" style="52" customWidth="1"/>
    <col min="3075" max="3075" width="33" style="52" customWidth="1"/>
    <col min="3076" max="3077" width="27.28515625" style="52" customWidth="1"/>
    <col min="3078" max="3078" width="4.5703125" style="52" customWidth="1"/>
    <col min="3079" max="3328" width="9.140625" style="52"/>
    <col min="3329" max="3329" width="2.7109375" style="52" customWidth="1"/>
    <col min="3330" max="3330" width="3.7109375" style="52" customWidth="1"/>
    <col min="3331" max="3331" width="33" style="52" customWidth="1"/>
    <col min="3332" max="3333" width="27.28515625" style="52" customWidth="1"/>
    <col min="3334" max="3334" width="4.5703125" style="52" customWidth="1"/>
    <col min="3335" max="3584" width="9.140625" style="52"/>
    <col min="3585" max="3585" width="2.7109375" style="52" customWidth="1"/>
    <col min="3586" max="3586" width="3.7109375" style="52" customWidth="1"/>
    <col min="3587" max="3587" width="33" style="52" customWidth="1"/>
    <col min="3588" max="3589" width="27.28515625" style="52" customWidth="1"/>
    <col min="3590" max="3590" width="4.5703125" style="52" customWidth="1"/>
    <col min="3591" max="3840" width="9.140625" style="52"/>
    <col min="3841" max="3841" width="2.7109375" style="52" customWidth="1"/>
    <col min="3842" max="3842" width="3.7109375" style="52" customWidth="1"/>
    <col min="3843" max="3843" width="33" style="52" customWidth="1"/>
    <col min="3844" max="3845" width="27.28515625" style="52" customWidth="1"/>
    <col min="3846" max="3846" width="4.5703125" style="52" customWidth="1"/>
    <col min="3847" max="4096" width="9.140625" style="52"/>
    <col min="4097" max="4097" width="2.7109375" style="52" customWidth="1"/>
    <col min="4098" max="4098" width="3.7109375" style="52" customWidth="1"/>
    <col min="4099" max="4099" width="33" style="52" customWidth="1"/>
    <col min="4100" max="4101" width="27.28515625" style="52" customWidth="1"/>
    <col min="4102" max="4102" width="4.5703125" style="52" customWidth="1"/>
    <col min="4103" max="4352" width="9.140625" style="52"/>
    <col min="4353" max="4353" width="2.7109375" style="52" customWidth="1"/>
    <col min="4354" max="4354" width="3.7109375" style="52" customWidth="1"/>
    <col min="4355" max="4355" width="33" style="52" customWidth="1"/>
    <col min="4356" max="4357" width="27.28515625" style="52" customWidth="1"/>
    <col min="4358" max="4358" width="4.5703125" style="52" customWidth="1"/>
    <col min="4359" max="4608" width="9.140625" style="52"/>
    <col min="4609" max="4609" width="2.7109375" style="52" customWidth="1"/>
    <col min="4610" max="4610" width="3.7109375" style="52" customWidth="1"/>
    <col min="4611" max="4611" width="33" style="52" customWidth="1"/>
    <col min="4612" max="4613" width="27.28515625" style="52" customWidth="1"/>
    <col min="4614" max="4614" width="4.5703125" style="52" customWidth="1"/>
    <col min="4615" max="4864" width="9.140625" style="52"/>
    <col min="4865" max="4865" width="2.7109375" style="52" customWidth="1"/>
    <col min="4866" max="4866" width="3.7109375" style="52" customWidth="1"/>
    <col min="4867" max="4867" width="33" style="52" customWidth="1"/>
    <col min="4868" max="4869" width="27.28515625" style="52" customWidth="1"/>
    <col min="4870" max="4870" width="4.5703125" style="52" customWidth="1"/>
    <col min="4871" max="5120" width="9.140625" style="52"/>
    <col min="5121" max="5121" width="2.7109375" style="52" customWidth="1"/>
    <col min="5122" max="5122" width="3.7109375" style="52" customWidth="1"/>
    <col min="5123" max="5123" width="33" style="52" customWidth="1"/>
    <col min="5124" max="5125" width="27.28515625" style="52" customWidth="1"/>
    <col min="5126" max="5126" width="4.5703125" style="52" customWidth="1"/>
    <col min="5127" max="5376" width="9.140625" style="52"/>
    <col min="5377" max="5377" width="2.7109375" style="52" customWidth="1"/>
    <col min="5378" max="5378" width="3.7109375" style="52" customWidth="1"/>
    <col min="5379" max="5379" width="33" style="52" customWidth="1"/>
    <col min="5380" max="5381" width="27.28515625" style="52" customWidth="1"/>
    <col min="5382" max="5382" width="4.5703125" style="52" customWidth="1"/>
    <col min="5383" max="5632" width="9.140625" style="52"/>
    <col min="5633" max="5633" width="2.7109375" style="52" customWidth="1"/>
    <col min="5634" max="5634" width="3.7109375" style="52" customWidth="1"/>
    <col min="5635" max="5635" width="33" style="52" customWidth="1"/>
    <col min="5636" max="5637" width="27.28515625" style="52" customWidth="1"/>
    <col min="5638" max="5638" width="4.5703125" style="52" customWidth="1"/>
    <col min="5639" max="5888" width="9.140625" style="52"/>
    <col min="5889" max="5889" width="2.7109375" style="52" customWidth="1"/>
    <col min="5890" max="5890" width="3.7109375" style="52" customWidth="1"/>
    <col min="5891" max="5891" width="33" style="52" customWidth="1"/>
    <col min="5892" max="5893" width="27.28515625" style="52" customWidth="1"/>
    <col min="5894" max="5894" width="4.5703125" style="52" customWidth="1"/>
    <col min="5895" max="6144" width="9.140625" style="52"/>
    <col min="6145" max="6145" width="2.7109375" style="52" customWidth="1"/>
    <col min="6146" max="6146" width="3.7109375" style="52" customWidth="1"/>
    <col min="6147" max="6147" width="33" style="52" customWidth="1"/>
    <col min="6148" max="6149" width="27.28515625" style="52" customWidth="1"/>
    <col min="6150" max="6150" width="4.5703125" style="52" customWidth="1"/>
    <col min="6151" max="6400" width="9.140625" style="52"/>
    <col min="6401" max="6401" width="2.7109375" style="52" customWidth="1"/>
    <col min="6402" max="6402" width="3.7109375" style="52" customWidth="1"/>
    <col min="6403" max="6403" width="33" style="52" customWidth="1"/>
    <col min="6404" max="6405" width="27.28515625" style="52" customWidth="1"/>
    <col min="6406" max="6406" width="4.5703125" style="52" customWidth="1"/>
    <col min="6407" max="6656" width="9.140625" style="52"/>
    <col min="6657" max="6657" width="2.7109375" style="52" customWidth="1"/>
    <col min="6658" max="6658" width="3.7109375" style="52" customWidth="1"/>
    <col min="6659" max="6659" width="33" style="52" customWidth="1"/>
    <col min="6660" max="6661" width="27.28515625" style="52" customWidth="1"/>
    <col min="6662" max="6662" width="4.5703125" style="52" customWidth="1"/>
    <col min="6663" max="6912" width="9.140625" style="52"/>
    <col min="6913" max="6913" width="2.7109375" style="52" customWidth="1"/>
    <col min="6914" max="6914" width="3.7109375" style="52" customWidth="1"/>
    <col min="6915" max="6915" width="33" style="52" customWidth="1"/>
    <col min="6916" max="6917" width="27.28515625" style="52" customWidth="1"/>
    <col min="6918" max="6918" width="4.5703125" style="52" customWidth="1"/>
    <col min="6919" max="7168" width="9.140625" style="52"/>
    <col min="7169" max="7169" width="2.7109375" style="52" customWidth="1"/>
    <col min="7170" max="7170" width="3.7109375" style="52" customWidth="1"/>
    <col min="7171" max="7171" width="33" style="52" customWidth="1"/>
    <col min="7172" max="7173" width="27.28515625" style="52" customWidth="1"/>
    <col min="7174" max="7174" width="4.5703125" style="52" customWidth="1"/>
    <col min="7175" max="7424" width="9.140625" style="52"/>
    <col min="7425" max="7425" width="2.7109375" style="52" customWidth="1"/>
    <col min="7426" max="7426" width="3.7109375" style="52" customWidth="1"/>
    <col min="7427" max="7427" width="33" style="52" customWidth="1"/>
    <col min="7428" max="7429" width="27.28515625" style="52" customWidth="1"/>
    <col min="7430" max="7430" width="4.5703125" style="52" customWidth="1"/>
    <col min="7431" max="7680" width="9.140625" style="52"/>
    <col min="7681" max="7681" width="2.7109375" style="52" customWidth="1"/>
    <col min="7682" max="7682" width="3.7109375" style="52" customWidth="1"/>
    <col min="7683" max="7683" width="33" style="52" customWidth="1"/>
    <col min="7684" max="7685" width="27.28515625" style="52" customWidth="1"/>
    <col min="7686" max="7686" width="4.5703125" style="52" customWidth="1"/>
    <col min="7687" max="7936" width="9.140625" style="52"/>
    <col min="7937" max="7937" width="2.7109375" style="52" customWidth="1"/>
    <col min="7938" max="7938" width="3.7109375" style="52" customWidth="1"/>
    <col min="7939" max="7939" width="33" style="52" customWidth="1"/>
    <col min="7940" max="7941" width="27.28515625" style="52" customWidth="1"/>
    <col min="7942" max="7942" width="4.5703125" style="52" customWidth="1"/>
    <col min="7943" max="8192" width="9.140625" style="52"/>
    <col min="8193" max="8193" width="2.7109375" style="52" customWidth="1"/>
    <col min="8194" max="8194" width="3.7109375" style="52" customWidth="1"/>
    <col min="8195" max="8195" width="33" style="52" customWidth="1"/>
    <col min="8196" max="8197" width="27.28515625" style="52" customWidth="1"/>
    <col min="8198" max="8198" width="4.5703125" style="52" customWidth="1"/>
    <col min="8199" max="8448" width="9.140625" style="52"/>
    <col min="8449" max="8449" width="2.7109375" style="52" customWidth="1"/>
    <col min="8450" max="8450" width="3.7109375" style="52" customWidth="1"/>
    <col min="8451" max="8451" width="33" style="52" customWidth="1"/>
    <col min="8452" max="8453" width="27.28515625" style="52" customWidth="1"/>
    <col min="8454" max="8454" width="4.5703125" style="52" customWidth="1"/>
    <col min="8455" max="8704" width="9.140625" style="52"/>
    <col min="8705" max="8705" width="2.7109375" style="52" customWidth="1"/>
    <col min="8706" max="8706" width="3.7109375" style="52" customWidth="1"/>
    <col min="8707" max="8707" width="33" style="52" customWidth="1"/>
    <col min="8708" max="8709" width="27.28515625" style="52" customWidth="1"/>
    <col min="8710" max="8710" width="4.5703125" style="52" customWidth="1"/>
    <col min="8711" max="8960" width="9.140625" style="52"/>
    <col min="8961" max="8961" width="2.7109375" style="52" customWidth="1"/>
    <col min="8962" max="8962" width="3.7109375" style="52" customWidth="1"/>
    <col min="8963" max="8963" width="33" style="52" customWidth="1"/>
    <col min="8964" max="8965" width="27.28515625" style="52" customWidth="1"/>
    <col min="8966" max="8966" width="4.5703125" style="52" customWidth="1"/>
    <col min="8967" max="9216" width="9.140625" style="52"/>
    <col min="9217" max="9217" width="2.7109375" style="52" customWidth="1"/>
    <col min="9218" max="9218" width="3.7109375" style="52" customWidth="1"/>
    <col min="9219" max="9219" width="33" style="52" customWidth="1"/>
    <col min="9220" max="9221" width="27.28515625" style="52" customWidth="1"/>
    <col min="9222" max="9222" width="4.5703125" style="52" customWidth="1"/>
    <col min="9223" max="9472" width="9.140625" style="52"/>
    <col min="9473" max="9473" width="2.7109375" style="52" customWidth="1"/>
    <col min="9474" max="9474" width="3.7109375" style="52" customWidth="1"/>
    <col min="9475" max="9475" width="33" style="52" customWidth="1"/>
    <col min="9476" max="9477" width="27.28515625" style="52" customWidth="1"/>
    <col min="9478" max="9478" width="4.5703125" style="52" customWidth="1"/>
    <col min="9479" max="9728" width="9.140625" style="52"/>
    <col min="9729" max="9729" width="2.7109375" style="52" customWidth="1"/>
    <col min="9730" max="9730" width="3.7109375" style="52" customWidth="1"/>
    <col min="9731" max="9731" width="33" style="52" customWidth="1"/>
    <col min="9732" max="9733" width="27.28515625" style="52" customWidth="1"/>
    <col min="9734" max="9734" width="4.5703125" style="52" customWidth="1"/>
    <col min="9735" max="9984" width="9.140625" style="52"/>
    <col min="9985" max="9985" width="2.7109375" style="52" customWidth="1"/>
    <col min="9986" max="9986" width="3.7109375" style="52" customWidth="1"/>
    <col min="9987" max="9987" width="33" style="52" customWidth="1"/>
    <col min="9988" max="9989" width="27.28515625" style="52" customWidth="1"/>
    <col min="9990" max="9990" width="4.5703125" style="52" customWidth="1"/>
    <col min="9991" max="10240" width="9.140625" style="52"/>
    <col min="10241" max="10241" width="2.7109375" style="52" customWidth="1"/>
    <col min="10242" max="10242" width="3.7109375" style="52" customWidth="1"/>
    <col min="10243" max="10243" width="33" style="52" customWidth="1"/>
    <col min="10244" max="10245" width="27.28515625" style="52" customWidth="1"/>
    <col min="10246" max="10246" width="4.5703125" style="52" customWidth="1"/>
    <col min="10247" max="10496" width="9.140625" style="52"/>
    <col min="10497" max="10497" width="2.7109375" style="52" customWidth="1"/>
    <col min="10498" max="10498" width="3.7109375" style="52" customWidth="1"/>
    <col min="10499" max="10499" width="33" style="52" customWidth="1"/>
    <col min="10500" max="10501" width="27.28515625" style="52" customWidth="1"/>
    <col min="10502" max="10502" width="4.5703125" style="52" customWidth="1"/>
    <col min="10503" max="10752" width="9.140625" style="52"/>
    <col min="10753" max="10753" width="2.7109375" style="52" customWidth="1"/>
    <col min="10754" max="10754" width="3.7109375" style="52" customWidth="1"/>
    <col min="10755" max="10755" width="33" style="52" customWidth="1"/>
    <col min="10756" max="10757" width="27.28515625" style="52" customWidth="1"/>
    <col min="10758" max="10758" width="4.5703125" style="52" customWidth="1"/>
    <col min="10759" max="11008" width="9.140625" style="52"/>
    <col min="11009" max="11009" width="2.7109375" style="52" customWidth="1"/>
    <col min="11010" max="11010" width="3.7109375" style="52" customWidth="1"/>
    <col min="11011" max="11011" width="33" style="52" customWidth="1"/>
    <col min="11012" max="11013" width="27.28515625" style="52" customWidth="1"/>
    <col min="11014" max="11014" width="4.5703125" style="52" customWidth="1"/>
    <col min="11015" max="11264" width="9.140625" style="52"/>
    <col min="11265" max="11265" width="2.7109375" style="52" customWidth="1"/>
    <col min="11266" max="11266" width="3.7109375" style="52" customWidth="1"/>
    <col min="11267" max="11267" width="33" style="52" customWidth="1"/>
    <col min="11268" max="11269" width="27.28515625" style="52" customWidth="1"/>
    <col min="11270" max="11270" width="4.5703125" style="52" customWidth="1"/>
    <col min="11271" max="11520" width="9.140625" style="52"/>
    <col min="11521" max="11521" width="2.7109375" style="52" customWidth="1"/>
    <col min="11522" max="11522" width="3.7109375" style="52" customWidth="1"/>
    <col min="11523" max="11523" width="33" style="52" customWidth="1"/>
    <col min="11524" max="11525" width="27.28515625" style="52" customWidth="1"/>
    <col min="11526" max="11526" width="4.5703125" style="52" customWidth="1"/>
    <col min="11527" max="11776" width="9.140625" style="52"/>
    <col min="11777" max="11777" width="2.7109375" style="52" customWidth="1"/>
    <col min="11778" max="11778" width="3.7109375" style="52" customWidth="1"/>
    <col min="11779" max="11779" width="33" style="52" customWidth="1"/>
    <col min="11780" max="11781" width="27.28515625" style="52" customWidth="1"/>
    <col min="11782" max="11782" width="4.5703125" style="52" customWidth="1"/>
    <col min="11783" max="12032" width="9.140625" style="52"/>
    <col min="12033" max="12033" width="2.7109375" style="52" customWidth="1"/>
    <col min="12034" max="12034" width="3.7109375" style="52" customWidth="1"/>
    <col min="12035" max="12035" width="33" style="52" customWidth="1"/>
    <col min="12036" max="12037" width="27.28515625" style="52" customWidth="1"/>
    <col min="12038" max="12038" width="4.5703125" style="52" customWidth="1"/>
    <col min="12039" max="12288" width="9.140625" style="52"/>
    <col min="12289" max="12289" width="2.7109375" style="52" customWidth="1"/>
    <col min="12290" max="12290" width="3.7109375" style="52" customWidth="1"/>
    <col min="12291" max="12291" width="33" style="52" customWidth="1"/>
    <col min="12292" max="12293" width="27.28515625" style="52" customWidth="1"/>
    <col min="12294" max="12294" width="4.5703125" style="52" customWidth="1"/>
    <col min="12295" max="12544" width="9.140625" style="52"/>
    <col min="12545" max="12545" width="2.7109375" style="52" customWidth="1"/>
    <col min="12546" max="12546" width="3.7109375" style="52" customWidth="1"/>
    <col min="12547" max="12547" width="33" style="52" customWidth="1"/>
    <col min="12548" max="12549" width="27.28515625" style="52" customWidth="1"/>
    <col min="12550" max="12550" width="4.5703125" style="52" customWidth="1"/>
    <col min="12551" max="12800" width="9.140625" style="52"/>
    <col min="12801" max="12801" width="2.7109375" style="52" customWidth="1"/>
    <col min="12802" max="12802" width="3.7109375" style="52" customWidth="1"/>
    <col min="12803" max="12803" width="33" style="52" customWidth="1"/>
    <col min="12804" max="12805" width="27.28515625" style="52" customWidth="1"/>
    <col min="12806" max="12806" width="4.5703125" style="52" customWidth="1"/>
    <col min="12807" max="13056" width="9.140625" style="52"/>
    <col min="13057" max="13057" width="2.7109375" style="52" customWidth="1"/>
    <col min="13058" max="13058" width="3.7109375" style="52" customWidth="1"/>
    <col min="13059" max="13059" width="33" style="52" customWidth="1"/>
    <col min="13060" max="13061" width="27.28515625" style="52" customWidth="1"/>
    <col min="13062" max="13062" width="4.5703125" style="52" customWidth="1"/>
    <col min="13063" max="13312" width="9.140625" style="52"/>
    <col min="13313" max="13313" width="2.7109375" style="52" customWidth="1"/>
    <col min="13314" max="13314" width="3.7109375" style="52" customWidth="1"/>
    <col min="13315" max="13315" width="33" style="52" customWidth="1"/>
    <col min="13316" max="13317" width="27.28515625" style="52" customWidth="1"/>
    <col min="13318" max="13318" width="4.5703125" style="52" customWidth="1"/>
    <col min="13319" max="13568" width="9.140625" style="52"/>
    <col min="13569" max="13569" width="2.7109375" style="52" customWidth="1"/>
    <col min="13570" max="13570" width="3.7109375" style="52" customWidth="1"/>
    <col min="13571" max="13571" width="33" style="52" customWidth="1"/>
    <col min="13572" max="13573" width="27.28515625" style="52" customWidth="1"/>
    <col min="13574" max="13574" width="4.5703125" style="52" customWidth="1"/>
    <col min="13575" max="13824" width="9.140625" style="52"/>
    <col min="13825" max="13825" width="2.7109375" style="52" customWidth="1"/>
    <col min="13826" max="13826" width="3.7109375" style="52" customWidth="1"/>
    <col min="13827" max="13827" width="33" style="52" customWidth="1"/>
    <col min="13828" max="13829" width="27.28515625" style="52" customWidth="1"/>
    <col min="13830" max="13830" width="4.5703125" style="52" customWidth="1"/>
    <col min="13831" max="14080" width="9.140625" style="52"/>
    <col min="14081" max="14081" width="2.7109375" style="52" customWidth="1"/>
    <col min="14082" max="14082" width="3.7109375" style="52" customWidth="1"/>
    <col min="14083" max="14083" width="33" style="52" customWidth="1"/>
    <col min="14084" max="14085" width="27.28515625" style="52" customWidth="1"/>
    <col min="14086" max="14086" width="4.5703125" style="52" customWidth="1"/>
    <col min="14087" max="14336" width="9.140625" style="52"/>
    <col min="14337" max="14337" width="2.7109375" style="52" customWidth="1"/>
    <col min="14338" max="14338" width="3.7109375" style="52" customWidth="1"/>
    <col min="14339" max="14339" width="33" style="52" customWidth="1"/>
    <col min="14340" max="14341" width="27.28515625" style="52" customWidth="1"/>
    <col min="14342" max="14342" width="4.5703125" style="52" customWidth="1"/>
    <col min="14343" max="14592" width="9.140625" style="52"/>
    <col min="14593" max="14593" width="2.7109375" style="52" customWidth="1"/>
    <col min="14594" max="14594" width="3.7109375" style="52" customWidth="1"/>
    <col min="14595" max="14595" width="33" style="52" customWidth="1"/>
    <col min="14596" max="14597" width="27.28515625" style="52" customWidth="1"/>
    <col min="14598" max="14598" width="4.5703125" style="52" customWidth="1"/>
    <col min="14599" max="14848" width="9.140625" style="52"/>
    <col min="14849" max="14849" width="2.7109375" style="52" customWidth="1"/>
    <col min="14850" max="14850" width="3.7109375" style="52" customWidth="1"/>
    <col min="14851" max="14851" width="33" style="52" customWidth="1"/>
    <col min="14852" max="14853" width="27.28515625" style="52" customWidth="1"/>
    <col min="14854" max="14854" width="4.5703125" style="52" customWidth="1"/>
    <col min="14855" max="15104" width="9.140625" style="52"/>
    <col min="15105" max="15105" width="2.7109375" style="52" customWidth="1"/>
    <col min="15106" max="15106" width="3.7109375" style="52" customWidth="1"/>
    <col min="15107" max="15107" width="33" style="52" customWidth="1"/>
    <col min="15108" max="15109" width="27.28515625" style="52" customWidth="1"/>
    <col min="15110" max="15110" width="4.5703125" style="52" customWidth="1"/>
    <col min="15111" max="15360" width="9.140625" style="52"/>
    <col min="15361" max="15361" width="2.7109375" style="52" customWidth="1"/>
    <col min="15362" max="15362" width="3.7109375" style="52" customWidth="1"/>
    <col min="15363" max="15363" width="33" style="52" customWidth="1"/>
    <col min="15364" max="15365" width="27.28515625" style="52" customWidth="1"/>
    <col min="15366" max="15366" width="4.5703125" style="52" customWidth="1"/>
    <col min="15367" max="15616" width="9.140625" style="52"/>
    <col min="15617" max="15617" width="2.7109375" style="52" customWidth="1"/>
    <col min="15618" max="15618" width="3.7109375" style="52" customWidth="1"/>
    <col min="15619" max="15619" width="33" style="52" customWidth="1"/>
    <col min="15620" max="15621" width="27.28515625" style="52" customWidth="1"/>
    <col min="15622" max="15622" width="4.5703125" style="52" customWidth="1"/>
    <col min="15623" max="15872" width="9.140625" style="52"/>
    <col min="15873" max="15873" width="2.7109375" style="52" customWidth="1"/>
    <col min="15874" max="15874" width="3.7109375" style="52" customWidth="1"/>
    <col min="15875" max="15875" width="33" style="52" customWidth="1"/>
    <col min="15876" max="15877" width="27.28515625" style="52" customWidth="1"/>
    <col min="15878" max="15878" width="4.5703125" style="52" customWidth="1"/>
    <col min="15879" max="16128" width="9.140625" style="52"/>
    <col min="16129" max="16129" width="2.7109375" style="52" customWidth="1"/>
    <col min="16130" max="16130" width="3.7109375" style="52" customWidth="1"/>
    <col min="16131" max="16131" width="33" style="52" customWidth="1"/>
    <col min="16132" max="16133" width="27.28515625" style="52" customWidth="1"/>
    <col min="16134" max="16134" width="4.5703125" style="52" customWidth="1"/>
    <col min="16135" max="16384" width="9.140625" style="52"/>
  </cols>
  <sheetData>
    <row r="2" spans="1:6" ht="15.6" customHeight="1" x14ac:dyDescent="0.25">
      <c r="A2" s="69"/>
      <c r="B2" s="442" t="s">
        <v>127</v>
      </c>
      <c r="C2" s="442"/>
      <c r="D2" s="69"/>
      <c r="E2" s="71"/>
      <c r="F2" s="69"/>
    </row>
    <row r="3" spans="1:6" x14ac:dyDescent="0.25">
      <c r="A3" s="69"/>
      <c r="B3" s="442"/>
      <c r="C3" s="442"/>
      <c r="D3" s="69"/>
      <c r="E3" s="71"/>
      <c r="F3" s="69"/>
    </row>
    <row r="4" spans="1:6" x14ac:dyDescent="0.25">
      <c r="A4" s="69"/>
      <c r="B4" s="69"/>
      <c r="C4" s="69"/>
      <c r="D4" s="69"/>
      <c r="E4" s="69"/>
      <c r="F4" s="69"/>
    </row>
    <row r="5" spans="1:6" ht="43.5" customHeight="1" x14ac:dyDescent="0.25">
      <c r="A5" s="69"/>
      <c r="B5" s="443" t="s">
        <v>670</v>
      </c>
      <c r="C5" s="443"/>
      <c r="D5" s="443"/>
      <c r="E5" s="443"/>
      <c r="F5" s="69"/>
    </row>
    <row r="6" spans="1:6" ht="1.1499999999999999" customHeight="1" thickBot="1" x14ac:dyDescent="0.3">
      <c r="A6" s="69"/>
      <c r="B6" s="72"/>
      <c r="C6" s="72"/>
      <c r="D6" s="72"/>
      <c r="E6" s="71" t="s">
        <v>111</v>
      </c>
      <c r="F6" s="69"/>
    </row>
    <row r="7" spans="1:6" s="155" customFormat="1" ht="26.25" thickTop="1" x14ac:dyDescent="0.25">
      <c r="A7" s="164"/>
      <c r="B7" s="444" t="s">
        <v>82</v>
      </c>
      <c r="C7" s="446" t="s">
        <v>98</v>
      </c>
      <c r="D7" s="266" t="s">
        <v>671</v>
      </c>
      <c r="E7" s="267" t="s">
        <v>672</v>
      </c>
      <c r="F7" s="164"/>
    </row>
    <row r="8" spans="1:6" s="155" customFormat="1" ht="26.25" thickBot="1" x14ac:dyDescent="0.3">
      <c r="A8" s="164"/>
      <c r="B8" s="445"/>
      <c r="C8" s="447"/>
      <c r="D8" s="268" t="s">
        <v>673</v>
      </c>
      <c r="E8" s="269" t="s">
        <v>674</v>
      </c>
      <c r="F8" s="164"/>
    </row>
    <row r="9" spans="1:6" s="270" customFormat="1" ht="10.5" customHeight="1" thickBot="1" x14ac:dyDescent="0.3">
      <c r="B9" s="271">
        <v>1</v>
      </c>
      <c r="C9" s="272">
        <v>2</v>
      </c>
      <c r="D9" s="272">
        <v>3</v>
      </c>
      <c r="E9" s="273">
        <v>4</v>
      </c>
    </row>
    <row r="10" spans="1:6" ht="15.75" x14ac:dyDescent="0.25">
      <c r="A10" s="69"/>
      <c r="B10" s="274">
        <v>1</v>
      </c>
      <c r="C10" s="275" t="s">
        <v>675</v>
      </c>
      <c r="D10" s="276">
        <v>0</v>
      </c>
      <c r="E10" s="277">
        <v>0</v>
      </c>
      <c r="F10" s="69"/>
    </row>
    <row r="11" spans="1:6" ht="45" x14ac:dyDescent="0.25">
      <c r="A11" s="69"/>
      <c r="B11" s="278">
        <v>2</v>
      </c>
      <c r="C11" s="279" t="s">
        <v>676</v>
      </c>
      <c r="D11" s="280">
        <v>0</v>
      </c>
      <c r="E11" s="281">
        <v>0</v>
      </c>
      <c r="F11" s="69"/>
    </row>
    <row r="12" spans="1:6" ht="15.75" x14ac:dyDescent="0.25">
      <c r="A12" s="69"/>
      <c r="B12" s="278">
        <v>3</v>
      </c>
      <c r="C12" s="279" t="s">
        <v>677</v>
      </c>
      <c r="D12" s="280">
        <v>0</v>
      </c>
      <c r="E12" s="281">
        <v>0</v>
      </c>
      <c r="F12" s="69"/>
    </row>
    <row r="13" spans="1:6" ht="30" x14ac:dyDescent="0.25">
      <c r="A13" s="69"/>
      <c r="B13" s="278">
        <v>4</v>
      </c>
      <c r="C13" s="279" t="s">
        <v>678</v>
      </c>
      <c r="D13" s="280">
        <v>0</v>
      </c>
      <c r="E13" s="281">
        <v>0</v>
      </c>
      <c r="F13" s="69"/>
    </row>
    <row r="14" spans="1:6" ht="15.75" x14ac:dyDescent="0.25">
      <c r="A14" s="69"/>
      <c r="B14" s="278">
        <v>5</v>
      </c>
      <c r="C14" s="279" t="s">
        <v>679</v>
      </c>
      <c r="D14" s="280">
        <v>0</v>
      </c>
      <c r="E14" s="281">
        <v>0</v>
      </c>
      <c r="F14" s="69"/>
    </row>
    <row r="15" spans="1:6" ht="15.75" x14ac:dyDescent="0.25">
      <c r="A15" s="69"/>
      <c r="B15" s="278">
        <v>6</v>
      </c>
      <c r="C15" s="279" t="s">
        <v>680</v>
      </c>
      <c r="D15" s="280">
        <v>0</v>
      </c>
      <c r="E15" s="281">
        <v>0</v>
      </c>
      <c r="F15" s="69"/>
    </row>
    <row r="16" spans="1:6" ht="15.75" x14ac:dyDescent="0.25">
      <c r="A16" s="69"/>
      <c r="B16" s="278">
        <v>7</v>
      </c>
      <c r="C16" s="279" t="s">
        <v>681</v>
      </c>
      <c r="D16" s="280">
        <v>2124478.19</v>
      </c>
      <c r="E16" s="281">
        <v>72283.62</v>
      </c>
      <c r="F16" s="69"/>
    </row>
    <row r="17" spans="1:6" ht="45" x14ac:dyDescent="0.25">
      <c r="A17" s="69"/>
      <c r="B17" s="278">
        <v>8</v>
      </c>
      <c r="C17" s="279" t="s">
        <v>682</v>
      </c>
      <c r="D17" s="280">
        <v>0</v>
      </c>
      <c r="E17" s="281">
        <v>0</v>
      </c>
      <c r="F17" s="69"/>
    </row>
    <row r="18" spans="1:6" ht="15.75" x14ac:dyDescent="0.25">
      <c r="A18" s="69"/>
      <c r="B18" s="278">
        <v>9</v>
      </c>
      <c r="C18" s="282" t="s">
        <v>683</v>
      </c>
      <c r="D18" s="280">
        <v>0</v>
      </c>
      <c r="E18" s="281">
        <v>0</v>
      </c>
      <c r="F18" s="69"/>
    </row>
    <row r="19" spans="1:6" ht="15.75" x14ac:dyDescent="0.25">
      <c r="A19" s="69"/>
      <c r="B19" s="283">
        <v>10</v>
      </c>
      <c r="C19" s="284" t="s">
        <v>684</v>
      </c>
      <c r="D19" s="285">
        <v>137595</v>
      </c>
      <c r="E19" s="286">
        <v>0</v>
      </c>
      <c r="F19" s="69"/>
    </row>
    <row r="20" spans="1:6" ht="15.75" x14ac:dyDescent="0.25">
      <c r="A20" s="69"/>
      <c r="B20" s="287"/>
      <c r="C20" s="288" t="s">
        <v>685</v>
      </c>
      <c r="D20" s="289">
        <v>0</v>
      </c>
      <c r="E20" s="290">
        <v>0</v>
      </c>
      <c r="F20" s="69"/>
    </row>
    <row r="21" spans="1:6" ht="15.75" x14ac:dyDescent="0.25">
      <c r="A21" s="69"/>
      <c r="B21" s="287"/>
      <c r="C21" s="288" t="s">
        <v>686</v>
      </c>
      <c r="D21" s="289">
        <v>0</v>
      </c>
      <c r="E21" s="290">
        <v>0</v>
      </c>
      <c r="F21" s="69"/>
    </row>
    <row r="22" spans="1:6" ht="15.75" x14ac:dyDescent="0.25">
      <c r="A22" s="69"/>
      <c r="B22" s="287"/>
      <c r="C22" s="288" t="s">
        <v>687</v>
      </c>
      <c r="D22" s="289">
        <v>0</v>
      </c>
      <c r="E22" s="290">
        <v>0</v>
      </c>
      <c r="F22" s="69"/>
    </row>
    <row r="23" spans="1:6" ht="15.75" x14ac:dyDescent="0.25">
      <c r="A23" s="69"/>
      <c r="B23" s="287"/>
      <c r="C23" s="288" t="s">
        <v>688</v>
      </c>
      <c r="D23" s="289">
        <v>0</v>
      </c>
      <c r="E23" s="290">
        <v>0</v>
      </c>
      <c r="F23" s="69"/>
    </row>
    <row r="24" spans="1:6" ht="15.75" x14ac:dyDescent="0.25">
      <c r="A24" s="69"/>
      <c r="B24" s="287"/>
      <c r="C24" s="288" t="s">
        <v>689</v>
      </c>
      <c r="D24" s="289">
        <v>0</v>
      </c>
      <c r="E24" s="290">
        <v>0</v>
      </c>
      <c r="F24" s="69"/>
    </row>
    <row r="25" spans="1:6" ht="15.75" x14ac:dyDescent="0.25">
      <c r="A25" s="69"/>
      <c r="B25" s="291"/>
      <c r="C25" s="292" t="s">
        <v>690</v>
      </c>
      <c r="D25" s="293">
        <v>137595</v>
      </c>
      <c r="E25" s="294">
        <v>0</v>
      </c>
      <c r="F25" s="69"/>
    </row>
    <row r="26" spans="1:6" ht="30" x14ac:dyDescent="0.25">
      <c r="A26" s="69"/>
      <c r="B26" s="278">
        <v>11</v>
      </c>
      <c r="C26" s="279" t="s">
        <v>691</v>
      </c>
      <c r="D26" s="280">
        <v>0</v>
      </c>
      <c r="E26" s="281">
        <v>0</v>
      </c>
      <c r="F26" s="69"/>
    </row>
    <row r="27" spans="1:6" ht="15.75" x14ac:dyDescent="0.25">
      <c r="A27" s="69"/>
      <c r="B27" s="278">
        <v>12</v>
      </c>
      <c r="C27" s="279" t="s">
        <v>692</v>
      </c>
      <c r="D27" s="280">
        <v>0</v>
      </c>
      <c r="E27" s="281">
        <v>0</v>
      </c>
      <c r="F27" s="69"/>
    </row>
    <row r="28" spans="1:6" ht="30" x14ac:dyDescent="0.25">
      <c r="A28" s="69"/>
      <c r="B28" s="278">
        <v>13</v>
      </c>
      <c r="C28" s="279" t="s">
        <v>693</v>
      </c>
      <c r="D28" s="280">
        <v>0</v>
      </c>
      <c r="E28" s="281">
        <v>0</v>
      </c>
      <c r="F28" s="69"/>
    </row>
    <row r="29" spans="1:6" ht="15.75" x14ac:dyDescent="0.25">
      <c r="A29" s="69"/>
      <c r="B29" s="278">
        <v>14</v>
      </c>
      <c r="C29" s="279" t="s">
        <v>694</v>
      </c>
      <c r="D29" s="280">
        <v>0</v>
      </c>
      <c r="E29" s="281">
        <v>0</v>
      </c>
      <c r="F29" s="69"/>
    </row>
    <row r="30" spans="1:6" ht="16.5" thickBot="1" x14ac:dyDescent="0.3">
      <c r="A30" s="69"/>
      <c r="B30" s="295">
        <v>15</v>
      </c>
      <c r="C30" s="296" t="s">
        <v>695</v>
      </c>
      <c r="D30" s="297">
        <v>2880</v>
      </c>
      <c r="E30" s="298">
        <v>0</v>
      </c>
      <c r="F30" s="69"/>
    </row>
    <row r="31" spans="1:6" s="155" customFormat="1" ht="29.25" customHeight="1" thickBot="1" x14ac:dyDescent="0.3">
      <c r="A31" s="164"/>
      <c r="B31" s="299" t="s">
        <v>696</v>
      </c>
      <c r="C31" s="300"/>
      <c r="D31" s="301">
        <v>2264953.19</v>
      </c>
      <c r="E31" s="302">
        <v>72283.62</v>
      </c>
      <c r="F31" s="164"/>
    </row>
    <row r="32" spans="1:6" ht="3.6" customHeight="1" thickTop="1" x14ac:dyDescent="0.25">
      <c r="A32" s="69"/>
      <c r="B32" s="104"/>
      <c r="C32" s="104"/>
      <c r="D32" s="104"/>
      <c r="E32" s="104"/>
      <c r="F32" s="69"/>
    </row>
    <row r="33" spans="1:6" x14ac:dyDescent="0.25">
      <c r="A33" s="69"/>
      <c r="B33" s="303" t="s">
        <v>697</v>
      </c>
      <c r="C33" s="304"/>
      <c r="D33" s="304"/>
      <c r="E33" s="304"/>
      <c r="F33" s="69"/>
    </row>
    <row r="34" spans="1:6" x14ac:dyDescent="0.25">
      <c r="A34" s="69"/>
      <c r="B34" s="104"/>
      <c r="C34" s="104"/>
      <c r="D34" s="104"/>
      <c r="E34" s="104"/>
      <c r="F34" s="69"/>
    </row>
    <row r="37" spans="1:6" ht="19.149999999999999" customHeight="1" x14ac:dyDescent="0.25">
      <c r="C37" s="99" t="s">
        <v>698</v>
      </c>
      <c r="D37" s="99" t="s">
        <v>699</v>
      </c>
      <c r="E37" s="99" t="s">
        <v>700</v>
      </c>
    </row>
    <row r="38" spans="1:6" ht="52.9" customHeight="1" x14ac:dyDescent="0.25">
      <c r="C38" s="68" t="s">
        <v>78</v>
      </c>
      <c r="D38" s="101" t="s">
        <v>79</v>
      </c>
      <c r="E38" s="68" t="s">
        <v>80</v>
      </c>
    </row>
  </sheetData>
  <mergeCells count="4">
    <mergeCell ref="B2:C3"/>
    <mergeCell ref="B5:E5"/>
    <mergeCell ref="B7:B8"/>
    <mergeCell ref="C7:C8"/>
  </mergeCells>
  <pageMargins left="0.7" right="0.7" top="0.75" bottom="0.75" header="0.3" footer="0.3"/>
  <pageSetup scale="84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8"/>
  <sheetViews>
    <sheetView showGridLines="0" showOutlineSymbols="0" workbookViewId="0">
      <selection activeCell="M19" sqref="M19"/>
    </sheetView>
  </sheetViews>
  <sheetFormatPr defaultRowHeight="15" x14ac:dyDescent="0.25"/>
  <cols>
    <col min="1" max="1" width="2.7109375" style="237" customWidth="1"/>
    <col min="2" max="2" width="3.7109375" style="237" customWidth="1"/>
    <col min="3" max="3" width="33" style="237" customWidth="1"/>
    <col min="4" max="5" width="27.28515625" style="237" customWidth="1"/>
    <col min="6" max="6" width="4.5703125" style="237" customWidth="1"/>
    <col min="7" max="256" width="9.140625" style="237"/>
    <col min="257" max="257" width="2.7109375" style="237" customWidth="1"/>
    <col min="258" max="258" width="3.7109375" style="237" customWidth="1"/>
    <col min="259" max="259" width="33" style="237" customWidth="1"/>
    <col min="260" max="261" width="27.28515625" style="237" customWidth="1"/>
    <col min="262" max="262" width="4.5703125" style="237" customWidth="1"/>
    <col min="263" max="512" width="9.140625" style="237"/>
    <col min="513" max="513" width="2.7109375" style="237" customWidth="1"/>
    <col min="514" max="514" width="3.7109375" style="237" customWidth="1"/>
    <col min="515" max="515" width="33" style="237" customWidth="1"/>
    <col min="516" max="517" width="27.28515625" style="237" customWidth="1"/>
    <col min="518" max="518" width="4.5703125" style="237" customWidth="1"/>
    <col min="519" max="768" width="9.140625" style="237"/>
    <col min="769" max="769" width="2.7109375" style="237" customWidth="1"/>
    <col min="770" max="770" width="3.7109375" style="237" customWidth="1"/>
    <col min="771" max="771" width="33" style="237" customWidth="1"/>
    <col min="772" max="773" width="27.28515625" style="237" customWidth="1"/>
    <col min="774" max="774" width="4.5703125" style="237" customWidth="1"/>
    <col min="775" max="1024" width="9.140625" style="237"/>
    <col min="1025" max="1025" width="2.7109375" style="237" customWidth="1"/>
    <col min="1026" max="1026" width="3.7109375" style="237" customWidth="1"/>
    <col min="1027" max="1027" width="33" style="237" customWidth="1"/>
    <col min="1028" max="1029" width="27.28515625" style="237" customWidth="1"/>
    <col min="1030" max="1030" width="4.5703125" style="237" customWidth="1"/>
    <col min="1031" max="1280" width="9.140625" style="237"/>
    <col min="1281" max="1281" width="2.7109375" style="237" customWidth="1"/>
    <col min="1282" max="1282" width="3.7109375" style="237" customWidth="1"/>
    <col min="1283" max="1283" width="33" style="237" customWidth="1"/>
    <col min="1284" max="1285" width="27.28515625" style="237" customWidth="1"/>
    <col min="1286" max="1286" width="4.5703125" style="237" customWidth="1"/>
    <col min="1287" max="1536" width="9.140625" style="237"/>
    <col min="1537" max="1537" width="2.7109375" style="237" customWidth="1"/>
    <col min="1538" max="1538" width="3.7109375" style="237" customWidth="1"/>
    <col min="1539" max="1539" width="33" style="237" customWidth="1"/>
    <col min="1540" max="1541" width="27.28515625" style="237" customWidth="1"/>
    <col min="1542" max="1542" width="4.5703125" style="237" customWidth="1"/>
    <col min="1543" max="1792" width="9.140625" style="237"/>
    <col min="1793" max="1793" width="2.7109375" style="237" customWidth="1"/>
    <col min="1794" max="1794" width="3.7109375" style="237" customWidth="1"/>
    <col min="1795" max="1795" width="33" style="237" customWidth="1"/>
    <col min="1796" max="1797" width="27.28515625" style="237" customWidth="1"/>
    <col min="1798" max="1798" width="4.5703125" style="237" customWidth="1"/>
    <col min="1799" max="2048" width="9.140625" style="237"/>
    <col min="2049" max="2049" width="2.7109375" style="237" customWidth="1"/>
    <col min="2050" max="2050" width="3.7109375" style="237" customWidth="1"/>
    <col min="2051" max="2051" width="33" style="237" customWidth="1"/>
    <col min="2052" max="2053" width="27.28515625" style="237" customWidth="1"/>
    <col min="2054" max="2054" width="4.5703125" style="237" customWidth="1"/>
    <col min="2055" max="2304" width="9.140625" style="237"/>
    <col min="2305" max="2305" width="2.7109375" style="237" customWidth="1"/>
    <col min="2306" max="2306" width="3.7109375" style="237" customWidth="1"/>
    <col min="2307" max="2307" width="33" style="237" customWidth="1"/>
    <col min="2308" max="2309" width="27.28515625" style="237" customWidth="1"/>
    <col min="2310" max="2310" width="4.5703125" style="237" customWidth="1"/>
    <col min="2311" max="2560" width="9.140625" style="237"/>
    <col min="2561" max="2561" width="2.7109375" style="237" customWidth="1"/>
    <col min="2562" max="2562" width="3.7109375" style="237" customWidth="1"/>
    <col min="2563" max="2563" width="33" style="237" customWidth="1"/>
    <col min="2564" max="2565" width="27.28515625" style="237" customWidth="1"/>
    <col min="2566" max="2566" width="4.5703125" style="237" customWidth="1"/>
    <col min="2567" max="2816" width="9.140625" style="237"/>
    <col min="2817" max="2817" width="2.7109375" style="237" customWidth="1"/>
    <col min="2818" max="2818" width="3.7109375" style="237" customWidth="1"/>
    <col min="2819" max="2819" width="33" style="237" customWidth="1"/>
    <col min="2820" max="2821" width="27.28515625" style="237" customWidth="1"/>
    <col min="2822" max="2822" width="4.5703125" style="237" customWidth="1"/>
    <col min="2823" max="3072" width="9.140625" style="237"/>
    <col min="3073" max="3073" width="2.7109375" style="237" customWidth="1"/>
    <col min="3074" max="3074" width="3.7109375" style="237" customWidth="1"/>
    <col min="3075" max="3075" width="33" style="237" customWidth="1"/>
    <col min="3076" max="3077" width="27.28515625" style="237" customWidth="1"/>
    <col min="3078" max="3078" width="4.5703125" style="237" customWidth="1"/>
    <col min="3079" max="3328" width="9.140625" style="237"/>
    <col min="3329" max="3329" width="2.7109375" style="237" customWidth="1"/>
    <col min="3330" max="3330" width="3.7109375" style="237" customWidth="1"/>
    <col min="3331" max="3331" width="33" style="237" customWidth="1"/>
    <col min="3332" max="3333" width="27.28515625" style="237" customWidth="1"/>
    <col min="3334" max="3334" width="4.5703125" style="237" customWidth="1"/>
    <col min="3335" max="3584" width="9.140625" style="237"/>
    <col min="3585" max="3585" width="2.7109375" style="237" customWidth="1"/>
    <col min="3586" max="3586" width="3.7109375" style="237" customWidth="1"/>
    <col min="3587" max="3587" width="33" style="237" customWidth="1"/>
    <col min="3588" max="3589" width="27.28515625" style="237" customWidth="1"/>
    <col min="3590" max="3590" width="4.5703125" style="237" customWidth="1"/>
    <col min="3591" max="3840" width="9.140625" style="237"/>
    <col min="3841" max="3841" width="2.7109375" style="237" customWidth="1"/>
    <col min="3842" max="3842" width="3.7109375" style="237" customWidth="1"/>
    <col min="3843" max="3843" width="33" style="237" customWidth="1"/>
    <col min="3844" max="3845" width="27.28515625" style="237" customWidth="1"/>
    <col min="3846" max="3846" width="4.5703125" style="237" customWidth="1"/>
    <col min="3847" max="4096" width="9.140625" style="237"/>
    <col min="4097" max="4097" width="2.7109375" style="237" customWidth="1"/>
    <col min="4098" max="4098" width="3.7109375" style="237" customWidth="1"/>
    <col min="4099" max="4099" width="33" style="237" customWidth="1"/>
    <col min="4100" max="4101" width="27.28515625" style="237" customWidth="1"/>
    <col min="4102" max="4102" width="4.5703125" style="237" customWidth="1"/>
    <col min="4103" max="4352" width="9.140625" style="237"/>
    <col min="4353" max="4353" width="2.7109375" style="237" customWidth="1"/>
    <col min="4354" max="4354" width="3.7109375" style="237" customWidth="1"/>
    <col min="4355" max="4355" width="33" style="237" customWidth="1"/>
    <col min="4356" max="4357" width="27.28515625" style="237" customWidth="1"/>
    <col min="4358" max="4358" width="4.5703125" style="237" customWidth="1"/>
    <col min="4359" max="4608" width="9.140625" style="237"/>
    <col min="4609" max="4609" width="2.7109375" style="237" customWidth="1"/>
    <col min="4610" max="4610" width="3.7109375" style="237" customWidth="1"/>
    <col min="4611" max="4611" width="33" style="237" customWidth="1"/>
    <col min="4612" max="4613" width="27.28515625" style="237" customWidth="1"/>
    <col min="4614" max="4614" width="4.5703125" style="237" customWidth="1"/>
    <col min="4615" max="4864" width="9.140625" style="237"/>
    <col min="4865" max="4865" width="2.7109375" style="237" customWidth="1"/>
    <col min="4866" max="4866" width="3.7109375" style="237" customWidth="1"/>
    <col min="4867" max="4867" width="33" style="237" customWidth="1"/>
    <col min="4868" max="4869" width="27.28515625" style="237" customWidth="1"/>
    <col min="4870" max="4870" width="4.5703125" style="237" customWidth="1"/>
    <col min="4871" max="5120" width="9.140625" style="237"/>
    <col min="5121" max="5121" width="2.7109375" style="237" customWidth="1"/>
    <col min="5122" max="5122" width="3.7109375" style="237" customWidth="1"/>
    <col min="5123" max="5123" width="33" style="237" customWidth="1"/>
    <col min="5124" max="5125" width="27.28515625" style="237" customWidth="1"/>
    <col min="5126" max="5126" width="4.5703125" style="237" customWidth="1"/>
    <col min="5127" max="5376" width="9.140625" style="237"/>
    <col min="5377" max="5377" width="2.7109375" style="237" customWidth="1"/>
    <col min="5378" max="5378" width="3.7109375" style="237" customWidth="1"/>
    <col min="5379" max="5379" width="33" style="237" customWidth="1"/>
    <col min="5380" max="5381" width="27.28515625" style="237" customWidth="1"/>
    <col min="5382" max="5382" width="4.5703125" style="237" customWidth="1"/>
    <col min="5383" max="5632" width="9.140625" style="237"/>
    <col min="5633" max="5633" width="2.7109375" style="237" customWidth="1"/>
    <col min="5634" max="5634" width="3.7109375" style="237" customWidth="1"/>
    <col min="5635" max="5635" width="33" style="237" customWidth="1"/>
    <col min="5636" max="5637" width="27.28515625" style="237" customWidth="1"/>
    <col min="5638" max="5638" width="4.5703125" style="237" customWidth="1"/>
    <col min="5639" max="5888" width="9.140625" style="237"/>
    <col min="5889" max="5889" width="2.7109375" style="237" customWidth="1"/>
    <col min="5890" max="5890" width="3.7109375" style="237" customWidth="1"/>
    <col min="5891" max="5891" width="33" style="237" customWidth="1"/>
    <col min="5892" max="5893" width="27.28515625" style="237" customWidth="1"/>
    <col min="5894" max="5894" width="4.5703125" style="237" customWidth="1"/>
    <col min="5895" max="6144" width="9.140625" style="237"/>
    <col min="6145" max="6145" width="2.7109375" style="237" customWidth="1"/>
    <col min="6146" max="6146" width="3.7109375" style="237" customWidth="1"/>
    <col min="6147" max="6147" width="33" style="237" customWidth="1"/>
    <col min="6148" max="6149" width="27.28515625" style="237" customWidth="1"/>
    <col min="6150" max="6150" width="4.5703125" style="237" customWidth="1"/>
    <col min="6151" max="6400" width="9.140625" style="237"/>
    <col min="6401" max="6401" width="2.7109375" style="237" customWidth="1"/>
    <col min="6402" max="6402" width="3.7109375" style="237" customWidth="1"/>
    <col min="6403" max="6403" width="33" style="237" customWidth="1"/>
    <col min="6404" max="6405" width="27.28515625" style="237" customWidth="1"/>
    <col min="6406" max="6406" width="4.5703125" style="237" customWidth="1"/>
    <col min="6407" max="6656" width="9.140625" style="237"/>
    <col min="6657" max="6657" width="2.7109375" style="237" customWidth="1"/>
    <col min="6658" max="6658" width="3.7109375" style="237" customWidth="1"/>
    <col min="6659" max="6659" width="33" style="237" customWidth="1"/>
    <col min="6660" max="6661" width="27.28515625" style="237" customWidth="1"/>
    <col min="6662" max="6662" width="4.5703125" style="237" customWidth="1"/>
    <col min="6663" max="6912" width="9.140625" style="237"/>
    <col min="6913" max="6913" width="2.7109375" style="237" customWidth="1"/>
    <col min="6914" max="6914" width="3.7109375" style="237" customWidth="1"/>
    <col min="6915" max="6915" width="33" style="237" customWidth="1"/>
    <col min="6916" max="6917" width="27.28515625" style="237" customWidth="1"/>
    <col min="6918" max="6918" width="4.5703125" style="237" customWidth="1"/>
    <col min="6919" max="7168" width="9.140625" style="237"/>
    <col min="7169" max="7169" width="2.7109375" style="237" customWidth="1"/>
    <col min="7170" max="7170" width="3.7109375" style="237" customWidth="1"/>
    <col min="7171" max="7171" width="33" style="237" customWidth="1"/>
    <col min="7172" max="7173" width="27.28515625" style="237" customWidth="1"/>
    <col min="7174" max="7174" width="4.5703125" style="237" customWidth="1"/>
    <col min="7175" max="7424" width="9.140625" style="237"/>
    <col min="7425" max="7425" width="2.7109375" style="237" customWidth="1"/>
    <col min="7426" max="7426" width="3.7109375" style="237" customWidth="1"/>
    <col min="7427" max="7427" width="33" style="237" customWidth="1"/>
    <col min="7428" max="7429" width="27.28515625" style="237" customWidth="1"/>
    <col min="7430" max="7430" width="4.5703125" style="237" customWidth="1"/>
    <col min="7431" max="7680" width="9.140625" style="237"/>
    <col min="7681" max="7681" width="2.7109375" style="237" customWidth="1"/>
    <col min="7682" max="7682" width="3.7109375" style="237" customWidth="1"/>
    <col min="7683" max="7683" width="33" style="237" customWidth="1"/>
    <col min="7684" max="7685" width="27.28515625" style="237" customWidth="1"/>
    <col min="7686" max="7686" width="4.5703125" style="237" customWidth="1"/>
    <col min="7687" max="7936" width="9.140625" style="237"/>
    <col min="7937" max="7937" width="2.7109375" style="237" customWidth="1"/>
    <col min="7938" max="7938" width="3.7109375" style="237" customWidth="1"/>
    <col min="7939" max="7939" width="33" style="237" customWidth="1"/>
    <col min="7940" max="7941" width="27.28515625" style="237" customWidth="1"/>
    <col min="7942" max="7942" width="4.5703125" style="237" customWidth="1"/>
    <col min="7943" max="8192" width="9.140625" style="237"/>
    <col min="8193" max="8193" width="2.7109375" style="237" customWidth="1"/>
    <col min="8194" max="8194" width="3.7109375" style="237" customWidth="1"/>
    <col min="8195" max="8195" width="33" style="237" customWidth="1"/>
    <col min="8196" max="8197" width="27.28515625" style="237" customWidth="1"/>
    <col min="8198" max="8198" width="4.5703125" style="237" customWidth="1"/>
    <col min="8199" max="8448" width="9.140625" style="237"/>
    <col min="8449" max="8449" width="2.7109375" style="237" customWidth="1"/>
    <col min="8450" max="8450" width="3.7109375" style="237" customWidth="1"/>
    <col min="8451" max="8451" width="33" style="237" customWidth="1"/>
    <col min="8452" max="8453" width="27.28515625" style="237" customWidth="1"/>
    <col min="8454" max="8454" width="4.5703125" style="237" customWidth="1"/>
    <col min="8455" max="8704" width="9.140625" style="237"/>
    <col min="8705" max="8705" width="2.7109375" style="237" customWidth="1"/>
    <col min="8706" max="8706" width="3.7109375" style="237" customWidth="1"/>
    <col min="8707" max="8707" width="33" style="237" customWidth="1"/>
    <col min="8708" max="8709" width="27.28515625" style="237" customWidth="1"/>
    <col min="8710" max="8710" width="4.5703125" style="237" customWidth="1"/>
    <col min="8711" max="8960" width="9.140625" style="237"/>
    <col min="8961" max="8961" width="2.7109375" style="237" customWidth="1"/>
    <col min="8962" max="8962" width="3.7109375" style="237" customWidth="1"/>
    <col min="8963" max="8963" width="33" style="237" customWidth="1"/>
    <col min="8964" max="8965" width="27.28515625" style="237" customWidth="1"/>
    <col min="8966" max="8966" width="4.5703125" style="237" customWidth="1"/>
    <col min="8967" max="9216" width="9.140625" style="237"/>
    <col min="9217" max="9217" width="2.7109375" style="237" customWidth="1"/>
    <col min="9218" max="9218" width="3.7109375" style="237" customWidth="1"/>
    <col min="9219" max="9219" width="33" style="237" customWidth="1"/>
    <col min="9220" max="9221" width="27.28515625" style="237" customWidth="1"/>
    <col min="9222" max="9222" width="4.5703125" style="237" customWidth="1"/>
    <col min="9223" max="9472" width="9.140625" style="237"/>
    <col min="9473" max="9473" width="2.7109375" style="237" customWidth="1"/>
    <col min="9474" max="9474" width="3.7109375" style="237" customWidth="1"/>
    <col min="9475" max="9475" width="33" style="237" customWidth="1"/>
    <col min="9476" max="9477" width="27.28515625" style="237" customWidth="1"/>
    <col min="9478" max="9478" width="4.5703125" style="237" customWidth="1"/>
    <col min="9479" max="9728" width="9.140625" style="237"/>
    <col min="9729" max="9729" width="2.7109375" style="237" customWidth="1"/>
    <col min="9730" max="9730" width="3.7109375" style="237" customWidth="1"/>
    <col min="9731" max="9731" width="33" style="237" customWidth="1"/>
    <col min="9732" max="9733" width="27.28515625" style="237" customWidth="1"/>
    <col min="9734" max="9734" width="4.5703125" style="237" customWidth="1"/>
    <col min="9735" max="9984" width="9.140625" style="237"/>
    <col min="9985" max="9985" width="2.7109375" style="237" customWidth="1"/>
    <col min="9986" max="9986" width="3.7109375" style="237" customWidth="1"/>
    <col min="9987" max="9987" width="33" style="237" customWidth="1"/>
    <col min="9988" max="9989" width="27.28515625" style="237" customWidth="1"/>
    <col min="9990" max="9990" width="4.5703125" style="237" customWidth="1"/>
    <col min="9991" max="10240" width="9.140625" style="237"/>
    <col min="10241" max="10241" width="2.7109375" style="237" customWidth="1"/>
    <col min="10242" max="10242" width="3.7109375" style="237" customWidth="1"/>
    <col min="10243" max="10243" width="33" style="237" customWidth="1"/>
    <col min="10244" max="10245" width="27.28515625" style="237" customWidth="1"/>
    <col min="10246" max="10246" width="4.5703125" style="237" customWidth="1"/>
    <col min="10247" max="10496" width="9.140625" style="237"/>
    <col min="10497" max="10497" width="2.7109375" style="237" customWidth="1"/>
    <col min="10498" max="10498" width="3.7109375" style="237" customWidth="1"/>
    <col min="10499" max="10499" width="33" style="237" customWidth="1"/>
    <col min="10500" max="10501" width="27.28515625" style="237" customWidth="1"/>
    <col min="10502" max="10502" width="4.5703125" style="237" customWidth="1"/>
    <col min="10503" max="10752" width="9.140625" style="237"/>
    <col min="10753" max="10753" width="2.7109375" style="237" customWidth="1"/>
    <col min="10754" max="10754" width="3.7109375" style="237" customWidth="1"/>
    <col min="10755" max="10755" width="33" style="237" customWidth="1"/>
    <col min="10756" max="10757" width="27.28515625" style="237" customWidth="1"/>
    <col min="10758" max="10758" width="4.5703125" style="237" customWidth="1"/>
    <col min="10759" max="11008" width="9.140625" style="237"/>
    <col min="11009" max="11009" width="2.7109375" style="237" customWidth="1"/>
    <col min="11010" max="11010" width="3.7109375" style="237" customWidth="1"/>
    <col min="11011" max="11011" width="33" style="237" customWidth="1"/>
    <col min="11012" max="11013" width="27.28515625" style="237" customWidth="1"/>
    <col min="11014" max="11014" width="4.5703125" style="237" customWidth="1"/>
    <col min="11015" max="11264" width="9.140625" style="237"/>
    <col min="11265" max="11265" width="2.7109375" style="237" customWidth="1"/>
    <col min="11266" max="11266" width="3.7109375" style="237" customWidth="1"/>
    <col min="11267" max="11267" width="33" style="237" customWidth="1"/>
    <col min="11268" max="11269" width="27.28515625" style="237" customWidth="1"/>
    <col min="11270" max="11270" width="4.5703125" style="237" customWidth="1"/>
    <col min="11271" max="11520" width="9.140625" style="237"/>
    <col min="11521" max="11521" width="2.7109375" style="237" customWidth="1"/>
    <col min="11522" max="11522" width="3.7109375" style="237" customWidth="1"/>
    <col min="11523" max="11523" width="33" style="237" customWidth="1"/>
    <col min="11524" max="11525" width="27.28515625" style="237" customWidth="1"/>
    <col min="11526" max="11526" width="4.5703125" style="237" customWidth="1"/>
    <col min="11527" max="11776" width="9.140625" style="237"/>
    <col min="11777" max="11777" width="2.7109375" style="237" customWidth="1"/>
    <col min="11778" max="11778" width="3.7109375" style="237" customWidth="1"/>
    <col min="11779" max="11779" width="33" style="237" customWidth="1"/>
    <col min="11780" max="11781" width="27.28515625" style="237" customWidth="1"/>
    <col min="11782" max="11782" width="4.5703125" style="237" customWidth="1"/>
    <col min="11783" max="12032" width="9.140625" style="237"/>
    <col min="12033" max="12033" width="2.7109375" style="237" customWidth="1"/>
    <col min="12034" max="12034" width="3.7109375" style="237" customWidth="1"/>
    <col min="12035" max="12035" width="33" style="237" customWidth="1"/>
    <col min="12036" max="12037" width="27.28515625" style="237" customWidth="1"/>
    <col min="12038" max="12038" width="4.5703125" style="237" customWidth="1"/>
    <col min="12039" max="12288" width="9.140625" style="237"/>
    <col min="12289" max="12289" width="2.7109375" style="237" customWidth="1"/>
    <col min="12290" max="12290" width="3.7109375" style="237" customWidth="1"/>
    <col min="12291" max="12291" width="33" style="237" customWidth="1"/>
    <col min="12292" max="12293" width="27.28515625" style="237" customWidth="1"/>
    <col min="12294" max="12294" width="4.5703125" style="237" customWidth="1"/>
    <col min="12295" max="12544" width="9.140625" style="237"/>
    <col min="12545" max="12545" width="2.7109375" style="237" customWidth="1"/>
    <col min="12546" max="12546" width="3.7109375" style="237" customWidth="1"/>
    <col min="12547" max="12547" width="33" style="237" customWidth="1"/>
    <col min="12548" max="12549" width="27.28515625" style="237" customWidth="1"/>
    <col min="12550" max="12550" width="4.5703125" style="237" customWidth="1"/>
    <col min="12551" max="12800" width="9.140625" style="237"/>
    <col min="12801" max="12801" width="2.7109375" style="237" customWidth="1"/>
    <col min="12802" max="12802" width="3.7109375" style="237" customWidth="1"/>
    <col min="12803" max="12803" width="33" style="237" customWidth="1"/>
    <col min="12804" max="12805" width="27.28515625" style="237" customWidth="1"/>
    <col min="12806" max="12806" width="4.5703125" style="237" customWidth="1"/>
    <col min="12807" max="13056" width="9.140625" style="237"/>
    <col min="13057" max="13057" width="2.7109375" style="237" customWidth="1"/>
    <col min="13058" max="13058" width="3.7109375" style="237" customWidth="1"/>
    <col min="13059" max="13059" width="33" style="237" customWidth="1"/>
    <col min="13060" max="13061" width="27.28515625" style="237" customWidth="1"/>
    <col min="13062" max="13062" width="4.5703125" style="237" customWidth="1"/>
    <col min="13063" max="13312" width="9.140625" style="237"/>
    <col min="13313" max="13313" width="2.7109375" style="237" customWidth="1"/>
    <col min="13314" max="13314" width="3.7109375" style="237" customWidth="1"/>
    <col min="13315" max="13315" width="33" style="237" customWidth="1"/>
    <col min="13316" max="13317" width="27.28515625" style="237" customWidth="1"/>
    <col min="13318" max="13318" width="4.5703125" style="237" customWidth="1"/>
    <col min="13319" max="13568" width="9.140625" style="237"/>
    <col min="13569" max="13569" width="2.7109375" style="237" customWidth="1"/>
    <col min="13570" max="13570" width="3.7109375" style="237" customWidth="1"/>
    <col min="13571" max="13571" width="33" style="237" customWidth="1"/>
    <col min="13572" max="13573" width="27.28515625" style="237" customWidth="1"/>
    <col min="13574" max="13574" width="4.5703125" style="237" customWidth="1"/>
    <col min="13575" max="13824" width="9.140625" style="237"/>
    <col min="13825" max="13825" width="2.7109375" style="237" customWidth="1"/>
    <col min="13826" max="13826" width="3.7109375" style="237" customWidth="1"/>
    <col min="13827" max="13827" width="33" style="237" customWidth="1"/>
    <col min="13828" max="13829" width="27.28515625" style="237" customWidth="1"/>
    <col min="13830" max="13830" width="4.5703125" style="237" customWidth="1"/>
    <col min="13831" max="14080" width="9.140625" style="237"/>
    <col min="14081" max="14081" width="2.7109375" style="237" customWidth="1"/>
    <col min="14082" max="14082" width="3.7109375" style="237" customWidth="1"/>
    <col min="14083" max="14083" width="33" style="237" customWidth="1"/>
    <col min="14084" max="14085" width="27.28515625" style="237" customWidth="1"/>
    <col min="14086" max="14086" width="4.5703125" style="237" customWidth="1"/>
    <col min="14087" max="14336" width="9.140625" style="237"/>
    <col min="14337" max="14337" width="2.7109375" style="237" customWidth="1"/>
    <col min="14338" max="14338" width="3.7109375" style="237" customWidth="1"/>
    <col min="14339" max="14339" width="33" style="237" customWidth="1"/>
    <col min="14340" max="14341" width="27.28515625" style="237" customWidth="1"/>
    <col min="14342" max="14342" width="4.5703125" style="237" customWidth="1"/>
    <col min="14343" max="14592" width="9.140625" style="237"/>
    <col min="14593" max="14593" width="2.7109375" style="237" customWidth="1"/>
    <col min="14594" max="14594" width="3.7109375" style="237" customWidth="1"/>
    <col min="14595" max="14595" width="33" style="237" customWidth="1"/>
    <col min="14596" max="14597" width="27.28515625" style="237" customWidth="1"/>
    <col min="14598" max="14598" width="4.5703125" style="237" customWidth="1"/>
    <col min="14599" max="14848" width="9.140625" style="237"/>
    <col min="14849" max="14849" width="2.7109375" style="237" customWidth="1"/>
    <col min="14850" max="14850" width="3.7109375" style="237" customWidth="1"/>
    <col min="14851" max="14851" width="33" style="237" customWidth="1"/>
    <col min="14852" max="14853" width="27.28515625" style="237" customWidth="1"/>
    <col min="14854" max="14854" width="4.5703125" style="237" customWidth="1"/>
    <col min="14855" max="15104" width="9.140625" style="237"/>
    <col min="15105" max="15105" width="2.7109375" style="237" customWidth="1"/>
    <col min="15106" max="15106" width="3.7109375" style="237" customWidth="1"/>
    <col min="15107" max="15107" width="33" style="237" customWidth="1"/>
    <col min="15108" max="15109" width="27.28515625" style="237" customWidth="1"/>
    <col min="15110" max="15110" width="4.5703125" style="237" customWidth="1"/>
    <col min="15111" max="15360" width="9.140625" style="237"/>
    <col min="15361" max="15361" width="2.7109375" style="237" customWidth="1"/>
    <col min="15362" max="15362" width="3.7109375" style="237" customWidth="1"/>
    <col min="15363" max="15363" width="33" style="237" customWidth="1"/>
    <col min="15364" max="15365" width="27.28515625" style="237" customWidth="1"/>
    <col min="15366" max="15366" width="4.5703125" style="237" customWidth="1"/>
    <col min="15367" max="15616" width="9.140625" style="237"/>
    <col min="15617" max="15617" width="2.7109375" style="237" customWidth="1"/>
    <col min="15618" max="15618" width="3.7109375" style="237" customWidth="1"/>
    <col min="15619" max="15619" width="33" style="237" customWidth="1"/>
    <col min="15620" max="15621" width="27.28515625" style="237" customWidth="1"/>
    <col min="15622" max="15622" width="4.5703125" style="237" customWidth="1"/>
    <col min="15623" max="15872" width="9.140625" style="237"/>
    <col min="15873" max="15873" width="2.7109375" style="237" customWidth="1"/>
    <col min="15874" max="15874" width="3.7109375" style="237" customWidth="1"/>
    <col min="15875" max="15875" width="33" style="237" customWidth="1"/>
    <col min="15876" max="15877" width="27.28515625" style="237" customWidth="1"/>
    <col min="15878" max="15878" width="4.5703125" style="237" customWidth="1"/>
    <col min="15879" max="16128" width="9.140625" style="237"/>
    <col min="16129" max="16129" width="2.7109375" style="237" customWidth="1"/>
    <col min="16130" max="16130" width="3.7109375" style="237" customWidth="1"/>
    <col min="16131" max="16131" width="33" style="237" customWidth="1"/>
    <col min="16132" max="16133" width="27.28515625" style="237" customWidth="1"/>
    <col min="16134" max="16134" width="4.5703125" style="237" customWidth="1"/>
    <col min="16135" max="16384" width="9.140625" style="237"/>
  </cols>
  <sheetData>
    <row r="2" spans="1:6" ht="15.6" customHeight="1" x14ac:dyDescent="0.25">
      <c r="A2" s="305"/>
      <c r="B2" s="448" t="s">
        <v>115</v>
      </c>
      <c r="C2" s="448"/>
      <c r="D2" s="305"/>
      <c r="E2" s="306"/>
      <c r="F2" s="305"/>
    </row>
    <row r="3" spans="1:6" x14ac:dyDescent="0.25">
      <c r="A3" s="305"/>
      <c r="B3" s="448"/>
      <c r="C3" s="448"/>
      <c r="D3" s="305"/>
      <c r="E3" s="306"/>
      <c r="F3" s="305"/>
    </row>
    <row r="4" spans="1:6" x14ac:dyDescent="0.25">
      <c r="A4" s="305"/>
      <c r="B4" s="305"/>
      <c r="C4" s="305"/>
      <c r="D4" s="305"/>
      <c r="E4" s="305"/>
      <c r="F4" s="305"/>
    </row>
    <row r="5" spans="1:6" ht="43.5" customHeight="1" x14ac:dyDescent="0.25">
      <c r="A5" s="305"/>
      <c r="B5" s="449" t="s">
        <v>670</v>
      </c>
      <c r="C5" s="449"/>
      <c r="D5" s="449"/>
      <c r="E5" s="449"/>
      <c r="F5" s="305"/>
    </row>
    <row r="6" spans="1:6" ht="1.1499999999999999" customHeight="1" thickBot="1" x14ac:dyDescent="0.3">
      <c r="A6" s="305"/>
      <c r="B6" s="307"/>
      <c r="C6" s="307"/>
      <c r="D6" s="307"/>
      <c r="E6" s="306" t="s">
        <v>111</v>
      </c>
      <c r="F6" s="305"/>
    </row>
    <row r="7" spans="1:6" s="263" customFormat="1" ht="26.25" thickTop="1" x14ac:dyDescent="0.25">
      <c r="A7" s="308"/>
      <c r="B7" s="450" t="s">
        <v>82</v>
      </c>
      <c r="C7" s="452" t="s">
        <v>98</v>
      </c>
      <c r="D7" s="309" t="s">
        <v>671</v>
      </c>
      <c r="E7" s="310" t="s">
        <v>672</v>
      </c>
      <c r="F7" s="308"/>
    </row>
    <row r="8" spans="1:6" s="263" customFormat="1" ht="26.25" thickBot="1" x14ac:dyDescent="0.3">
      <c r="A8" s="308"/>
      <c r="B8" s="451"/>
      <c r="C8" s="453"/>
      <c r="D8" s="311" t="s">
        <v>673</v>
      </c>
      <c r="E8" s="312" t="s">
        <v>674</v>
      </c>
      <c r="F8" s="308"/>
    </row>
    <row r="9" spans="1:6" s="313" customFormat="1" ht="10.5" customHeight="1" thickBot="1" x14ac:dyDescent="0.3">
      <c r="B9" s="314">
        <v>1</v>
      </c>
      <c r="C9" s="315">
        <v>2</v>
      </c>
      <c r="D9" s="315">
        <v>3</v>
      </c>
      <c r="E9" s="316">
        <v>4</v>
      </c>
    </row>
    <row r="10" spans="1:6" ht="15.75" x14ac:dyDescent="0.25">
      <c r="A10" s="305"/>
      <c r="B10" s="317">
        <v>1</v>
      </c>
      <c r="C10" s="318" t="s">
        <v>675</v>
      </c>
      <c r="D10" s="319">
        <v>0</v>
      </c>
      <c r="E10" s="320">
        <v>0</v>
      </c>
      <c r="F10" s="305"/>
    </row>
    <row r="11" spans="1:6" ht="45" x14ac:dyDescent="0.25">
      <c r="A11" s="305"/>
      <c r="B11" s="321">
        <v>2</v>
      </c>
      <c r="C11" s="322" t="s">
        <v>676</v>
      </c>
      <c r="D11" s="323">
        <v>0</v>
      </c>
      <c r="E11" s="324">
        <v>0</v>
      </c>
      <c r="F11" s="305"/>
    </row>
    <row r="12" spans="1:6" ht="15.75" x14ac:dyDescent="0.25">
      <c r="A12" s="305"/>
      <c r="B12" s="321">
        <v>3</v>
      </c>
      <c r="C12" s="322" t="s">
        <v>677</v>
      </c>
      <c r="D12" s="323">
        <v>0</v>
      </c>
      <c r="E12" s="324">
        <v>0</v>
      </c>
      <c r="F12" s="305"/>
    </row>
    <row r="13" spans="1:6" ht="30" x14ac:dyDescent="0.25">
      <c r="A13" s="305"/>
      <c r="B13" s="321">
        <v>4</v>
      </c>
      <c r="C13" s="322" t="s">
        <v>678</v>
      </c>
      <c r="D13" s="323">
        <v>0</v>
      </c>
      <c r="E13" s="324">
        <v>0</v>
      </c>
      <c r="F13" s="305"/>
    </row>
    <row r="14" spans="1:6" ht="15.75" x14ac:dyDescent="0.25">
      <c r="A14" s="305"/>
      <c r="B14" s="321">
        <v>5</v>
      </c>
      <c r="C14" s="322" t="s">
        <v>679</v>
      </c>
      <c r="D14" s="323">
        <v>0</v>
      </c>
      <c r="E14" s="324">
        <v>0</v>
      </c>
      <c r="F14" s="305"/>
    </row>
    <row r="15" spans="1:6" ht="15.75" x14ac:dyDescent="0.25">
      <c r="A15" s="305"/>
      <c r="B15" s="321">
        <v>6</v>
      </c>
      <c r="C15" s="322" t="s">
        <v>680</v>
      </c>
      <c r="D15" s="323">
        <v>0</v>
      </c>
      <c r="E15" s="324">
        <v>0</v>
      </c>
      <c r="F15" s="305"/>
    </row>
    <row r="16" spans="1:6" ht="15.75" x14ac:dyDescent="0.25">
      <c r="A16" s="305"/>
      <c r="B16" s="321">
        <v>7</v>
      </c>
      <c r="C16" s="322" t="s">
        <v>681</v>
      </c>
      <c r="D16" s="323">
        <v>1019419.2</v>
      </c>
      <c r="E16" s="324">
        <v>7968.05</v>
      </c>
      <c r="F16" s="305"/>
    </row>
    <row r="17" spans="1:6" ht="45" x14ac:dyDescent="0.25">
      <c r="A17" s="305"/>
      <c r="B17" s="321">
        <v>8</v>
      </c>
      <c r="C17" s="322" t="s">
        <v>682</v>
      </c>
      <c r="D17" s="323">
        <v>0</v>
      </c>
      <c r="E17" s="324">
        <v>0</v>
      </c>
      <c r="F17" s="305"/>
    </row>
    <row r="18" spans="1:6" ht="15.75" x14ac:dyDescent="0.25">
      <c r="A18" s="305"/>
      <c r="B18" s="321">
        <v>9</v>
      </c>
      <c r="C18" s="325" t="s">
        <v>683</v>
      </c>
      <c r="D18" s="323">
        <v>0</v>
      </c>
      <c r="E18" s="324">
        <v>0</v>
      </c>
      <c r="F18" s="305"/>
    </row>
    <row r="19" spans="1:6" ht="15.75" x14ac:dyDescent="0.25">
      <c r="A19" s="305"/>
      <c r="B19" s="326">
        <v>10</v>
      </c>
      <c r="C19" s="327" t="s">
        <v>684</v>
      </c>
      <c r="D19" s="328">
        <v>54973.279999999999</v>
      </c>
      <c r="E19" s="329">
        <v>68240</v>
      </c>
      <c r="F19" s="305"/>
    </row>
    <row r="20" spans="1:6" ht="15.75" x14ac:dyDescent="0.25">
      <c r="A20" s="305"/>
      <c r="B20" s="330"/>
      <c r="C20" s="331" t="s">
        <v>685</v>
      </c>
      <c r="D20" s="332">
        <v>0</v>
      </c>
      <c r="E20" s="333">
        <v>0</v>
      </c>
      <c r="F20" s="305"/>
    </row>
    <row r="21" spans="1:6" ht="15.75" x14ac:dyDescent="0.25">
      <c r="A21" s="305"/>
      <c r="B21" s="330"/>
      <c r="C21" s="331" t="s">
        <v>686</v>
      </c>
      <c r="D21" s="332">
        <v>0</v>
      </c>
      <c r="E21" s="333">
        <v>0</v>
      </c>
      <c r="F21" s="305"/>
    </row>
    <row r="22" spans="1:6" ht="15.75" x14ac:dyDescent="0.25">
      <c r="A22" s="305"/>
      <c r="B22" s="330"/>
      <c r="C22" s="331" t="s">
        <v>687</v>
      </c>
      <c r="D22" s="332">
        <v>0</v>
      </c>
      <c r="E22" s="333">
        <v>0</v>
      </c>
      <c r="F22" s="305"/>
    </row>
    <row r="23" spans="1:6" ht="15.75" x14ac:dyDescent="0.25">
      <c r="A23" s="305"/>
      <c r="B23" s="330"/>
      <c r="C23" s="331" t="s">
        <v>688</v>
      </c>
      <c r="D23" s="332">
        <v>0</v>
      </c>
      <c r="E23" s="333">
        <v>0</v>
      </c>
      <c r="F23" s="305"/>
    </row>
    <row r="24" spans="1:6" ht="15.75" x14ac:dyDescent="0.25">
      <c r="A24" s="305"/>
      <c r="B24" s="330"/>
      <c r="C24" s="331" t="s">
        <v>689</v>
      </c>
      <c r="D24" s="332">
        <v>0</v>
      </c>
      <c r="E24" s="333">
        <v>0</v>
      </c>
      <c r="F24" s="305"/>
    </row>
    <row r="25" spans="1:6" ht="15.75" x14ac:dyDescent="0.25">
      <c r="A25" s="305"/>
      <c r="B25" s="334"/>
      <c r="C25" s="335" t="s">
        <v>690</v>
      </c>
      <c r="D25" s="336">
        <v>54973.279999999999</v>
      </c>
      <c r="E25" s="337">
        <v>68240</v>
      </c>
      <c r="F25" s="305"/>
    </row>
    <row r="26" spans="1:6" ht="30" x14ac:dyDescent="0.25">
      <c r="A26" s="305"/>
      <c r="B26" s="321">
        <v>11</v>
      </c>
      <c r="C26" s="322" t="s">
        <v>691</v>
      </c>
      <c r="D26" s="323">
        <v>0</v>
      </c>
      <c r="E26" s="324">
        <v>0</v>
      </c>
      <c r="F26" s="305"/>
    </row>
    <row r="27" spans="1:6" ht="15.75" x14ac:dyDescent="0.25">
      <c r="A27" s="305"/>
      <c r="B27" s="321">
        <v>12</v>
      </c>
      <c r="C27" s="322" t="s">
        <v>692</v>
      </c>
      <c r="D27" s="323">
        <v>0</v>
      </c>
      <c r="E27" s="324">
        <v>0</v>
      </c>
      <c r="F27" s="305"/>
    </row>
    <row r="28" spans="1:6" ht="30" x14ac:dyDescent="0.25">
      <c r="A28" s="305"/>
      <c r="B28" s="321">
        <v>13</v>
      </c>
      <c r="C28" s="322" t="s">
        <v>693</v>
      </c>
      <c r="D28" s="323">
        <v>0</v>
      </c>
      <c r="E28" s="324">
        <v>0</v>
      </c>
      <c r="F28" s="305"/>
    </row>
    <row r="29" spans="1:6" ht="15.75" x14ac:dyDescent="0.25">
      <c r="A29" s="305"/>
      <c r="B29" s="321">
        <v>14</v>
      </c>
      <c r="C29" s="322" t="s">
        <v>694</v>
      </c>
      <c r="D29" s="323">
        <v>0</v>
      </c>
      <c r="E29" s="324">
        <v>0</v>
      </c>
      <c r="F29" s="305"/>
    </row>
    <row r="30" spans="1:6" ht="16.5" thickBot="1" x14ac:dyDescent="0.3">
      <c r="A30" s="305"/>
      <c r="B30" s="338">
        <v>15</v>
      </c>
      <c r="C30" s="339" t="s">
        <v>695</v>
      </c>
      <c r="D30" s="340">
        <v>549.5</v>
      </c>
      <c r="E30" s="341">
        <v>0</v>
      </c>
      <c r="F30" s="305"/>
    </row>
    <row r="31" spans="1:6" s="263" customFormat="1" ht="29.25" customHeight="1" thickBot="1" x14ac:dyDescent="0.3">
      <c r="A31" s="308"/>
      <c r="B31" s="342" t="s">
        <v>696</v>
      </c>
      <c r="C31" s="343"/>
      <c r="D31" s="344">
        <v>1074941.98</v>
      </c>
      <c r="E31" s="345">
        <v>76208.05</v>
      </c>
      <c r="F31" s="308"/>
    </row>
    <row r="32" spans="1:6" ht="3.6" customHeight="1" thickTop="1" x14ac:dyDescent="0.25">
      <c r="A32" s="305"/>
      <c r="B32" s="346"/>
      <c r="C32" s="346"/>
      <c r="D32" s="346"/>
      <c r="E32" s="346"/>
      <c r="F32" s="305"/>
    </row>
    <row r="33" spans="1:6" x14ac:dyDescent="0.25">
      <c r="A33" s="305"/>
      <c r="B33" s="347" t="s">
        <v>697</v>
      </c>
      <c r="C33" s="348"/>
      <c r="D33" s="348"/>
      <c r="E33" s="348"/>
      <c r="F33" s="305"/>
    </row>
    <row r="34" spans="1:6" x14ac:dyDescent="0.25">
      <c r="A34" s="305"/>
      <c r="B34" s="346"/>
      <c r="C34" s="346"/>
      <c r="D34" s="346"/>
      <c r="E34" s="346"/>
      <c r="F34" s="305"/>
    </row>
    <row r="37" spans="1:6" ht="19.149999999999999" customHeight="1" x14ac:dyDescent="0.25">
      <c r="C37" s="349" t="s">
        <v>698</v>
      </c>
      <c r="D37" s="349" t="s">
        <v>699</v>
      </c>
      <c r="E37" s="349" t="s">
        <v>700</v>
      </c>
    </row>
    <row r="38" spans="1:6" ht="52.9" customHeight="1" x14ac:dyDescent="0.25">
      <c r="C38" s="350" t="s">
        <v>78</v>
      </c>
      <c r="D38" s="351" t="s">
        <v>79</v>
      </c>
      <c r="E38" s="350" t="s">
        <v>80</v>
      </c>
    </row>
  </sheetData>
  <mergeCells count="4">
    <mergeCell ref="B2:C3"/>
    <mergeCell ref="B5:E5"/>
    <mergeCell ref="B7:B8"/>
    <mergeCell ref="C7:C8"/>
  </mergeCells>
  <pageMargins left="0.7" right="0.7" top="0.75" bottom="0.75" header="0.3" footer="0.3"/>
  <pageSetup scale="84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38"/>
  <sheetViews>
    <sheetView showGridLines="0" showOutlineSymbols="0" topLeftCell="A19" workbookViewId="0">
      <selection activeCell="P26" sqref="P26"/>
    </sheetView>
  </sheetViews>
  <sheetFormatPr defaultRowHeight="15" x14ac:dyDescent="0.25"/>
  <cols>
    <col min="1" max="1" width="2.7109375" style="52" customWidth="1"/>
    <col min="2" max="2" width="3.7109375" style="52" customWidth="1"/>
    <col min="3" max="3" width="33" style="52" customWidth="1"/>
    <col min="4" max="5" width="27.28515625" style="52" customWidth="1"/>
    <col min="6" max="6" width="4.5703125" style="52" customWidth="1"/>
    <col min="7" max="256" width="9.140625" style="52"/>
    <col min="257" max="257" width="2.7109375" style="52" customWidth="1"/>
    <col min="258" max="258" width="3.7109375" style="52" customWidth="1"/>
    <col min="259" max="259" width="33" style="52" customWidth="1"/>
    <col min="260" max="261" width="27.28515625" style="52" customWidth="1"/>
    <col min="262" max="262" width="4.5703125" style="52" customWidth="1"/>
    <col min="263" max="512" width="9.140625" style="52"/>
    <col min="513" max="513" width="2.7109375" style="52" customWidth="1"/>
    <col min="514" max="514" width="3.7109375" style="52" customWidth="1"/>
    <col min="515" max="515" width="33" style="52" customWidth="1"/>
    <col min="516" max="517" width="27.28515625" style="52" customWidth="1"/>
    <col min="518" max="518" width="4.5703125" style="52" customWidth="1"/>
    <col min="519" max="768" width="9.140625" style="52"/>
    <col min="769" max="769" width="2.7109375" style="52" customWidth="1"/>
    <col min="770" max="770" width="3.7109375" style="52" customWidth="1"/>
    <col min="771" max="771" width="33" style="52" customWidth="1"/>
    <col min="772" max="773" width="27.28515625" style="52" customWidth="1"/>
    <col min="774" max="774" width="4.5703125" style="52" customWidth="1"/>
    <col min="775" max="1024" width="9.140625" style="52"/>
    <col min="1025" max="1025" width="2.7109375" style="52" customWidth="1"/>
    <col min="1026" max="1026" width="3.7109375" style="52" customWidth="1"/>
    <col min="1027" max="1027" width="33" style="52" customWidth="1"/>
    <col min="1028" max="1029" width="27.28515625" style="52" customWidth="1"/>
    <col min="1030" max="1030" width="4.5703125" style="52" customWidth="1"/>
    <col min="1031" max="1280" width="9.140625" style="52"/>
    <col min="1281" max="1281" width="2.7109375" style="52" customWidth="1"/>
    <col min="1282" max="1282" width="3.7109375" style="52" customWidth="1"/>
    <col min="1283" max="1283" width="33" style="52" customWidth="1"/>
    <col min="1284" max="1285" width="27.28515625" style="52" customWidth="1"/>
    <col min="1286" max="1286" width="4.5703125" style="52" customWidth="1"/>
    <col min="1287" max="1536" width="9.140625" style="52"/>
    <col min="1537" max="1537" width="2.7109375" style="52" customWidth="1"/>
    <col min="1538" max="1538" width="3.7109375" style="52" customWidth="1"/>
    <col min="1539" max="1539" width="33" style="52" customWidth="1"/>
    <col min="1540" max="1541" width="27.28515625" style="52" customWidth="1"/>
    <col min="1542" max="1542" width="4.5703125" style="52" customWidth="1"/>
    <col min="1543" max="1792" width="9.140625" style="52"/>
    <col min="1793" max="1793" width="2.7109375" style="52" customWidth="1"/>
    <col min="1794" max="1794" width="3.7109375" style="52" customWidth="1"/>
    <col min="1795" max="1795" width="33" style="52" customWidth="1"/>
    <col min="1796" max="1797" width="27.28515625" style="52" customWidth="1"/>
    <col min="1798" max="1798" width="4.5703125" style="52" customWidth="1"/>
    <col min="1799" max="2048" width="9.140625" style="52"/>
    <col min="2049" max="2049" width="2.7109375" style="52" customWidth="1"/>
    <col min="2050" max="2050" width="3.7109375" style="52" customWidth="1"/>
    <col min="2051" max="2051" width="33" style="52" customWidth="1"/>
    <col min="2052" max="2053" width="27.28515625" style="52" customWidth="1"/>
    <col min="2054" max="2054" width="4.5703125" style="52" customWidth="1"/>
    <col min="2055" max="2304" width="9.140625" style="52"/>
    <col min="2305" max="2305" width="2.7109375" style="52" customWidth="1"/>
    <col min="2306" max="2306" width="3.7109375" style="52" customWidth="1"/>
    <col min="2307" max="2307" width="33" style="52" customWidth="1"/>
    <col min="2308" max="2309" width="27.28515625" style="52" customWidth="1"/>
    <col min="2310" max="2310" width="4.5703125" style="52" customWidth="1"/>
    <col min="2311" max="2560" width="9.140625" style="52"/>
    <col min="2561" max="2561" width="2.7109375" style="52" customWidth="1"/>
    <col min="2562" max="2562" width="3.7109375" style="52" customWidth="1"/>
    <col min="2563" max="2563" width="33" style="52" customWidth="1"/>
    <col min="2564" max="2565" width="27.28515625" style="52" customWidth="1"/>
    <col min="2566" max="2566" width="4.5703125" style="52" customWidth="1"/>
    <col min="2567" max="2816" width="9.140625" style="52"/>
    <col min="2817" max="2817" width="2.7109375" style="52" customWidth="1"/>
    <col min="2818" max="2818" width="3.7109375" style="52" customWidth="1"/>
    <col min="2819" max="2819" width="33" style="52" customWidth="1"/>
    <col min="2820" max="2821" width="27.28515625" style="52" customWidth="1"/>
    <col min="2822" max="2822" width="4.5703125" style="52" customWidth="1"/>
    <col min="2823" max="3072" width="9.140625" style="52"/>
    <col min="3073" max="3073" width="2.7109375" style="52" customWidth="1"/>
    <col min="3074" max="3074" width="3.7109375" style="52" customWidth="1"/>
    <col min="3075" max="3075" width="33" style="52" customWidth="1"/>
    <col min="3076" max="3077" width="27.28515625" style="52" customWidth="1"/>
    <col min="3078" max="3078" width="4.5703125" style="52" customWidth="1"/>
    <col min="3079" max="3328" width="9.140625" style="52"/>
    <col min="3329" max="3329" width="2.7109375" style="52" customWidth="1"/>
    <col min="3330" max="3330" width="3.7109375" style="52" customWidth="1"/>
    <col min="3331" max="3331" width="33" style="52" customWidth="1"/>
    <col min="3332" max="3333" width="27.28515625" style="52" customWidth="1"/>
    <col min="3334" max="3334" width="4.5703125" style="52" customWidth="1"/>
    <col min="3335" max="3584" width="9.140625" style="52"/>
    <col min="3585" max="3585" width="2.7109375" style="52" customWidth="1"/>
    <col min="3586" max="3586" width="3.7109375" style="52" customWidth="1"/>
    <col min="3587" max="3587" width="33" style="52" customWidth="1"/>
    <col min="3588" max="3589" width="27.28515625" style="52" customWidth="1"/>
    <col min="3590" max="3590" width="4.5703125" style="52" customWidth="1"/>
    <col min="3591" max="3840" width="9.140625" style="52"/>
    <col min="3841" max="3841" width="2.7109375" style="52" customWidth="1"/>
    <col min="3842" max="3842" width="3.7109375" style="52" customWidth="1"/>
    <col min="3843" max="3843" width="33" style="52" customWidth="1"/>
    <col min="3844" max="3845" width="27.28515625" style="52" customWidth="1"/>
    <col min="3846" max="3846" width="4.5703125" style="52" customWidth="1"/>
    <col min="3847" max="4096" width="9.140625" style="52"/>
    <col min="4097" max="4097" width="2.7109375" style="52" customWidth="1"/>
    <col min="4098" max="4098" width="3.7109375" style="52" customWidth="1"/>
    <col min="4099" max="4099" width="33" style="52" customWidth="1"/>
    <col min="4100" max="4101" width="27.28515625" style="52" customWidth="1"/>
    <col min="4102" max="4102" width="4.5703125" style="52" customWidth="1"/>
    <col min="4103" max="4352" width="9.140625" style="52"/>
    <col min="4353" max="4353" width="2.7109375" style="52" customWidth="1"/>
    <col min="4354" max="4354" width="3.7109375" style="52" customWidth="1"/>
    <col min="4355" max="4355" width="33" style="52" customWidth="1"/>
    <col min="4356" max="4357" width="27.28515625" style="52" customWidth="1"/>
    <col min="4358" max="4358" width="4.5703125" style="52" customWidth="1"/>
    <col min="4359" max="4608" width="9.140625" style="52"/>
    <col min="4609" max="4609" width="2.7109375" style="52" customWidth="1"/>
    <col min="4610" max="4610" width="3.7109375" style="52" customWidth="1"/>
    <col min="4611" max="4611" width="33" style="52" customWidth="1"/>
    <col min="4612" max="4613" width="27.28515625" style="52" customWidth="1"/>
    <col min="4614" max="4614" width="4.5703125" style="52" customWidth="1"/>
    <col min="4615" max="4864" width="9.140625" style="52"/>
    <col min="4865" max="4865" width="2.7109375" style="52" customWidth="1"/>
    <col min="4866" max="4866" width="3.7109375" style="52" customWidth="1"/>
    <col min="4867" max="4867" width="33" style="52" customWidth="1"/>
    <col min="4868" max="4869" width="27.28515625" style="52" customWidth="1"/>
    <col min="4870" max="4870" width="4.5703125" style="52" customWidth="1"/>
    <col min="4871" max="5120" width="9.140625" style="52"/>
    <col min="5121" max="5121" width="2.7109375" style="52" customWidth="1"/>
    <col min="5122" max="5122" width="3.7109375" style="52" customWidth="1"/>
    <col min="5123" max="5123" width="33" style="52" customWidth="1"/>
    <col min="5124" max="5125" width="27.28515625" style="52" customWidth="1"/>
    <col min="5126" max="5126" width="4.5703125" style="52" customWidth="1"/>
    <col min="5127" max="5376" width="9.140625" style="52"/>
    <col min="5377" max="5377" width="2.7109375" style="52" customWidth="1"/>
    <col min="5378" max="5378" width="3.7109375" style="52" customWidth="1"/>
    <col min="5379" max="5379" width="33" style="52" customWidth="1"/>
    <col min="5380" max="5381" width="27.28515625" style="52" customWidth="1"/>
    <col min="5382" max="5382" width="4.5703125" style="52" customWidth="1"/>
    <col min="5383" max="5632" width="9.140625" style="52"/>
    <col min="5633" max="5633" width="2.7109375" style="52" customWidth="1"/>
    <col min="5634" max="5634" width="3.7109375" style="52" customWidth="1"/>
    <col min="5635" max="5635" width="33" style="52" customWidth="1"/>
    <col min="5636" max="5637" width="27.28515625" style="52" customWidth="1"/>
    <col min="5638" max="5638" width="4.5703125" style="52" customWidth="1"/>
    <col min="5639" max="5888" width="9.140625" style="52"/>
    <col min="5889" max="5889" width="2.7109375" style="52" customWidth="1"/>
    <col min="5890" max="5890" width="3.7109375" style="52" customWidth="1"/>
    <col min="5891" max="5891" width="33" style="52" customWidth="1"/>
    <col min="5892" max="5893" width="27.28515625" style="52" customWidth="1"/>
    <col min="5894" max="5894" width="4.5703125" style="52" customWidth="1"/>
    <col min="5895" max="6144" width="9.140625" style="52"/>
    <col min="6145" max="6145" width="2.7109375" style="52" customWidth="1"/>
    <col min="6146" max="6146" width="3.7109375" style="52" customWidth="1"/>
    <col min="6147" max="6147" width="33" style="52" customWidth="1"/>
    <col min="6148" max="6149" width="27.28515625" style="52" customWidth="1"/>
    <col min="6150" max="6150" width="4.5703125" style="52" customWidth="1"/>
    <col min="6151" max="6400" width="9.140625" style="52"/>
    <col min="6401" max="6401" width="2.7109375" style="52" customWidth="1"/>
    <col min="6402" max="6402" width="3.7109375" style="52" customWidth="1"/>
    <col min="6403" max="6403" width="33" style="52" customWidth="1"/>
    <col min="6404" max="6405" width="27.28515625" style="52" customWidth="1"/>
    <col min="6406" max="6406" width="4.5703125" style="52" customWidth="1"/>
    <col min="6407" max="6656" width="9.140625" style="52"/>
    <col min="6657" max="6657" width="2.7109375" style="52" customWidth="1"/>
    <col min="6658" max="6658" width="3.7109375" style="52" customWidth="1"/>
    <col min="6659" max="6659" width="33" style="52" customWidth="1"/>
    <col min="6660" max="6661" width="27.28515625" style="52" customWidth="1"/>
    <col min="6662" max="6662" width="4.5703125" style="52" customWidth="1"/>
    <col min="6663" max="6912" width="9.140625" style="52"/>
    <col min="6913" max="6913" width="2.7109375" style="52" customWidth="1"/>
    <col min="6914" max="6914" width="3.7109375" style="52" customWidth="1"/>
    <col min="6915" max="6915" width="33" style="52" customWidth="1"/>
    <col min="6916" max="6917" width="27.28515625" style="52" customWidth="1"/>
    <col min="6918" max="6918" width="4.5703125" style="52" customWidth="1"/>
    <col min="6919" max="7168" width="9.140625" style="52"/>
    <col min="7169" max="7169" width="2.7109375" style="52" customWidth="1"/>
    <col min="7170" max="7170" width="3.7109375" style="52" customWidth="1"/>
    <col min="7171" max="7171" width="33" style="52" customWidth="1"/>
    <col min="7172" max="7173" width="27.28515625" style="52" customWidth="1"/>
    <col min="7174" max="7174" width="4.5703125" style="52" customWidth="1"/>
    <col min="7175" max="7424" width="9.140625" style="52"/>
    <col min="7425" max="7425" width="2.7109375" style="52" customWidth="1"/>
    <col min="7426" max="7426" width="3.7109375" style="52" customWidth="1"/>
    <col min="7427" max="7427" width="33" style="52" customWidth="1"/>
    <col min="7428" max="7429" width="27.28515625" style="52" customWidth="1"/>
    <col min="7430" max="7430" width="4.5703125" style="52" customWidth="1"/>
    <col min="7431" max="7680" width="9.140625" style="52"/>
    <col min="7681" max="7681" width="2.7109375" style="52" customWidth="1"/>
    <col min="7682" max="7682" width="3.7109375" style="52" customWidth="1"/>
    <col min="7683" max="7683" width="33" style="52" customWidth="1"/>
    <col min="7684" max="7685" width="27.28515625" style="52" customWidth="1"/>
    <col min="7686" max="7686" width="4.5703125" style="52" customWidth="1"/>
    <col min="7687" max="7936" width="9.140625" style="52"/>
    <col min="7937" max="7937" width="2.7109375" style="52" customWidth="1"/>
    <col min="7938" max="7938" width="3.7109375" style="52" customWidth="1"/>
    <col min="7939" max="7939" width="33" style="52" customWidth="1"/>
    <col min="7940" max="7941" width="27.28515625" style="52" customWidth="1"/>
    <col min="7942" max="7942" width="4.5703125" style="52" customWidth="1"/>
    <col min="7943" max="8192" width="9.140625" style="52"/>
    <col min="8193" max="8193" width="2.7109375" style="52" customWidth="1"/>
    <col min="8194" max="8194" width="3.7109375" style="52" customWidth="1"/>
    <col min="8195" max="8195" width="33" style="52" customWidth="1"/>
    <col min="8196" max="8197" width="27.28515625" style="52" customWidth="1"/>
    <col min="8198" max="8198" width="4.5703125" style="52" customWidth="1"/>
    <col min="8199" max="8448" width="9.140625" style="52"/>
    <col min="8449" max="8449" width="2.7109375" style="52" customWidth="1"/>
    <col min="8450" max="8450" width="3.7109375" style="52" customWidth="1"/>
    <col min="8451" max="8451" width="33" style="52" customWidth="1"/>
    <col min="8452" max="8453" width="27.28515625" style="52" customWidth="1"/>
    <col min="8454" max="8454" width="4.5703125" style="52" customWidth="1"/>
    <col min="8455" max="8704" width="9.140625" style="52"/>
    <col min="8705" max="8705" width="2.7109375" style="52" customWidth="1"/>
    <col min="8706" max="8706" width="3.7109375" style="52" customWidth="1"/>
    <col min="8707" max="8707" width="33" style="52" customWidth="1"/>
    <col min="8708" max="8709" width="27.28515625" style="52" customWidth="1"/>
    <col min="8710" max="8710" width="4.5703125" style="52" customWidth="1"/>
    <col min="8711" max="8960" width="9.140625" style="52"/>
    <col min="8961" max="8961" width="2.7109375" style="52" customWidth="1"/>
    <col min="8962" max="8962" width="3.7109375" style="52" customWidth="1"/>
    <col min="8963" max="8963" width="33" style="52" customWidth="1"/>
    <col min="8964" max="8965" width="27.28515625" style="52" customWidth="1"/>
    <col min="8966" max="8966" width="4.5703125" style="52" customWidth="1"/>
    <col min="8967" max="9216" width="9.140625" style="52"/>
    <col min="9217" max="9217" width="2.7109375" style="52" customWidth="1"/>
    <col min="9218" max="9218" width="3.7109375" style="52" customWidth="1"/>
    <col min="9219" max="9219" width="33" style="52" customWidth="1"/>
    <col min="9220" max="9221" width="27.28515625" style="52" customWidth="1"/>
    <col min="9222" max="9222" width="4.5703125" style="52" customWidth="1"/>
    <col min="9223" max="9472" width="9.140625" style="52"/>
    <col min="9473" max="9473" width="2.7109375" style="52" customWidth="1"/>
    <col min="9474" max="9474" width="3.7109375" style="52" customWidth="1"/>
    <col min="9475" max="9475" width="33" style="52" customWidth="1"/>
    <col min="9476" max="9477" width="27.28515625" style="52" customWidth="1"/>
    <col min="9478" max="9478" width="4.5703125" style="52" customWidth="1"/>
    <col min="9479" max="9728" width="9.140625" style="52"/>
    <col min="9729" max="9729" width="2.7109375" style="52" customWidth="1"/>
    <col min="9730" max="9730" width="3.7109375" style="52" customWidth="1"/>
    <col min="9731" max="9731" width="33" style="52" customWidth="1"/>
    <col min="9732" max="9733" width="27.28515625" style="52" customWidth="1"/>
    <col min="9734" max="9734" width="4.5703125" style="52" customWidth="1"/>
    <col min="9735" max="9984" width="9.140625" style="52"/>
    <col min="9985" max="9985" width="2.7109375" style="52" customWidth="1"/>
    <col min="9986" max="9986" width="3.7109375" style="52" customWidth="1"/>
    <col min="9987" max="9987" width="33" style="52" customWidth="1"/>
    <col min="9988" max="9989" width="27.28515625" style="52" customWidth="1"/>
    <col min="9990" max="9990" width="4.5703125" style="52" customWidth="1"/>
    <col min="9991" max="10240" width="9.140625" style="52"/>
    <col min="10241" max="10241" width="2.7109375" style="52" customWidth="1"/>
    <col min="10242" max="10242" width="3.7109375" style="52" customWidth="1"/>
    <col min="10243" max="10243" width="33" style="52" customWidth="1"/>
    <col min="10244" max="10245" width="27.28515625" style="52" customWidth="1"/>
    <col min="10246" max="10246" width="4.5703125" style="52" customWidth="1"/>
    <col min="10247" max="10496" width="9.140625" style="52"/>
    <col min="10497" max="10497" width="2.7109375" style="52" customWidth="1"/>
    <col min="10498" max="10498" width="3.7109375" style="52" customWidth="1"/>
    <col min="10499" max="10499" width="33" style="52" customWidth="1"/>
    <col min="10500" max="10501" width="27.28515625" style="52" customWidth="1"/>
    <col min="10502" max="10502" width="4.5703125" style="52" customWidth="1"/>
    <col min="10503" max="10752" width="9.140625" style="52"/>
    <col min="10753" max="10753" width="2.7109375" style="52" customWidth="1"/>
    <col min="10754" max="10754" width="3.7109375" style="52" customWidth="1"/>
    <col min="10755" max="10755" width="33" style="52" customWidth="1"/>
    <col min="10756" max="10757" width="27.28515625" style="52" customWidth="1"/>
    <col min="10758" max="10758" width="4.5703125" style="52" customWidth="1"/>
    <col min="10759" max="11008" width="9.140625" style="52"/>
    <col min="11009" max="11009" width="2.7109375" style="52" customWidth="1"/>
    <col min="11010" max="11010" width="3.7109375" style="52" customWidth="1"/>
    <col min="11011" max="11011" width="33" style="52" customWidth="1"/>
    <col min="11012" max="11013" width="27.28515625" style="52" customWidth="1"/>
    <col min="11014" max="11014" width="4.5703125" style="52" customWidth="1"/>
    <col min="11015" max="11264" width="9.140625" style="52"/>
    <col min="11265" max="11265" width="2.7109375" style="52" customWidth="1"/>
    <col min="11266" max="11266" width="3.7109375" style="52" customWidth="1"/>
    <col min="11267" max="11267" width="33" style="52" customWidth="1"/>
    <col min="11268" max="11269" width="27.28515625" style="52" customWidth="1"/>
    <col min="11270" max="11270" width="4.5703125" style="52" customWidth="1"/>
    <col min="11271" max="11520" width="9.140625" style="52"/>
    <col min="11521" max="11521" width="2.7109375" style="52" customWidth="1"/>
    <col min="11522" max="11522" width="3.7109375" style="52" customWidth="1"/>
    <col min="11523" max="11523" width="33" style="52" customWidth="1"/>
    <col min="11524" max="11525" width="27.28515625" style="52" customWidth="1"/>
    <col min="11526" max="11526" width="4.5703125" style="52" customWidth="1"/>
    <col min="11527" max="11776" width="9.140625" style="52"/>
    <col min="11777" max="11777" width="2.7109375" style="52" customWidth="1"/>
    <col min="11778" max="11778" width="3.7109375" style="52" customWidth="1"/>
    <col min="11779" max="11779" width="33" style="52" customWidth="1"/>
    <col min="11780" max="11781" width="27.28515625" style="52" customWidth="1"/>
    <col min="11782" max="11782" width="4.5703125" style="52" customWidth="1"/>
    <col min="11783" max="12032" width="9.140625" style="52"/>
    <col min="12033" max="12033" width="2.7109375" style="52" customWidth="1"/>
    <col min="12034" max="12034" width="3.7109375" style="52" customWidth="1"/>
    <col min="12035" max="12035" width="33" style="52" customWidth="1"/>
    <col min="12036" max="12037" width="27.28515625" style="52" customWidth="1"/>
    <col min="12038" max="12038" width="4.5703125" style="52" customWidth="1"/>
    <col min="12039" max="12288" width="9.140625" style="52"/>
    <col min="12289" max="12289" width="2.7109375" style="52" customWidth="1"/>
    <col min="12290" max="12290" width="3.7109375" style="52" customWidth="1"/>
    <col min="12291" max="12291" width="33" style="52" customWidth="1"/>
    <col min="12292" max="12293" width="27.28515625" style="52" customWidth="1"/>
    <col min="12294" max="12294" width="4.5703125" style="52" customWidth="1"/>
    <col min="12295" max="12544" width="9.140625" style="52"/>
    <col min="12545" max="12545" width="2.7109375" style="52" customWidth="1"/>
    <col min="12546" max="12546" width="3.7109375" style="52" customWidth="1"/>
    <col min="12547" max="12547" width="33" style="52" customWidth="1"/>
    <col min="12548" max="12549" width="27.28515625" style="52" customWidth="1"/>
    <col min="12550" max="12550" width="4.5703125" style="52" customWidth="1"/>
    <col min="12551" max="12800" width="9.140625" style="52"/>
    <col min="12801" max="12801" width="2.7109375" style="52" customWidth="1"/>
    <col min="12802" max="12802" width="3.7109375" style="52" customWidth="1"/>
    <col min="12803" max="12803" width="33" style="52" customWidth="1"/>
    <col min="12804" max="12805" width="27.28515625" style="52" customWidth="1"/>
    <col min="12806" max="12806" width="4.5703125" style="52" customWidth="1"/>
    <col min="12807" max="13056" width="9.140625" style="52"/>
    <col min="13057" max="13057" width="2.7109375" style="52" customWidth="1"/>
    <col min="13058" max="13058" width="3.7109375" style="52" customWidth="1"/>
    <col min="13059" max="13059" width="33" style="52" customWidth="1"/>
    <col min="13060" max="13061" width="27.28515625" style="52" customWidth="1"/>
    <col min="13062" max="13062" width="4.5703125" style="52" customWidth="1"/>
    <col min="13063" max="13312" width="9.140625" style="52"/>
    <col min="13313" max="13313" width="2.7109375" style="52" customWidth="1"/>
    <col min="13314" max="13314" width="3.7109375" style="52" customWidth="1"/>
    <col min="13315" max="13315" width="33" style="52" customWidth="1"/>
    <col min="13316" max="13317" width="27.28515625" style="52" customWidth="1"/>
    <col min="13318" max="13318" width="4.5703125" style="52" customWidth="1"/>
    <col min="13319" max="13568" width="9.140625" style="52"/>
    <col min="13569" max="13569" width="2.7109375" style="52" customWidth="1"/>
    <col min="13570" max="13570" width="3.7109375" style="52" customWidth="1"/>
    <col min="13571" max="13571" width="33" style="52" customWidth="1"/>
    <col min="13572" max="13573" width="27.28515625" style="52" customWidth="1"/>
    <col min="13574" max="13574" width="4.5703125" style="52" customWidth="1"/>
    <col min="13575" max="13824" width="9.140625" style="52"/>
    <col min="13825" max="13825" width="2.7109375" style="52" customWidth="1"/>
    <col min="13826" max="13826" width="3.7109375" style="52" customWidth="1"/>
    <col min="13827" max="13827" width="33" style="52" customWidth="1"/>
    <col min="13828" max="13829" width="27.28515625" style="52" customWidth="1"/>
    <col min="13830" max="13830" width="4.5703125" style="52" customWidth="1"/>
    <col min="13831" max="14080" width="9.140625" style="52"/>
    <col min="14081" max="14081" width="2.7109375" style="52" customWidth="1"/>
    <col min="14082" max="14082" width="3.7109375" style="52" customWidth="1"/>
    <col min="14083" max="14083" width="33" style="52" customWidth="1"/>
    <col min="14084" max="14085" width="27.28515625" style="52" customWidth="1"/>
    <col min="14086" max="14086" width="4.5703125" style="52" customWidth="1"/>
    <col min="14087" max="14336" width="9.140625" style="52"/>
    <col min="14337" max="14337" width="2.7109375" style="52" customWidth="1"/>
    <col min="14338" max="14338" width="3.7109375" style="52" customWidth="1"/>
    <col min="14339" max="14339" width="33" style="52" customWidth="1"/>
    <col min="14340" max="14341" width="27.28515625" style="52" customWidth="1"/>
    <col min="14342" max="14342" width="4.5703125" style="52" customWidth="1"/>
    <col min="14343" max="14592" width="9.140625" style="52"/>
    <col min="14593" max="14593" width="2.7109375" style="52" customWidth="1"/>
    <col min="14594" max="14594" width="3.7109375" style="52" customWidth="1"/>
    <col min="14595" max="14595" width="33" style="52" customWidth="1"/>
    <col min="14596" max="14597" width="27.28515625" style="52" customWidth="1"/>
    <col min="14598" max="14598" width="4.5703125" style="52" customWidth="1"/>
    <col min="14599" max="14848" width="9.140625" style="52"/>
    <col min="14849" max="14849" width="2.7109375" style="52" customWidth="1"/>
    <col min="14850" max="14850" width="3.7109375" style="52" customWidth="1"/>
    <col min="14851" max="14851" width="33" style="52" customWidth="1"/>
    <col min="14852" max="14853" width="27.28515625" style="52" customWidth="1"/>
    <col min="14854" max="14854" width="4.5703125" style="52" customWidth="1"/>
    <col min="14855" max="15104" width="9.140625" style="52"/>
    <col min="15105" max="15105" width="2.7109375" style="52" customWidth="1"/>
    <col min="15106" max="15106" width="3.7109375" style="52" customWidth="1"/>
    <col min="15107" max="15107" width="33" style="52" customWidth="1"/>
    <col min="15108" max="15109" width="27.28515625" style="52" customWidth="1"/>
    <col min="15110" max="15110" width="4.5703125" style="52" customWidth="1"/>
    <col min="15111" max="15360" width="9.140625" style="52"/>
    <col min="15361" max="15361" width="2.7109375" style="52" customWidth="1"/>
    <col min="15362" max="15362" width="3.7109375" style="52" customWidth="1"/>
    <col min="15363" max="15363" width="33" style="52" customWidth="1"/>
    <col min="15364" max="15365" width="27.28515625" style="52" customWidth="1"/>
    <col min="15366" max="15366" width="4.5703125" style="52" customWidth="1"/>
    <col min="15367" max="15616" width="9.140625" style="52"/>
    <col min="15617" max="15617" width="2.7109375" style="52" customWidth="1"/>
    <col min="15618" max="15618" width="3.7109375" style="52" customWidth="1"/>
    <col min="15619" max="15619" width="33" style="52" customWidth="1"/>
    <col min="15620" max="15621" width="27.28515625" style="52" customWidth="1"/>
    <col min="15622" max="15622" width="4.5703125" style="52" customWidth="1"/>
    <col min="15623" max="15872" width="9.140625" style="52"/>
    <col min="15873" max="15873" width="2.7109375" style="52" customWidth="1"/>
    <col min="15874" max="15874" width="3.7109375" style="52" customWidth="1"/>
    <col min="15875" max="15875" width="33" style="52" customWidth="1"/>
    <col min="15876" max="15877" width="27.28515625" style="52" customWidth="1"/>
    <col min="15878" max="15878" width="4.5703125" style="52" customWidth="1"/>
    <col min="15879" max="16128" width="9.140625" style="52"/>
    <col min="16129" max="16129" width="2.7109375" style="52" customWidth="1"/>
    <col min="16130" max="16130" width="3.7109375" style="52" customWidth="1"/>
    <col min="16131" max="16131" width="33" style="52" customWidth="1"/>
    <col min="16132" max="16133" width="27.28515625" style="52" customWidth="1"/>
    <col min="16134" max="16134" width="4.5703125" style="52" customWidth="1"/>
    <col min="16135" max="16384" width="9.140625" style="52"/>
  </cols>
  <sheetData>
    <row r="2" spans="1:6" ht="15.6" customHeight="1" x14ac:dyDescent="0.25">
      <c r="A2" s="69"/>
      <c r="B2" s="442" t="s">
        <v>410</v>
      </c>
      <c r="C2" s="442"/>
      <c r="D2" s="69"/>
      <c r="E2" s="71"/>
      <c r="F2" s="69"/>
    </row>
    <row r="3" spans="1:6" x14ac:dyDescent="0.25">
      <c r="A3" s="69"/>
      <c r="B3" s="442"/>
      <c r="C3" s="442"/>
      <c r="D3" s="69"/>
      <c r="E3" s="71"/>
      <c r="F3" s="69"/>
    </row>
    <row r="4" spans="1:6" x14ac:dyDescent="0.25">
      <c r="A4" s="69"/>
      <c r="B4" s="69"/>
      <c r="C4" s="69"/>
      <c r="D4" s="69"/>
      <c r="E4" s="69"/>
      <c r="F4" s="69"/>
    </row>
    <row r="5" spans="1:6" ht="43.5" customHeight="1" x14ac:dyDescent="0.25">
      <c r="A5" s="69"/>
      <c r="B5" s="443" t="s">
        <v>670</v>
      </c>
      <c r="C5" s="443"/>
      <c r="D5" s="443"/>
      <c r="E5" s="443"/>
      <c r="F5" s="69"/>
    </row>
    <row r="6" spans="1:6" ht="1.1499999999999999" customHeight="1" thickBot="1" x14ac:dyDescent="0.3">
      <c r="A6" s="69"/>
      <c r="B6" s="72"/>
      <c r="C6" s="72"/>
      <c r="D6" s="72"/>
      <c r="E6" s="71" t="s">
        <v>111</v>
      </c>
      <c r="F6" s="69"/>
    </row>
    <row r="7" spans="1:6" s="155" customFormat="1" ht="26.25" thickTop="1" x14ac:dyDescent="0.25">
      <c r="A7" s="164"/>
      <c r="B7" s="444" t="s">
        <v>82</v>
      </c>
      <c r="C7" s="446" t="s">
        <v>98</v>
      </c>
      <c r="D7" s="266" t="s">
        <v>671</v>
      </c>
      <c r="E7" s="267" t="s">
        <v>672</v>
      </c>
      <c r="F7" s="164"/>
    </row>
    <row r="8" spans="1:6" s="155" customFormat="1" ht="26.25" thickBot="1" x14ac:dyDescent="0.3">
      <c r="A8" s="164"/>
      <c r="B8" s="445"/>
      <c r="C8" s="447"/>
      <c r="D8" s="268" t="s">
        <v>673</v>
      </c>
      <c r="E8" s="269" t="s">
        <v>674</v>
      </c>
      <c r="F8" s="164"/>
    </row>
    <row r="9" spans="1:6" s="270" customFormat="1" ht="10.5" customHeight="1" thickBot="1" x14ac:dyDescent="0.3">
      <c r="B9" s="271">
        <v>1</v>
      </c>
      <c r="C9" s="272">
        <v>2</v>
      </c>
      <c r="D9" s="272">
        <v>3</v>
      </c>
      <c r="E9" s="273">
        <v>4</v>
      </c>
    </row>
    <row r="10" spans="1:6" ht="15.75" x14ac:dyDescent="0.25">
      <c r="A10" s="69"/>
      <c r="B10" s="274">
        <v>1</v>
      </c>
      <c r="C10" s="275" t="s">
        <v>675</v>
      </c>
      <c r="D10" s="276">
        <v>0</v>
      </c>
      <c r="E10" s="277">
        <v>0</v>
      </c>
      <c r="F10" s="69"/>
    </row>
    <row r="11" spans="1:6" ht="45" x14ac:dyDescent="0.25">
      <c r="A11" s="69"/>
      <c r="B11" s="278">
        <v>2</v>
      </c>
      <c r="C11" s="279" t="s">
        <v>676</v>
      </c>
      <c r="D11" s="280">
        <v>0</v>
      </c>
      <c r="E11" s="281">
        <v>0</v>
      </c>
      <c r="F11" s="69"/>
    </row>
    <row r="12" spans="1:6" ht="15.75" x14ac:dyDescent="0.25">
      <c r="A12" s="69"/>
      <c r="B12" s="278">
        <v>3</v>
      </c>
      <c r="C12" s="279" t="s">
        <v>677</v>
      </c>
      <c r="D12" s="280">
        <v>0</v>
      </c>
      <c r="E12" s="281">
        <v>0</v>
      </c>
      <c r="F12" s="69"/>
    </row>
    <row r="13" spans="1:6" ht="30" x14ac:dyDescent="0.25">
      <c r="A13" s="69"/>
      <c r="B13" s="278">
        <v>4</v>
      </c>
      <c r="C13" s="279" t="s">
        <v>678</v>
      </c>
      <c r="D13" s="280">
        <v>0</v>
      </c>
      <c r="E13" s="281">
        <v>0</v>
      </c>
      <c r="F13" s="69"/>
    </row>
    <row r="14" spans="1:6" ht="15.75" x14ac:dyDescent="0.25">
      <c r="A14" s="69"/>
      <c r="B14" s="278">
        <v>5</v>
      </c>
      <c r="C14" s="279" t="s">
        <v>679</v>
      </c>
      <c r="D14" s="280">
        <v>0</v>
      </c>
      <c r="E14" s="281">
        <v>0</v>
      </c>
      <c r="F14" s="69"/>
    </row>
    <row r="15" spans="1:6" ht="15.75" x14ac:dyDescent="0.25">
      <c r="A15" s="69"/>
      <c r="B15" s="278">
        <v>6</v>
      </c>
      <c r="C15" s="279" t="s">
        <v>680</v>
      </c>
      <c r="D15" s="280">
        <v>0</v>
      </c>
      <c r="E15" s="281">
        <v>0</v>
      </c>
      <c r="F15" s="69"/>
    </row>
    <row r="16" spans="1:6" ht="15.75" x14ac:dyDescent="0.25">
      <c r="A16" s="69"/>
      <c r="B16" s="278">
        <v>7</v>
      </c>
      <c r="C16" s="279" t="s">
        <v>681</v>
      </c>
      <c r="D16" s="280">
        <v>0</v>
      </c>
      <c r="E16" s="281">
        <v>0</v>
      </c>
      <c r="F16" s="69"/>
    </row>
    <row r="17" spans="1:6" ht="45" x14ac:dyDescent="0.25">
      <c r="A17" s="69"/>
      <c r="B17" s="278">
        <v>8</v>
      </c>
      <c r="C17" s="279" t="s">
        <v>682</v>
      </c>
      <c r="D17" s="280">
        <v>0</v>
      </c>
      <c r="E17" s="281">
        <v>0</v>
      </c>
      <c r="F17" s="69"/>
    </row>
    <row r="18" spans="1:6" ht="15.75" x14ac:dyDescent="0.25">
      <c r="A18" s="69"/>
      <c r="B18" s="278">
        <v>9</v>
      </c>
      <c r="C18" s="282" t="s">
        <v>683</v>
      </c>
      <c r="D18" s="280">
        <v>0</v>
      </c>
      <c r="E18" s="281">
        <v>0</v>
      </c>
      <c r="F18" s="69"/>
    </row>
    <row r="19" spans="1:6" ht="15.75" x14ac:dyDescent="0.25">
      <c r="A19" s="69"/>
      <c r="B19" s="283">
        <v>10</v>
      </c>
      <c r="C19" s="284" t="s">
        <v>684</v>
      </c>
      <c r="D19" s="285">
        <v>25205.84</v>
      </c>
      <c r="E19" s="286">
        <v>0</v>
      </c>
      <c r="F19" s="69"/>
    </row>
    <row r="20" spans="1:6" ht="15.75" x14ac:dyDescent="0.25">
      <c r="A20" s="69"/>
      <c r="B20" s="287"/>
      <c r="C20" s="288" t="s">
        <v>685</v>
      </c>
      <c r="D20" s="289">
        <v>0</v>
      </c>
      <c r="E20" s="290">
        <v>0</v>
      </c>
      <c r="F20" s="69"/>
    </row>
    <row r="21" spans="1:6" ht="15.75" x14ac:dyDescent="0.25">
      <c r="A21" s="69"/>
      <c r="B21" s="287"/>
      <c r="C21" s="288" t="s">
        <v>686</v>
      </c>
      <c r="D21" s="289">
        <v>0</v>
      </c>
      <c r="E21" s="290">
        <v>0</v>
      </c>
      <c r="F21" s="69"/>
    </row>
    <row r="22" spans="1:6" ht="15.75" x14ac:dyDescent="0.25">
      <c r="A22" s="69"/>
      <c r="B22" s="287"/>
      <c r="C22" s="288" t="s">
        <v>687</v>
      </c>
      <c r="D22" s="289">
        <v>0</v>
      </c>
      <c r="E22" s="290">
        <v>0</v>
      </c>
      <c r="F22" s="69"/>
    </row>
    <row r="23" spans="1:6" ht="15.75" x14ac:dyDescent="0.25">
      <c r="A23" s="69"/>
      <c r="B23" s="287"/>
      <c r="C23" s="288" t="s">
        <v>688</v>
      </c>
      <c r="D23" s="289">
        <v>0</v>
      </c>
      <c r="E23" s="290">
        <v>0</v>
      </c>
      <c r="F23" s="69"/>
    </row>
    <row r="24" spans="1:6" ht="15.75" x14ac:dyDescent="0.25">
      <c r="A24" s="69"/>
      <c r="B24" s="287"/>
      <c r="C24" s="288" t="s">
        <v>689</v>
      </c>
      <c r="D24" s="289">
        <v>0</v>
      </c>
      <c r="E24" s="290">
        <v>0</v>
      </c>
      <c r="F24" s="69"/>
    </row>
    <row r="25" spans="1:6" ht="15.75" x14ac:dyDescent="0.25">
      <c r="A25" s="69"/>
      <c r="B25" s="291"/>
      <c r="C25" s="292" t="s">
        <v>690</v>
      </c>
      <c r="D25" s="293">
        <v>25205.84</v>
      </c>
      <c r="E25" s="294">
        <v>0</v>
      </c>
      <c r="F25" s="69"/>
    </row>
    <row r="26" spans="1:6" ht="30" x14ac:dyDescent="0.25">
      <c r="A26" s="69"/>
      <c r="B26" s="278">
        <v>11</v>
      </c>
      <c r="C26" s="279" t="s">
        <v>691</v>
      </c>
      <c r="D26" s="280">
        <v>0</v>
      </c>
      <c r="E26" s="281">
        <v>0</v>
      </c>
      <c r="F26" s="69"/>
    </row>
    <row r="27" spans="1:6" ht="15.75" x14ac:dyDescent="0.25">
      <c r="A27" s="69"/>
      <c r="B27" s="278">
        <v>12</v>
      </c>
      <c r="C27" s="279" t="s">
        <v>692</v>
      </c>
      <c r="D27" s="280">
        <v>0</v>
      </c>
      <c r="E27" s="281">
        <v>0</v>
      </c>
      <c r="F27" s="69"/>
    </row>
    <row r="28" spans="1:6" ht="30" x14ac:dyDescent="0.25">
      <c r="A28" s="69"/>
      <c r="B28" s="278">
        <v>13</v>
      </c>
      <c r="C28" s="279" t="s">
        <v>693</v>
      </c>
      <c r="D28" s="280">
        <v>0</v>
      </c>
      <c r="E28" s="281">
        <v>0</v>
      </c>
      <c r="F28" s="69"/>
    </row>
    <row r="29" spans="1:6" ht="15.75" x14ac:dyDescent="0.25">
      <c r="A29" s="69"/>
      <c r="B29" s="278">
        <v>14</v>
      </c>
      <c r="C29" s="279" t="s">
        <v>694</v>
      </c>
      <c r="D29" s="280">
        <v>0</v>
      </c>
      <c r="E29" s="281">
        <v>0</v>
      </c>
      <c r="F29" s="69"/>
    </row>
    <row r="30" spans="1:6" ht="16.5" thickBot="1" x14ac:dyDescent="0.3">
      <c r="A30" s="69"/>
      <c r="B30" s="295">
        <v>15</v>
      </c>
      <c r="C30" s="296" t="s">
        <v>695</v>
      </c>
      <c r="D30" s="297">
        <v>0</v>
      </c>
      <c r="E30" s="298">
        <v>0</v>
      </c>
      <c r="F30" s="69"/>
    </row>
    <row r="31" spans="1:6" s="155" customFormat="1" ht="29.25" customHeight="1" thickBot="1" x14ac:dyDescent="0.3">
      <c r="A31" s="164"/>
      <c r="B31" s="299" t="s">
        <v>696</v>
      </c>
      <c r="C31" s="300"/>
      <c r="D31" s="301">
        <v>25205.84</v>
      </c>
      <c r="E31" s="302">
        <v>0</v>
      </c>
      <c r="F31" s="164"/>
    </row>
    <row r="32" spans="1:6" ht="3.6" customHeight="1" thickTop="1" x14ac:dyDescent="0.25">
      <c r="A32" s="69"/>
      <c r="B32" s="104"/>
      <c r="C32" s="104"/>
      <c r="D32" s="104"/>
      <c r="E32" s="104"/>
      <c r="F32" s="69"/>
    </row>
    <row r="33" spans="1:6" x14ac:dyDescent="0.25">
      <c r="A33" s="69"/>
      <c r="B33" s="303" t="s">
        <v>697</v>
      </c>
      <c r="C33" s="304"/>
      <c r="D33" s="304"/>
      <c r="E33" s="304"/>
      <c r="F33" s="69"/>
    </row>
    <row r="34" spans="1:6" x14ac:dyDescent="0.25">
      <c r="A34" s="69"/>
      <c r="B34" s="104"/>
      <c r="C34" s="104"/>
      <c r="D34" s="104"/>
      <c r="E34" s="104"/>
      <c r="F34" s="69"/>
    </row>
    <row r="37" spans="1:6" ht="19.149999999999999" customHeight="1" x14ac:dyDescent="0.25">
      <c r="C37" s="99" t="s">
        <v>698</v>
      </c>
      <c r="D37" s="99" t="s">
        <v>699</v>
      </c>
      <c r="E37" s="99" t="s">
        <v>700</v>
      </c>
    </row>
    <row r="38" spans="1:6" ht="52.9" customHeight="1" x14ac:dyDescent="0.25">
      <c r="C38" s="68" t="s">
        <v>78</v>
      </c>
      <c r="D38" s="101" t="s">
        <v>79</v>
      </c>
      <c r="E38" s="68" t="s">
        <v>80</v>
      </c>
    </row>
  </sheetData>
  <mergeCells count="4">
    <mergeCell ref="B2:C3"/>
    <mergeCell ref="B5:E5"/>
    <mergeCell ref="B7:B8"/>
    <mergeCell ref="C7:C8"/>
  </mergeCells>
  <pageMargins left="0.39370078740157483" right="0.35" top="0.45" bottom="0.45" header="0.31496062992125984" footer="0.31496062992125984"/>
  <pageSetup scale="94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33"/>
  <sheetViews>
    <sheetView showGridLines="0" showOutlineSymbols="0" workbookViewId="0">
      <selection activeCell="H24" sqref="H24"/>
    </sheetView>
  </sheetViews>
  <sheetFormatPr defaultRowHeight="15" x14ac:dyDescent="0.25"/>
  <cols>
    <col min="1" max="1" width="2.42578125" style="52" customWidth="1"/>
    <col min="2" max="2" width="4.42578125" style="52" customWidth="1"/>
    <col min="3" max="3" width="32.42578125" style="52" customWidth="1"/>
    <col min="4" max="8" width="18.42578125" style="52" customWidth="1"/>
    <col min="9" max="9" width="4.85546875" style="52" customWidth="1"/>
    <col min="10" max="256" width="9.140625" style="52"/>
    <col min="257" max="257" width="2.42578125" style="52" customWidth="1"/>
    <col min="258" max="258" width="4.42578125" style="52" customWidth="1"/>
    <col min="259" max="259" width="32.42578125" style="52" customWidth="1"/>
    <col min="260" max="264" width="18.42578125" style="52" customWidth="1"/>
    <col min="265" max="265" width="4.85546875" style="52" customWidth="1"/>
    <col min="266" max="512" width="9.140625" style="52"/>
    <col min="513" max="513" width="2.42578125" style="52" customWidth="1"/>
    <col min="514" max="514" width="4.42578125" style="52" customWidth="1"/>
    <col min="515" max="515" width="32.42578125" style="52" customWidth="1"/>
    <col min="516" max="520" width="18.42578125" style="52" customWidth="1"/>
    <col min="521" max="521" width="4.85546875" style="52" customWidth="1"/>
    <col min="522" max="768" width="9.140625" style="52"/>
    <col min="769" max="769" width="2.42578125" style="52" customWidth="1"/>
    <col min="770" max="770" width="4.42578125" style="52" customWidth="1"/>
    <col min="771" max="771" width="32.42578125" style="52" customWidth="1"/>
    <col min="772" max="776" width="18.42578125" style="52" customWidth="1"/>
    <col min="777" max="777" width="4.85546875" style="52" customWidth="1"/>
    <col min="778" max="1024" width="9.140625" style="52"/>
    <col min="1025" max="1025" width="2.42578125" style="52" customWidth="1"/>
    <col min="1026" max="1026" width="4.42578125" style="52" customWidth="1"/>
    <col min="1027" max="1027" width="32.42578125" style="52" customWidth="1"/>
    <col min="1028" max="1032" width="18.42578125" style="52" customWidth="1"/>
    <col min="1033" max="1033" width="4.85546875" style="52" customWidth="1"/>
    <col min="1034" max="1280" width="9.140625" style="52"/>
    <col min="1281" max="1281" width="2.42578125" style="52" customWidth="1"/>
    <col min="1282" max="1282" width="4.42578125" style="52" customWidth="1"/>
    <col min="1283" max="1283" width="32.42578125" style="52" customWidth="1"/>
    <col min="1284" max="1288" width="18.42578125" style="52" customWidth="1"/>
    <col min="1289" max="1289" width="4.85546875" style="52" customWidth="1"/>
    <col min="1290" max="1536" width="9.140625" style="52"/>
    <col min="1537" max="1537" width="2.42578125" style="52" customWidth="1"/>
    <col min="1538" max="1538" width="4.42578125" style="52" customWidth="1"/>
    <col min="1539" max="1539" width="32.42578125" style="52" customWidth="1"/>
    <col min="1540" max="1544" width="18.42578125" style="52" customWidth="1"/>
    <col min="1545" max="1545" width="4.85546875" style="52" customWidth="1"/>
    <col min="1546" max="1792" width="9.140625" style="52"/>
    <col min="1793" max="1793" width="2.42578125" style="52" customWidth="1"/>
    <col min="1794" max="1794" width="4.42578125" style="52" customWidth="1"/>
    <col min="1795" max="1795" width="32.42578125" style="52" customWidth="1"/>
    <col min="1796" max="1800" width="18.42578125" style="52" customWidth="1"/>
    <col min="1801" max="1801" width="4.85546875" style="52" customWidth="1"/>
    <col min="1802" max="2048" width="9.140625" style="52"/>
    <col min="2049" max="2049" width="2.42578125" style="52" customWidth="1"/>
    <col min="2050" max="2050" width="4.42578125" style="52" customWidth="1"/>
    <col min="2051" max="2051" width="32.42578125" style="52" customWidth="1"/>
    <col min="2052" max="2056" width="18.42578125" style="52" customWidth="1"/>
    <col min="2057" max="2057" width="4.85546875" style="52" customWidth="1"/>
    <col min="2058" max="2304" width="9.140625" style="52"/>
    <col min="2305" max="2305" width="2.42578125" style="52" customWidth="1"/>
    <col min="2306" max="2306" width="4.42578125" style="52" customWidth="1"/>
    <col min="2307" max="2307" width="32.42578125" style="52" customWidth="1"/>
    <col min="2308" max="2312" width="18.42578125" style="52" customWidth="1"/>
    <col min="2313" max="2313" width="4.85546875" style="52" customWidth="1"/>
    <col min="2314" max="2560" width="9.140625" style="52"/>
    <col min="2561" max="2561" width="2.42578125" style="52" customWidth="1"/>
    <col min="2562" max="2562" width="4.42578125" style="52" customWidth="1"/>
    <col min="2563" max="2563" width="32.42578125" style="52" customWidth="1"/>
    <col min="2564" max="2568" width="18.42578125" style="52" customWidth="1"/>
    <col min="2569" max="2569" width="4.85546875" style="52" customWidth="1"/>
    <col min="2570" max="2816" width="9.140625" style="52"/>
    <col min="2817" max="2817" width="2.42578125" style="52" customWidth="1"/>
    <col min="2818" max="2818" width="4.42578125" style="52" customWidth="1"/>
    <col min="2819" max="2819" width="32.42578125" style="52" customWidth="1"/>
    <col min="2820" max="2824" width="18.42578125" style="52" customWidth="1"/>
    <col min="2825" max="2825" width="4.85546875" style="52" customWidth="1"/>
    <col min="2826" max="3072" width="9.140625" style="52"/>
    <col min="3073" max="3073" width="2.42578125" style="52" customWidth="1"/>
    <col min="3074" max="3074" width="4.42578125" style="52" customWidth="1"/>
    <col min="3075" max="3075" width="32.42578125" style="52" customWidth="1"/>
    <col min="3076" max="3080" width="18.42578125" style="52" customWidth="1"/>
    <col min="3081" max="3081" width="4.85546875" style="52" customWidth="1"/>
    <col min="3082" max="3328" width="9.140625" style="52"/>
    <col min="3329" max="3329" width="2.42578125" style="52" customWidth="1"/>
    <col min="3330" max="3330" width="4.42578125" style="52" customWidth="1"/>
    <col min="3331" max="3331" width="32.42578125" style="52" customWidth="1"/>
    <col min="3332" max="3336" width="18.42578125" style="52" customWidth="1"/>
    <col min="3337" max="3337" width="4.85546875" style="52" customWidth="1"/>
    <col min="3338" max="3584" width="9.140625" style="52"/>
    <col min="3585" max="3585" width="2.42578125" style="52" customWidth="1"/>
    <col min="3586" max="3586" width="4.42578125" style="52" customWidth="1"/>
    <col min="3587" max="3587" width="32.42578125" style="52" customWidth="1"/>
    <col min="3588" max="3592" width="18.42578125" style="52" customWidth="1"/>
    <col min="3593" max="3593" width="4.85546875" style="52" customWidth="1"/>
    <col min="3594" max="3840" width="9.140625" style="52"/>
    <col min="3841" max="3841" width="2.42578125" style="52" customWidth="1"/>
    <col min="3842" max="3842" width="4.42578125" style="52" customWidth="1"/>
    <col min="3843" max="3843" width="32.42578125" style="52" customWidth="1"/>
    <col min="3844" max="3848" width="18.42578125" style="52" customWidth="1"/>
    <col min="3849" max="3849" width="4.85546875" style="52" customWidth="1"/>
    <col min="3850" max="4096" width="9.140625" style="52"/>
    <col min="4097" max="4097" width="2.42578125" style="52" customWidth="1"/>
    <col min="4098" max="4098" width="4.42578125" style="52" customWidth="1"/>
    <col min="4099" max="4099" width="32.42578125" style="52" customWidth="1"/>
    <col min="4100" max="4104" width="18.42578125" style="52" customWidth="1"/>
    <col min="4105" max="4105" width="4.85546875" style="52" customWidth="1"/>
    <col min="4106" max="4352" width="9.140625" style="52"/>
    <col min="4353" max="4353" width="2.42578125" style="52" customWidth="1"/>
    <col min="4354" max="4354" width="4.42578125" style="52" customWidth="1"/>
    <col min="4355" max="4355" width="32.42578125" style="52" customWidth="1"/>
    <col min="4356" max="4360" width="18.42578125" style="52" customWidth="1"/>
    <col min="4361" max="4361" width="4.85546875" style="52" customWidth="1"/>
    <col min="4362" max="4608" width="9.140625" style="52"/>
    <col min="4609" max="4609" width="2.42578125" style="52" customWidth="1"/>
    <col min="4610" max="4610" width="4.42578125" style="52" customWidth="1"/>
    <col min="4611" max="4611" width="32.42578125" style="52" customWidth="1"/>
    <col min="4612" max="4616" width="18.42578125" style="52" customWidth="1"/>
    <col min="4617" max="4617" width="4.85546875" style="52" customWidth="1"/>
    <col min="4618" max="4864" width="9.140625" style="52"/>
    <col min="4865" max="4865" width="2.42578125" style="52" customWidth="1"/>
    <col min="4866" max="4866" width="4.42578125" style="52" customWidth="1"/>
    <col min="4867" max="4867" width="32.42578125" style="52" customWidth="1"/>
    <col min="4868" max="4872" width="18.42578125" style="52" customWidth="1"/>
    <col min="4873" max="4873" width="4.85546875" style="52" customWidth="1"/>
    <col min="4874" max="5120" width="9.140625" style="52"/>
    <col min="5121" max="5121" width="2.42578125" style="52" customWidth="1"/>
    <col min="5122" max="5122" width="4.42578125" style="52" customWidth="1"/>
    <col min="5123" max="5123" width="32.42578125" style="52" customWidth="1"/>
    <col min="5124" max="5128" width="18.42578125" style="52" customWidth="1"/>
    <col min="5129" max="5129" width="4.85546875" style="52" customWidth="1"/>
    <col min="5130" max="5376" width="9.140625" style="52"/>
    <col min="5377" max="5377" width="2.42578125" style="52" customWidth="1"/>
    <col min="5378" max="5378" width="4.42578125" style="52" customWidth="1"/>
    <col min="5379" max="5379" width="32.42578125" style="52" customWidth="1"/>
    <col min="5380" max="5384" width="18.42578125" style="52" customWidth="1"/>
    <col min="5385" max="5385" width="4.85546875" style="52" customWidth="1"/>
    <col min="5386" max="5632" width="9.140625" style="52"/>
    <col min="5633" max="5633" width="2.42578125" style="52" customWidth="1"/>
    <col min="5634" max="5634" width="4.42578125" style="52" customWidth="1"/>
    <col min="5635" max="5635" width="32.42578125" style="52" customWidth="1"/>
    <col min="5636" max="5640" width="18.42578125" style="52" customWidth="1"/>
    <col min="5641" max="5641" width="4.85546875" style="52" customWidth="1"/>
    <col min="5642" max="5888" width="9.140625" style="52"/>
    <col min="5889" max="5889" width="2.42578125" style="52" customWidth="1"/>
    <col min="5890" max="5890" width="4.42578125" style="52" customWidth="1"/>
    <col min="5891" max="5891" width="32.42578125" style="52" customWidth="1"/>
    <col min="5892" max="5896" width="18.42578125" style="52" customWidth="1"/>
    <col min="5897" max="5897" width="4.85546875" style="52" customWidth="1"/>
    <col min="5898" max="6144" width="9.140625" style="52"/>
    <col min="6145" max="6145" width="2.42578125" style="52" customWidth="1"/>
    <col min="6146" max="6146" width="4.42578125" style="52" customWidth="1"/>
    <col min="6147" max="6147" width="32.42578125" style="52" customWidth="1"/>
    <col min="6148" max="6152" width="18.42578125" style="52" customWidth="1"/>
    <col min="6153" max="6153" width="4.85546875" style="52" customWidth="1"/>
    <col min="6154" max="6400" width="9.140625" style="52"/>
    <col min="6401" max="6401" width="2.42578125" style="52" customWidth="1"/>
    <col min="6402" max="6402" width="4.42578125" style="52" customWidth="1"/>
    <col min="6403" max="6403" width="32.42578125" style="52" customWidth="1"/>
    <col min="6404" max="6408" width="18.42578125" style="52" customWidth="1"/>
    <col min="6409" max="6409" width="4.85546875" style="52" customWidth="1"/>
    <col min="6410" max="6656" width="9.140625" style="52"/>
    <col min="6657" max="6657" width="2.42578125" style="52" customWidth="1"/>
    <col min="6658" max="6658" width="4.42578125" style="52" customWidth="1"/>
    <col min="6659" max="6659" width="32.42578125" style="52" customWidth="1"/>
    <col min="6660" max="6664" width="18.42578125" style="52" customWidth="1"/>
    <col min="6665" max="6665" width="4.85546875" style="52" customWidth="1"/>
    <col min="6666" max="6912" width="9.140625" style="52"/>
    <col min="6913" max="6913" width="2.42578125" style="52" customWidth="1"/>
    <col min="6914" max="6914" width="4.42578125" style="52" customWidth="1"/>
    <col min="6915" max="6915" width="32.42578125" style="52" customWidth="1"/>
    <col min="6916" max="6920" width="18.42578125" style="52" customWidth="1"/>
    <col min="6921" max="6921" width="4.85546875" style="52" customWidth="1"/>
    <col min="6922" max="7168" width="9.140625" style="52"/>
    <col min="7169" max="7169" width="2.42578125" style="52" customWidth="1"/>
    <col min="7170" max="7170" width="4.42578125" style="52" customWidth="1"/>
    <col min="7171" max="7171" width="32.42578125" style="52" customWidth="1"/>
    <col min="7172" max="7176" width="18.42578125" style="52" customWidth="1"/>
    <col min="7177" max="7177" width="4.85546875" style="52" customWidth="1"/>
    <col min="7178" max="7424" width="9.140625" style="52"/>
    <col min="7425" max="7425" width="2.42578125" style="52" customWidth="1"/>
    <col min="7426" max="7426" width="4.42578125" style="52" customWidth="1"/>
    <col min="7427" max="7427" width="32.42578125" style="52" customWidth="1"/>
    <col min="7428" max="7432" width="18.42578125" style="52" customWidth="1"/>
    <col min="7433" max="7433" width="4.85546875" style="52" customWidth="1"/>
    <col min="7434" max="7680" width="9.140625" style="52"/>
    <col min="7681" max="7681" width="2.42578125" style="52" customWidth="1"/>
    <col min="7682" max="7682" width="4.42578125" style="52" customWidth="1"/>
    <col min="7683" max="7683" width="32.42578125" style="52" customWidth="1"/>
    <col min="7684" max="7688" width="18.42578125" style="52" customWidth="1"/>
    <col min="7689" max="7689" width="4.85546875" style="52" customWidth="1"/>
    <col min="7690" max="7936" width="9.140625" style="52"/>
    <col min="7937" max="7937" width="2.42578125" style="52" customWidth="1"/>
    <col min="7938" max="7938" width="4.42578125" style="52" customWidth="1"/>
    <col min="7939" max="7939" width="32.42578125" style="52" customWidth="1"/>
    <col min="7940" max="7944" width="18.42578125" style="52" customWidth="1"/>
    <col min="7945" max="7945" width="4.85546875" style="52" customWidth="1"/>
    <col min="7946" max="8192" width="9.140625" style="52"/>
    <col min="8193" max="8193" width="2.42578125" style="52" customWidth="1"/>
    <col min="8194" max="8194" width="4.42578125" style="52" customWidth="1"/>
    <col min="8195" max="8195" width="32.42578125" style="52" customWidth="1"/>
    <col min="8196" max="8200" width="18.42578125" style="52" customWidth="1"/>
    <col min="8201" max="8201" width="4.85546875" style="52" customWidth="1"/>
    <col min="8202" max="8448" width="9.140625" style="52"/>
    <col min="8449" max="8449" width="2.42578125" style="52" customWidth="1"/>
    <col min="8450" max="8450" width="4.42578125" style="52" customWidth="1"/>
    <col min="8451" max="8451" width="32.42578125" style="52" customWidth="1"/>
    <col min="8452" max="8456" width="18.42578125" style="52" customWidth="1"/>
    <col min="8457" max="8457" width="4.85546875" style="52" customWidth="1"/>
    <col min="8458" max="8704" width="9.140625" style="52"/>
    <col min="8705" max="8705" width="2.42578125" style="52" customWidth="1"/>
    <col min="8706" max="8706" width="4.42578125" style="52" customWidth="1"/>
    <col min="8707" max="8707" width="32.42578125" style="52" customWidth="1"/>
    <col min="8708" max="8712" width="18.42578125" style="52" customWidth="1"/>
    <col min="8713" max="8713" width="4.85546875" style="52" customWidth="1"/>
    <col min="8714" max="8960" width="9.140625" style="52"/>
    <col min="8961" max="8961" width="2.42578125" style="52" customWidth="1"/>
    <col min="8962" max="8962" width="4.42578125" style="52" customWidth="1"/>
    <col min="8963" max="8963" width="32.42578125" style="52" customWidth="1"/>
    <col min="8964" max="8968" width="18.42578125" style="52" customWidth="1"/>
    <col min="8969" max="8969" width="4.85546875" style="52" customWidth="1"/>
    <col min="8970" max="9216" width="9.140625" style="52"/>
    <col min="9217" max="9217" width="2.42578125" style="52" customWidth="1"/>
    <col min="9218" max="9218" width="4.42578125" style="52" customWidth="1"/>
    <col min="9219" max="9219" width="32.42578125" style="52" customWidth="1"/>
    <col min="9220" max="9224" width="18.42578125" style="52" customWidth="1"/>
    <col min="9225" max="9225" width="4.85546875" style="52" customWidth="1"/>
    <col min="9226" max="9472" width="9.140625" style="52"/>
    <col min="9473" max="9473" width="2.42578125" style="52" customWidth="1"/>
    <col min="9474" max="9474" width="4.42578125" style="52" customWidth="1"/>
    <col min="9475" max="9475" width="32.42578125" style="52" customWidth="1"/>
    <col min="9476" max="9480" width="18.42578125" style="52" customWidth="1"/>
    <col min="9481" max="9481" width="4.85546875" style="52" customWidth="1"/>
    <col min="9482" max="9728" width="9.140625" style="52"/>
    <col min="9729" max="9729" width="2.42578125" style="52" customWidth="1"/>
    <col min="9730" max="9730" width="4.42578125" style="52" customWidth="1"/>
    <col min="9731" max="9731" width="32.42578125" style="52" customWidth="1"/>
    <col min="9732" max="9736" width="18.42578125" style="52" customWidth="1"/>
    <col min="9737" max="9737" width="4.85546875" style="52" customWidth="1"/>
    <col min="9738" max="9984" width="9.140625" style="52"/>
    <col min="9985" max="9985" width="2.42578125" style="52" customWidth="1"/>
    <col min="9986" max="9986" width="4.42578125" style="52" customWidth="1"/>
    <col min="9987" max="9987" width="32.42578125" style="52" customWidth="1"/>
    <col min="9988" max="9992" width="18.42578125" style="52" customWidth="1"/>
    <col min="9993" max="9993" width="4.85546875" style="52" customWidth="1"/>
    <col min="9994" max="10240" width="9.140625" style="52"/>
    <col min="10241" max="10241" width="2.42578125" style="52" customWidth="1"/>
    <col min="10242" max="10242" width="4.42578125" style="52" customWidth="1"/>
    <col min="10243" max="10243" width="32.42578125" style="52" customWidth="1"/>
    <col min="10244" max="10248" width="18.42578125" style="52" customWidth="1"/>
    <col min="10249" max="10249" width="4.85546875" style="52" customWidth="1"/>
    <col min="10250" max="10496" width="9.140625" style="52"/>
    <col min="10497" max="10497" width="2.42578125" style="52" customWidth="1"/>
    <col min="10498" max="10498" width="4.42578125" style="52" customWidth="1"/>
    <col min="10499" max="10499" width="32.42578125" style="52" customWidth="1"/>
    <col min="10500" max="10504" width="18.42578125" style="52" customWidth="1"/>
    <col min="10505" max="10505" width="4.85546875" style="52" customWidth="1"/>
    <col min="10506" max="10752" width="9.140625" style="52"/>
    <col min="10753" max="10753" width="2.42578125" style="52" customWidth="1"/>
    <col min="10754" max="10754" width="4.42578125" style="52" customWidth="1"/>
    <col min="10755" max="10755" width="32.42578125" style="52" customWidth="1"/>
    <col min="10756" max="10760" width="18.42578125" style="52" customWidth="1"/>
    <col min="10761" max="10761" width="4.85546875" style="52" customWidth="1"/>
    <col min="10762" max="11008" width="9.140625" style="52"/>
    <col min="11009" max="11009" width="2.42578125" style="52" customWidth="1"/>
    <col min="11010" max="11010" width="4.42578125" style="52" customWidth="1"/>
    <col min="11011" max="11011" width="32.42578125" style="52" customWidth="1"/>
    <col min="11012" max="11016" width="18.42578125" style="52" customWidth="1"/>
    <col min="11017" max="11017" width="4.85546875" style="52" customWidth="1"/>
    <col min="11018" max="11264" width="9.140625" style="52"/>
    <col min="11265" max="11265" width="2.42578125" style="52" customWidth="1"/>
    <col min="11266" max="11266" width="4.42578125" style="52" customWidth="1"/>
    <col min="11267" max="11267" width="32.42578125" style="52" customWidth="1"/>
    <col min="11268" max="11272" width="18.42578125" style="52" customWidth="1"/>
    <col min="11273" max="11273" width="4.85546875" style="52" customWidth="1"/>
    <col min="11274" max="11520" width="9.140625" style="52"/>
    <col min="11521" max="11521" width="2.42578125" style="52" customWidth="1"/>
    <col min="11522" max="11522" width="4.42578125" style="52" customWidth="1"/>
    <col min="11523" max="11523" width="32.42578125" style="52" customWidth="1"/>
    <col min="11524" max="11528" width="18.42578125" style="52" customWidth="1"/>
    <col min="11529" max="11529" width="4.85546875" style="52" customWidth="1"/>
    <col min="11530" max="11776" width="9.140625" style="52"/>
    <col min="11777" max="11777" width="2.42578125" style="52" customWidth="1"/>
    <col min="11778" max="11778" width="4.42578125" style="52" customWidth="1"/>
    <col min="11779" max="11779" width="32.42578125" style="52" customWidth="1"/>
    <col min="11780" max="11784" width="18.42578125" style="52" customWidth="1"/>
    <col min="11785" max="11785" width="4.85546875" style="52" customWidth="1"/>
    <col min="11786" max="12032" width="9.140625" style="52"/>
    <col min="12033" max="12033" width="2.42578125" style="52" customWidth="1"/>
    <col min="12034" max="12034" width="4.42578125" style="52" customWidth="1"/>
    <col min="12035" max="12035" width="32.42578125" style="52" customWidth="1"/>
    <col min="12036" max="12040" width="18.42578125" style="52" customWidth="1"/>
    <col min="12041" max="12041" width="4.85546875" style="52" customWidth="1"/>
    <col min="12042" max="12288" width="9.140625" style="52"/>
    <col min="12289" max="12289" width="2.42578125" style="52" customWidth="1"/>
    <col min="12290" max="12290" width="4.42578125" style="52" customWidth="1"/>
    <col min="12291" max="12291" width="32.42578125" style="52" customWidth="1"/>
    <col min="12292" max="12296" width="18.42578125" style="52" customWidth="1"/>
    <col min="12297" max="12297" width="4.85546875" style="52" customWidth="1"/>
    <col min="12298" max="12544" width="9.140625" style="52"/>
    <col min="12545" max="12545" width="2.42578125" style="52" customWidth="1"/>
    <col min="12546" max="12546" width="4.42578125" style="52" customWidth="1"/>
    <col min="12547" max="12547" width="32.42578125" style="52" customWidth="1"/>
    <col min="12548" max="12552" width="18.42578125" style="52" customWidth="1"/>
    <col min="12553" max="12553" width="4.85546875" style="52" customWidth="1"/>
    <col min="12554" max="12800" width="9.140625" style="52"/>
    <col min="12801" max="12801" width="2.42578125" style="52" customWidth="1"/>
    <col min="12802" max="12802" width="4.42578125" style="52" customWidth="1"/>
    <col min="12803" max="12803" width="32.42578125" style="52" customWidth="1"/>
    <col min="12804" max="12808" width="18.42578125" style="52" customWidth="1"/>
    <col min="12809" max="12809" width="4.85546875" style="52" customWidth="1"/>
    <col min="12810" max="13056" width="9.140625" style="52"/>
    <col min="13057" max="13057" width="2.42578125" style="52" customWidth="1"/>
    <col min="13058" max="13058" width="4.42578125" style="52" customWidth="1"/>
    <col min="13059" max="13059" width="32.42578125" style="52" customWidth="1"/>
    <col min="13060" max="13064" width="18.42578125" style="52" customWidth="1"/>
    <col min="13065" max="13065" width="4.85546875" style="52" customWidth="1"/>
    <col min="13066" max="13312" width="9.140625" style="52"/>
    <col min="13313" max="13313" width="2.42578125" style="52" customWidth="1"/>
    <col min="13314" max="13314" width="4.42578125" style="52" customWidth="1"/>
    <col min="13315" max="13315" width="32.42578125" style="52" customWidth="1"/>
    <col min="13316" max="13320" width="18.42578125" style="52" customWidth="1"/>
    <col min="13321" max="13321" width="4.85546875" style="52" customWidth="1"/>
    <col min="13322" max="13568" width="9.140625" style="52"/>
    <col min="13569" max="13569" width="2.42578125" style="52" customWidth="1"/>
    <col min="13570" max="13570" width="4.42578125" style="52" customWidth="1"/>
    <col min="13571" max="13571" width="32.42578125" style="52" customWidth="1"/>
    <col min="13572" max="13576" width="18.42578125" style="52" customWidth="1"/>
    <col min="13577" max="13577" width="4.85546875" style="52" customWidth="1"/>
    <col min="13578" max="13824" width="9.140625" style="52"/>
    <col min="13825" max="13825" width="2.42578125" style="52" customWidth="1"/>
    <col min="13826" max="13826" width="4.42578125" style="52" customWidth="1"/>
    <col min="13827" max="13827" width="32.42578125" style="52" customWidth="1"/>
    <col min="13828" max="13832" width="18.42578125" style="52" customWidth="1"/>
    <col min="13833" max="13833" width="4.85546875" style="52" customWidth="1"/>
    <col min="13834" max="14080" width="9.140625" style="52"/>
    <col min="14081" max="14081" width="2.42578125" style="52" customWidth="1"/>
    <col min="14082" max="14082" width="4.42578125" style="52" customWidth="1"/>
    <col min="14083" max="14083" width="32.42578125" style="52" customWidth="1"/>
    <col min="14084" max="14088" width="18.42578125" style="52" customWidth="1"/>
    <col min="14089" max="14089" width="4.85546875" style="52" customWidth="1"/>
    <col min="14090" max="14336" width="9.140625" style="52"/>
    <col min="14337" max="14337" width="2.42578125" style="52" customWidth="1"/>
    <col min="14338" max="14338" width="4.42578125" style="52" customWidth="1"/>
    <col min="14339" max="14339" width="32.42578125" style="52" customWidth="1"/>
    <col min="14340" max="14344" width="18.42578125" style="52" customWidth="1"/>
    <col min="14345" max="14345" width="4.85546875" style="52" customWidth="1"/>
    <col min="14346" max="14592" width="9.140625" style="52"/>
    <col min="14593" max="14593" width="2.42578125" style="52" customWidth="1"/>
    <col min="14594" max="14594" width="4.42578125" style="52" customWidth="1"/>
    <col min="14595" max="14595" width="32.42578125" style="52" customWidth="1"/>
    <col min="14596" max="14600" width="18.42578125" style="52" customWidth="1"/>
    <col min="14601" max="14601" width="4.85546875" style="52" customWidth="1"/>
    <col min="14602" max="14848" width="9.140625" style="52"/>
    <col min="14849" max="14849" width="2.42578125" style="52" customWidth="1"/>
    <col min="14850" max="14850" width="4.42578125" style="52" customWidth="1"/>
    <col min="14851" max="14851" width="32.42578125" style="52" customWidth="1"/>
    <col min="14852" max="14856" width="18.42578125" style="52" customWidth="1"/>
    <col min="14857" max="14857" width="4.85546875" style="52" customWidth="1"/>
    <col min="14858" max="15104" width="9.140625" style="52"/>
    <col min="15105" max="15105" width="2.42578125" style="52" customWidth="1"/>
    <col min="15106" max="15106" width="4.42578125" style="52" customWidth="1"/>
    <col min="15107" max="15107" width="32.42578125" style="52" customWidth="1"/>
    <col min="15108" max="15112" width="18.42578125" style="52" customWidth="1"/>
    <col min="15113" max="15113" width="4.85546875" style="52" customWidth="1"/>
    <col min="15114" max="15360" width="9.140625" style="52"/>
    <col min="15361" max="15361" width="2.42578125" style="52" customWidth="1"/>
    <col min="15362" max="15362" width="4.42578125" style="52" customWidth="1"/>
    <col min="15363" max="15363" width="32.42578125" style="52" customWidth="1"/>
    <col min="15364" max="15368" width="18.42578125" style="52" customWidth="1"/>
    <col min="15369" max="15369" width="4.85546875" style="52" customWidth="1"/>
    <col min="15370" max="15616" width="9.140625" style="52"/>
    <col min="15617" max="15617" width="2.42578125" style="52" customWidth="1"/>
    <col min="15618" max="15618" width="4.42578125" style="52" customWidth="1"/>
    <col min="15619" max="15619" width="32.42578125" style="52" customWidth="1"/>
    <col min="15620" max="15624" width="18.42578125" style="52" customWidth="1"/>
    <col min="15625" max="15625" width="4.85546875" style="52" customWidth="1"/>
    <col min="15626" max="15872" width="9.140625" style="52"/>
    <col min="15873" max="15873" width="2.42578125" style="52" customWidth="1"/>
    <col min="15874" max="15874" width="4.42578125" style="52" customWidth="1"/>
    <col min="15875" max="15875" width="32.42578125" style="52" customWidth="1"/>
    <col min="15876" max="15880" width="18.42578125" style="52" customWidth="1"/>
    <col min="15881" max="15881" width="4.85546875" style="52" customWidth="1"/>
    <col min="15882" max="16128" width="9.140625" style="52"/>
    <col min="16129" max="16129" width="2.42578125" style="52" customWidth="1"/>
    <col min="16130" max="16130" width="4.42578125" style="52" customWidth="1"/>
    <col min="16131" max="16131" width="32.42578125" style="52" customWidth="1"/>
    <col min="16132" max="16136" width="18.42578125" style="52" customWidth="1"/>
    <col min="16137" max="16137" width="4.85546875" style="52" customWidth="1"/>
    <col min="16138" max="16384" width="9.140625" style="52"/>
  </cols>
  <sheetData>
    <row r="2" spans="1:9" ht="15.6" customHeight="1" x14ac:dyDescent="0.25">
      <c r="A2" s="69"/>
      <c r="B2" s="406" t="s">
        <v>109</v>
      </c>
      <c r="C2" s="406"/>
      <c r="D2" s="70"/>
      <c r="E2" s="70"/>
      <c r="F2" s="70"/>
      <c r="G2" s="70"/>
      <c r="H2" s="71"/>
      <c r="I2" s="69"/>
    </row>
    <row r="3" spans="1:9" x14ac:dyDescent="0.25">
      <c r="A3" s="69"/>
      <c r="B3" s="406"/>
      <c r="C3" s="406"/>
      <c r="D3" s="70"/>
      <c r="E3" s="70"/>
      <c r="F3" s="70"/>
      <c r="G3" s="70"/>
      <c r="H3" s="71"/>
      <c r="I3" s="69"/>
    </row>
    <row r="4" spans="1:9" x14ac:dyDescent="0.25">
      <c r="A4" s="69"/>
      <c r="B4" s="69"/>
      <c r="C4" s="69"/>
      <c r="D4" s="69"/>
      <c r="E4" s="69"/>
      <c r="F4" s="69"/>
      <c r="G4" s="69"/>
      <c r="H4" s="69"/>
      <c r="I4" s="69"/>
    </row>
    <row r="5" spans="1:9" ht="19.899999999999999" customHeight="1" x14ac:dyDescent="0.25">
      <c r="A5" s="69"/>
      <c r="B5" s="391" t="s">
        <v>110</v>
      </c>
      <c r="C5" s="391"/>
      <c r="D5" s="391"/>
      <c r="E5" s="391"/>
      <c r="F5" s="391"/>
      <c r="G5" s="391"/>
      <c r="H5" s="391"/>
      <c r="I5" s="69"/>
    </row>
    <row r="6" spans="1:9" ht="2.4500000000000002" customHeight="1" thickBot="1" x14ac:dyDescent="0.3">
      <c r="A6" s="69"/>
      <c r="B6" s="72"/>
      <c r="C6" s="72"/>
      <c r="D6" s="72"/>
      <c r="E6" s="72"/>
      <c r="F6" s="72"/>
      <c r="G6" s="72"/>
      <c r="H6" s="147" t="s">
        <v>111</v>
      </c>
      <c r="I6" s="69"/>
    </row>
    <row r="7" spans="1:9" ht="30.75" thickBot="1" x14ac:dyDescent="0.3">
      <c r="B7" s="148" t="s">
        <v>82</v>
      </c>
      <c r="C7" s="149" t="s">
        <v>112</v>
      </c>
      <c r="D7" s="148" t="s">
        <v>84</v>
      </c>
      <c r="E7" s="148" t="s">
        <v>44</v>
      </c>
      <c r="F7" s="148" t="s">
        <v>45</v>
      </c>
      <c r="G7" s="148" t="s">
        <v>85</v>
      </c>
      <c r="H7" s="148" t="s">
        <v>86</v>
      </c>
    </row>
    <row r="8" spans="1:9" ht="11.45" customHeight="1" thickBot="1" x14ac:dyDescent="0.3">
      <c r="A8" s="69"/>
      <c r="B8" s="78">
        <v>1</v>
      </c>
      <c r="C8" s="78">
        <v>2</v>
      </c>
      <c r="D8" s="78">
        <v>3</v>
      </c>
      <c r="E8" s="78">
        <v>4</v>
      </c>
      <c r="F8" s="78">
        <v>5</v>
      </c>
      <c r="G8" s="78">
        <v>6</v>
      </c>
      <c r="H8" s="78">
        <v>7</v>
      </c>
      <c r="I8" s="69"/>
    </row>
    <row r="9" spans="1:9" ht="34.5" customHeight="1" thickBot="1" x14ac:dyDescent="0.3">
      <c r="A9" s="69"/>
      <c r="B9" s="78">
        <v>1</v>
      </c>
      <c r="C9" s="81" t="s">
        <v>113</v>
      </c>
      <c r="D9" s="150">
        <v>80300.75</v>
      </c>
      <c r="E9" s="150">
        <v>5048</v>
      </c>
      <c r="F9" s="150">
        <v>10167.09</v>
      </c>
      <c r="G9" s="150">
        <f>D9+E9-F9</f>
        <v>75181.66</v>
      </c>
      <c r="H9" s="150">
        <v>16774</v>
      </c>
      <c r="I9" s="69"/>
    </row>
    <row r="10" spans="1:9" ht="34.5" customHeight="1" thickBot="1" x14ac:dyDescent="0.3">
      <c r="A10" s="69"/>
      <c r="B10" s="78">
        <v>2</v>
      </c>
      <c r="C10" s="81" t="s">
        <v>114</v>
      </c>
      <c r="D10" s="150">
        <v>2931.88</v>
      </c>
      <c r="E10" s="150"/>
      <c r="F10" s="150"/>
      <c r="G10" s="150">
        <f>D10+E10-F10</f>
        <v>2931.88</v>
      </c>
      <c r="H10" s="150">
        <v>2931.88</v>
      </c>
      <c r="I10" s="69"/>
    </row>
    <row r="11" spans="1:9" ht="34.5" customHeight="1" thickBot="1" x14ac:dyDescent="0.3">
      <c r="A11" s="69"/>
      <c r="B11" s="78">
        <v>3</v>
      </c>
      <c r="C11" s="81" t="s">
        <v>115</v>
      </c>
      <c r="D11" s="150">
        <v>543382.99</v>
      </c>
      <c r="E11" s="150">
        <v>4025.22</v>
      </c>
      <c r="F11" s="150">
        <v>425886.65</v>
      </c>
      <c r="G11" s="150">
        <f>D11+E11-F11</f>
        <v>121521.55999999994</v>
      </c>
      <c r="H11" s="150">
        <v>0</v>
      </c>
      <c r="I11" s="69"/>
    </row>
    <row r="12" spans="1:9" s="155" customFormat="1" ht="36.75" customHeight="1" thickBot="1" x14ac:dyDescent="0.3">
      <c r="A12" s="151"/>
      <c r="B12" s="152"/>
      <c r="C12" s="153" t="s">
        <v>93</v>
      </c>
      <c r="D12" s="154">
        <v>626615.62</v>
      </c>
      <c r="E12" s="154">
        <v>9073.2199999999993</v>
      </c>
      <c r="F12" s="154">
        <v>436053.74</v>
      </c>
      <c r="G12" s="154">
        <v>199635.1</v>
      </c>
      <c r="H12" s="154">
        <v>19705.88</v>
      </c>
      <c r="I12" s="151"/>
    </row>
    <row r="13" spans="1:9" ht="1.5" hidden="1" customHeight="1" thickBot="1" x14ac:dyDescent="0.3">
      <c r="A13" s="69"/>
      <c r="B13" s="156"/>
      <c r="C13" s="157"/>
      <c r="D13" s="158"/>
      <c r="E13" s="158"/>
      <c r="F13" s="158"/>
      <c r="G13" s="158"/>
      <c r="H13" s="159"/>
      <c r="I13" s="96"/>
    </row>
    <row r="14" spans="1:9" x14ac:dyDescent="0.25">
      <c r="B14" s="97"/>
      <c r="C14" s="97"/>
      <c r="D14" s="97"/>
      <c r="E14" s="97"/>
      <c r="F14" s="97"/>
      <c r="G14" s="97"/>
      <c r="H14" s="97"/>
    </row>
    <row r="16" spans="1:9" x14ac:dyDescent="0.25">
      <c r="C16" s="98" t="s">
        <v>94</v>
      </c>
      <c r="D16" s="98"/>
      <c r="E16" s="98" t="s">
        <v>95</v>
      </c>
      <c r="F16" s="98"/>
      <c r="G16" s="381" t="s">
        <v>116</v>
      </c>
      <c r="H16" s="381"/>
    </row>
    <row r="17" spans="3:8" ht="34.9" customHeight="1" x14ac:dyDescent="0.25">
      <c r="C17" s="100" t="s">
        <v>78</v>
      </c>
      <c r="D17" s="101"/>
      <c r="E17" s="100" t="s">
        <v>79</v>
      </c>
      <c r="F17" s="101"/>
      <c r="G17" s="387" t="s">
        <v>80</v>
      </c>
      <c r="H17" s="387"/>
    </row>
    <row r="18" spans="3:8" ht="15.75" thickBot="1" x14ac:dyDescent="0.3"/>
    <row r="19" spans="3:8" ht="15.75" thickBot="1" x14ac:dyDescent="0.3">
      <c r="E19" s="160"/>
    </row>
    <row r="32" spans="3:8" ht="16.149999999999999" customHeight="1" x14ac:dyDescent="0.25"/>
    <row r="33" spans="1:9" x14ac:dyDescent="0.25">
      <c r="A33" s="69"/>
      <c r="B33" s="104"/>
      <c r="C33" s="104"/>
      <c r="D33" s="104"/>
      <c r="E33" s="104"/>
      <c r="F33" s="104"/>
      <c r="G33" s="104"/>
      <c r="H33" s="104"/>
      <c r="I33" s="69"/>
    </row>
  </sheetData>
  <mergeCells count="4">
    <mergeCell ref="B2:C3"/>
    <mergeCell ref="B5:H5"/>
    <mergeCell ref="G16:H16"/>
    <mergeCell ref="G17:H17"/>
  </mergeCells>
  <pageMargins left="0.70866141732283472" right="0.70866141732283472" top="0.74803149606299213" bottom="0.74803149606299213" header="0.31496062992125984" footer="0.31496062992125984"/>
  <pageSetup scale="89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38"/>
  <sheetViews>
    <sheetView showGridLines="0" showOutlineSymbols="0" workbookViewId="0">
      <selection activeCell="P23" sqref="P23"/>
    </sheetView>
  </sheetViews>
  <sheetFormatPr defaultRowHeight="15" x14ac:dyDescent="0.25"/>
  <cols>
    <col min="1" max="1" width="2.7109375" style="52" customWidth="1"/>
    <col min="2" max="2" width="3.7109375" style="52" customWidth="1"/>
    <col min="3" max="3" width="33" style="52" customWidth="1"/>
    <col min="4" max="5" width="27.28515625" style="52" customWidth="1"/>
    <col min="6" max="6" width="4.5703125" style="52" customWidth="1"/>
    <col min="7" max="256" width="9.140625" style="52"/>
    <col min="257" max="257" width="2.7109375" style="52" customWidth="1"/>
    <col min="258" max="258" width="3.7109375" style="52" customWidth="1"/>
    <col min="259" max="259" width="33" style="52" customWidth="1"/>
    <col min="260" max="261" width="27.28515625" style="52" customWidth="1"/>
    <col min="262" max="262" width="4.5703125" style="52" customWidth="1"/>
    <col min="263" max="512" width="9.140625" style="52"/>
    <col min="513" max="513" width="2.7109375" style="52" customWidth="1"/>
    <col min="514" max="514" width="3.7109375" style="52" customWidth="1"/>
    <col min="515" max="515" width="33" style="52" customWidth="1"/>
    <col min="516" max="517" width="27.28515625" style="52" customWidth="1"/>
    <col min="518" max="518" width="4.5703125" style="52" customWidth="1"/>
    <col min="519" max="768" width="9.140625" style="52"/>
    <col min="769" max="769" width="2.7109375" style="52" customWidth="1"/>
    <col min="770" max="770" width="3.7109375" style="52" customWidth="1"/>
    <col min="771" max="771" width="33" style="52" customWidth="1"/>
    <col min="772" max="773" width="27.28515625" style="52" customWidth="1"/>
    <col min="774" max="774" width="4.5703125" style="52" customWidth="1"/>
    <col min="775" max="1024" width="9.140625" style="52"/>
    <col min="1025" max="1025" width="2.7109375" style="52" customWidth="1"/>
    <col min="1026" max="1026" width="3.7109375" style="52" customWidth="1"/>
    <col min="1027" max="1027" width="33" style="52" customWidth="1"/>
    <col min="1028" max="1029" width="27.28515625" style="52" customWidth="1"/>
    <col min="1030" max="1030" width="4.5703125" style="52" customWidth="1"/>
    <col min="1031" max="1280" width="9.140625" style="52"/>
    <col min="1281" max="1281" width="2.7109375" style="52" customWidth="1"/>
    <col min="1282" max="1282" width="3.7109375" style="52" customWidth="1"/>
    <col min="1283" max="1283" width="33" style="52" customWidth="1"/>
    <col min="1284" max="1285" width="27.28515625" style="52" customWidth="1"/>
    <col min="1286" max="1286" width="4.5703125" style="52" customWidth="1"/>
    <col min="1287" max="1536" width="9.140625" style="52"/>
    <col min="1537" max="1537" width="2.7109375" style="52" customWidth="1"/>
    <col min="1538" max="1538" width="3.7109375" style="52" customWidth="1"/>
    <col min="1539" max="1539" width="33" style="52" customWidth="1"/>
    <col min="1540" max="1541" width="27.28515625" style="52" customWidth="1"/>
    <col min="1542" max="1542" width="4.5703125" style="52" customWidth="1"/>
    <col min="1543" max="1792" width="9.140625" style="52"/>
    <col min="1793" max="1793" width="2.7109375" style="52" customWidth="1"/>
    <col min="1794" max="1794" width="3.7109375" style="52" customWidth="1"/>
    <col min="1795" max="1795" width="33" style="52" customWidth="1"/>
    <col min="1796" max="1797" width="27.28515625" style="52" customWidth="1"/>
    <col min="1798" max="1798" width="4.5703125" style="52" customWidth="1"/>
    <col min="1799" max="2048" width="9.140625" style="52"/>
    <col min="2049" max="2049" width="2.7109375" style="52" customWidth="1"/>
    <col min="2050" max="2050" width="3.7109375" style="52" customWidth="1"/>
    <col min="2051" max="2051" width="33" style="52" customWidth="1"/>
    <col min="2052" max="2053" width="27.28515625" style="52" customWidth="1"/>
    <col min="2054" max="2054" width="4.5703125" style="52" customWidth="1"/>
    <col min="2055" max="2304" width="9.140625" style="52"/>
    <col min="2305" max="2305" width="2.7109375" style="52" customWidth="1"/>
    <col min="2306" max="2306" width="3.7109375" style="52" customWidth="1"/>
    <col min="2307" max="2307" width="33" style="52" customWidth="1"/>
    <col min="2308" max="2309" width="27.28515625" style="52" customWidth="1"/>
    <col min="2310" max="2310" width="4.5703125" style="52" customWidth="1"/>
    <col min="2311" max="2560" width="9.140625" style="52"/>
    <col min="2561" max="2561" width="2.7109375" style="52" customWidth="1"/>
    <col min="2562" max="2562" width="3.7109375" style="52" customWidth="1"/>
    <col min="2563" max="2563" width="33" style="52" customWidth="1"/>
    <col min="2564" max="2565" width="27.28515625" style="52" customWidth="1"/>
    <col min="2566" max="2566" width="4.5703125" style="52" customWidth="1"/>
    <col min="2567" max="2816" width="9.140625" style="52"/>
    <col min="2817" max="2817" width="2.7109375" style="52" customWidth="1"/>
    <col min="2818" max="2818" width="3.7109375" style="52" customWidth="1"/>
    <col min="2819" max="2819" width="33" style="52" customWidth="1"/>
    <col min="2820" max="2821" width="27.28515625" style="52" customWidth="1"/>
    <col min="2822" max="2822" width="4.5703125" style="52" customWidth="1"/>
    <col min="2823" max="3072" width="9.140625" style="52"/>
    <col min="3073" max="3073" width="2.7109375" style="52" customWidth="1"/>
    <col min="3074" max="3074" width="3.7109375" style="52" customWidth="1"/>
    <col min="3075" max="3075" width="33" style="52" customWidth="1"/>
    <col min="3076" max="3077" width="27.28515625" style="52" customWidth="1"/>
    <col min="3078" max="3078" width="4.5703125" style="52" customWidth="1"/>
    <col min="3079" max="3328" width="9.140625" style="52"/>
    <col min="3329" max="3329" width="2.7109375" style="52" customWidth="1"/>
    <col min="3330" max="3330" width="3.7109375" style="52" customWidth="1"/>
    <col min="3331" max="3331" width="33" style="52" customWidth="1"/>
    <col min="3332" max="3333" width="27.28515625" style="52" customWidth="1"/>
    <col min="3334" max="3334" width="4.5703125" style="52" customWidth="1"/>
    <col min="3335" max="3584" width="9.140625" style="52"/>
    <col min="3585" max="3585" width="2.7109375" style="52" customWidth="1"/>
    <col min="3586" max="3586" width="3.7109375" style="52" customWidth="1"/>
    <col min="3587" max="3587" width="33" style="52" customWidth="1"/>
    <col min="3588" max="3589" width="27.28515625" style="52" customWidth="1"/>
    <col min="3590" max="3590" width="4.5703125" style="52" customWidth="1"/>
    <col min="3591" max="3840" width="9.140625" style="52"/>
    <col min="3841" max="3841" width="2.7109375" style="52" customWidth="1"/>
    <col min="3842" max="3842" width="3.7109375" style="52" customWidth="1"/>
    <col min="3843" max="3843" width="33" style="52" customWidth="1"/>
    <col min="3844" max="3845" width="27.28515625" style="52" customWidth="1"/>
    <col min="3846" max="3846" width="4.5703125" style="52" customWidth="1"/>
    <col min="3847" max="4096" width="9.140625" style="52"/>
    <col min="4097" max="4097" width="2.7109375" style="52" customWidth="1"/>
    <col min="4098" max="4098" width="3.7109375" style="52" customWidth="1"/>
    <col min="4099" max="4099" width="33" style="52" customWidth="1"/>
    <col min="4100" max="4101" width="27.28515625" style="52" customWidth="1"/>
    <col min="4102" max="4102" width="4.5703125" style="52" customWidth="1"/>
    <col min="4103" max="4352" width="9.140625" style="52"/>
    <col min="4353" max="4353" width="2.7109375" style="52" customWidth="1"/>
    <col min="4354" max="4354" width="3.7109375" style="52" customWidth="1"/>
    <col min="4355" max="4355" width="33" style="52" customWidth="1"/>
    <col min="4356" max="4357" width="27.28515625" style="52" customWidth="1"/>
    <col min="4358" max="4358" width="4.5703125" style="52" customWidth="1"/>
    <col min="4359" max="4608" width="9.140625" style="52"/>
    <col min="4609" max="4609" width="2.7109375" style="52" customWidth="1"/>
    <col min="4610" max="4610" width="3.7109375" style="52" customWidth="1"/>
    <col min="4611" max="4611" width="33" style="52" customWidth="1"/>
    <col min="4612" max="4613" width="27.28515625" style="52" customWidth="1"/>
    <col min="4614" max="4614" width="4.5703125" style="52" customWidth="1"/>
    <col min="4615" max="4864" width="9.140625" style="52"/>
    <col min="4865" max="4865" width="2.7109375" style="52" customWidth="1"/>
    <col min="4866" max="4866" width="3.7109375" style="52" customWidth="1"/>
    <col min="4867" max="4867" width="33" style="52" customWidth="1"/>
    <col min="4868" max="4869" width="27.28515625" style="52" customWidth="1"/>
    <col min="4870" max="4870" width="4.5703125" style="52" customWidth="1"/>
    <col min="4871" max="5120" width="9.140625" style="52"/>
    <col min="5121" max="5121" width="2.7109375" style="52" customWidth="1"/>
    <col min="5122" max="5122" width="3.7109375" style="52" customWidth="1"/>
    <col min="5123" max="5123" width="33" style="52" customWidth="1"/>
    <col min="5124" max="5125" width="27.28515625" style="52" customWidth="1"/>
    <col min="5126" max="5126" width="4.5703125" style="52" customWidth="1"/>
    <col min="5127" max="5376" width="9.140625" style="52"/>
    <col min="5377" max="5377" width="2.7109375" style="52" customWidth="1"/>
    <col min="5378" max="5378" width="3.7109375" style="52" customWidth="1"/>
    <col min="5379" max="5379" width="33" style="52" customWidth="1"/>
    <col min="5380" max="5381" width="27.28515625" style="52" customWidth="1"/>
    <col min="5382" max="5382" width="4.5703125" style="52" customWidth="1"/>
    <col min="5383" max="5632" width="9.140625" style="52"/>
    <col min="5633" max="5633" width="2.7109375" style="52" customWidth="1"/>
    <col min="5634" max="5634" width="3.7109375" style="52" customWidth="1"/>
    <col min="5635" max="5635" width="33" style="52" customWidth="1"/>
    <col min="5636" max="5637" width="27.28515625" style="52" customWidth="1"/>
    <col min="5638" max="5638" width="4.5703125" style="52" customWidth="1"/>
    <col min="5639" max="5888" width="9.140625" style="52"/>
    <col min="5889" max="5889" width="2.7109375" style="52" customWidth="1"/>
    <col min="5890" max="5890" width="3.7109375" style="52" customWidth="1"/>
    <col min="5891" max="5891" width="33" style="52" customWidth="1"/>
    <col min="5892" max="5893" width="27.28515625" style="52" customWidth="1"/>
    <col min="5894" max="5894" width="4.5703125" style="52" customWidth="1"/>
    <col min="5895" max="6144" width="9.140625" style="52"/>
    <col min="6145" max="6145" width="2.7109375" style="52" customWidth="1"/>
    <col min="6146" max="6146" width="3.7109375" style="52" customWidth="1"/>
    <col min="6147" max="6147" width="33" style="52" customWidth="1"/>
    <col min="6148" max="6149" width="27.28515625" style="52" customWidth="1"/>
    <col min="6150" max="6150" width="4.5703125" style="52" customWidth="1"/>
    <col min="6151" max="6400" width="9.140625" style="52"/>
    <col min="6401" max="6401" width="2.7109375" style="52" customWidth="1"/>
    <col min="6402" max="6402" width="3.7109375" style="52" customWidth="1"/>
    <col min="6403" max="6403" width="33" style="52" customWidth="1"/>
    <col min="6404" max="6405" width="27.28515625" style="52" customWidth="1"/>
    <col min="6406" max="6406" width="4.5703125" style="52" customWidth="1"/>
    <col min="6407" max="6656" width="9.140625" style="52"/>
    <col min="6657" max="6657" width="2.7109375" style="52" customWidth="1"/>
    <col min="6658" max="6658" width="3.7109375" style="52" customWidth="1"/>
    <col min="6659" max="6659" width="33" style="52" customWidth="1"/>
    <col min="6660" max="6661" width="27.28515625" style="52" customWidth="1"/>
    <col min="6662" max="6662" width="4.5703125" style="52" customWidth="1"/>
    <col min="6663" max="6912" width="9.140625" style="52"/>
    <col min="6913" max="6913" width="2.7109375" style="52" customWidth="1"/>
    <col min="6914" max="6914" width="3.7109375" style="52" customWidth="1"/>
    <col min="6915" max="6915" width="33" style="52" customWidth="1"/>
    <col min="6916" max="6917" width="27.28515625" style="52" customWidth="1"/>
    <col min="6918" max="6918" width="4.5703125" style="52" customWidth="1"/>
    <col min="6919" max="7168" width="9.140625" style="52"/>
    <col min="7169" max="7169" width="2.7109375" style="52" customWidth="1"/>
    <col min="7170" max="7170" width="3.7109375" style="52" customWidth="1"/>
    <col min="7171" max="7171" width="33" style="52" customWidth="1"/>
    <col min="7172" max="7173" width="27.28515625" style="52" customWidth="1"/>
    <col min="7174" max="7174" width="4.5703125" style="52" customWidth="1"/>
    <col min="7175" max="7424" width="9.140625" style="52"/>
    <col min="7425" max="7425" width="2.7109375" style="52" customWidth="1"/>
    <col min="7426" max="7426" width="3.7109375" style="52" customWidth="1"/>
    <col min="7427" max="7427" width="33" style="52" customWidth="1"/>
    <col min="7428" max="7429" width="27.28515625" style="52" customWidth="1"/>
    <col min="7430" max="7430" width="4.5703125" style="52" customWidth="1"/>
    <col min="7431" max="7680" width="9.140625" style="52"/>
    <col min="7681" max="7681" width="2.7109375" style="52" customWidth="1"/>
    <col min="7682" max="7682" width="3.7109375" style="52" customWidth="1"/>
    <col min="7683" max="7683" width="33" style="52" customWidth="1"/>
    <col min="7684" max="7685" width="27.28515625" style="52" customWidth="1"/>
    <col min="7686" max="7686" width="4.5703125" style="52" customWidth="1"/>
    <col min="7687" max="7936" width="9.140625" style="52"/>
    <col min="7937" max="7937" width="2.7109375" style="52" customWidth="1"/>
    <col min="7938" max="7938" width="3.7109375" style="52" customWidth="1"/>
    <col min="7939" max="7939" width="33" style="52" customWidth="1"/>
    <col min="7940" max="7941" width="27.28515625" style="52" customWidth="1"/>
    <col min="7942" max="7942" width="4.5703125" style="52" customWidth="1"/>
    <col min="7943" max="8192" width="9.140625" style="52"/>
    <col min="8193" max="8193" width="2.7109375" style="52" customWidth="1"/>
    <col min="8194" max="8194" width="3.7109375" style="52" customWidth="1"/>
    <col min="8195" max="8195" width="33" style="52" customWidth="1"/>
    <col min="8196" max="8197" width="27.28515625" style="52" customWidth="1"/>
    <col min="8198" max="8198" width="4.5703125" style="52" customWidth="1"/>
    <col min="8199" max="8448" width="9.140625" style="52"/>
    <col min="8449" max="8449" width="2.7109375" style="52" customWidth="1"/>
    <col min="8450" max="8450" width="3.7109375" style="52" customWidth="1"/>
    <col min="8451" max="8451" width="33" style="52" customWidth="1"/>
    <col min="8452" max="8453" width="27.28515625" style="52" customWidth="1"/>
    <col min="8454" max="8454" width="4.5703125" style="52" customWidth="1"/>
    <col min="8455" max="8704" width="9.140625" style="52"/>
    <col min="8705" max="8705" width="2.7109375" style="52" customWidth="1"/>
    <col min="8706" max="8706" width="3.7109375" style="52" customWidth="1"/>
    <col min="8707" max="8707" width="33" style="52" customWidth="1"/>
    <col min="8708" max="8709" width="27.28515625" style="52" customWidth="1"/>
    <col min="8710" max="8710" width="4.5703125" style="52" customWidth="1"/>
    <col min="8711" max="8960" width="9.140625" style="52"/>
    <col min="8961" max="8961" width="2.7109375" style="52" customWidth="1"/>
    <col min="8962" max="8962" width="3.7109375" style="52" customWidth="1"/>
    <col min="8963" max="8963" width="33" style="52" customWidth="1"/>
    <col min="8964" max="8965" width="27.28515625" style="52" customWidth="1"/>
    <col min="8966" max="8966" width="4.5703125" style="52" customWidth="1"/>
    <col min="8967" max="9216" width="9.140625" style="52"/>
    <col min="9217" max="9217" width="2.7109375" style="52" customWidth="1"/>
    <col min="9218" max="9218" width="3.7109375" style="52" customWidth="1"/>
    <col min="9219" max="9219" width="33" style="52" customWidth="1"/>
    <col min="9220" max="9221" width="27.28515625" style="52" customWidth="1"/>
    <col min="9222" max="9222" width="4.5703125" style="52" customWidth="1"/>
    <col min="9223" max="9472" width="9.140625" style="52"/>
    <col min="9473" max="9473" width="2.7109375" style="52" customWidth="1"/>
    <col min="9474" max="9474" width="3.7109375" style="52" customWidth="1"/>
    <col min="9475" max="9475" width="33" style="52" customWidth="1"/>
    <col min="9476" max="9477" width="27.28515625" style="52" customWidth="1"/>
    <col min="9478" max="9478" width="4.5703125" style="52" customWidth="1"/>
    <col min="9479" max="9728" width="9.140625" style="52"/>
    <col min="9729" max="9729" width="2.7109375" style="52" customWidth="1"/>
    <col min="9730" max="9730" width="3.7109375" style="52" customWidth="1"/>
    <col min="9731" max="9731" width="33" style="52" customWidth="1"/>
    <col min="9732" max="9733" width="27.28515625" style="52" customWidth="1"/>
    <col min="9734" max="9734" width="4.5703125" style="52" customWidth="1"/>
    <col min="9735" max="9984" width="9.140625" style="52"/>
    <col min="9985" max="9985" width="2.7109375" style="52" customWidth="1"/>
    <col min="9986" max="9986" width="3.7109375" style="52" customWidth="1"/>
    <col min="9987" max="9987" width="33" style="52" customWidth="1"/>
    <col min="9988" max="9989" width="27.28515625" style="52" customWidth="1"/>
    <col min="9990" max="9990" width="4.5703125" style="52" customWidth="1"/>
    <col min="9991" max="10240" width="9.140625" style="52"/>
    <col min="10241" max="10241" width="2.7109375" style="52" customWidth="1"/>
    <col min="10242" max="10242" width="3.7109375" style="52" customWidth="1"/>
    <col min="10243" max="10243" width="33" style="52" customWidth="1"/>
    <col min="10244" max="10245" width="27.28515625" style="52" customWidth="1"/>
    <col min="10246" max="10246" width="4.5703125" style="52" customWidth="1"/>
    <col min="10247" max="10496" width="9.140625" style="52"/>
    <col min="10497" max="10497" width="2.7109375" style="52" customWidth="1"/>
    <col min="10498" max="10498" width="3.7109375" style="52" customWidth="1"/>
    <col min="10499" max="10499" width="33" style="52" customWidth="1"/>
    <col min="10500" max="10501" width="27.28515625" style="52" customWidth="1"/>
    <col min="10502" max="10502" width="4.5703125" style="52" customWidth="1"/>
    <col min="10503" max="10752" width="9.140625" style="52"/>
    <col min="10753" max="10753" width="2.7109375" style="52" customWidth="1"/>
    <col min="10754" max="10754" width="3.7109375" style="52" customWidth="1"/>
    <col min="10755" max="10755" width="33" style="52" customWidth="1"/>
    <col min="10756" max="10757" width="27.28515625" style="52" customWidth="1"/>
    <col min="10758" max="10758" width="4.5703125" style="52" customWidth="1"/>
    <col min="10759" max="11008" width="9.140625" style="52"/>
    <col min="11009" max="11009" width="2.7109375" style="52" customWidth="1"/>
    <col min="11010" max="11010" width="3.7109375" style="52" customWidth="1"/>
    <col min="11011" max="11011" width="33" style="52" customWidth="1"/>
    <col min="11012" max="11013" width="27.28515625" style="52" customWidth="1"/>
    <col min="11014" max="11014" width="4.5703125" style="52" customWidth="1"/>
    <col min="11015" max="11264" width="9.140625" style="52"/>
    <col min="11265" max="11265" width="2.7109375" style="52" customWidth="1"/>
    <col min="11266" max="11266" width="3.7109375" style="52" customWidth="1"/>
    <col min="11267" max="11267" width="33" style="52" customWidth="1"/>
    <col min="11268" max="11269" width="27.28515625" style="52" customWidth="1"/>
    <col min="11270" max="11270" width="4.5703125" style="52" customWidth="1"/>
    <col min="11271" max="11520" width="9.140625" style="52"/>
    <col min="11521" max="11521" width="2.7109375" style="52" customWidth="1"/>
    <col min="11522" max="11522" width="3.7109375" style="52" customWidth="1"/>
    <col min="11523" max="11523" width="33" style="52" customWidth="1"/>
    <col min="11524" max="11525" width="27.28515625" style="52" customWidth="1"/>
    <col min="11526" max="11526" width="4.5703125" style="52" customWidth="1"/>
    <col min="11527" max="11776" width="9.140625" style="52"/>
    <col min="11777" max="11777" width="2.7109375" style="52" customWidth="1"/>
    <col min="11778" max="11778" width="3.7109375" style="52" customWidth="1"/>
    <col min="11779" max="11779" width="33" style="52" customWidth="1"/>
    <col min="11780" max="11781" width="27.28515625" style="52" customWidth="1"/>
    <col min="11782" max="11782" width="4.5703125" style="52" customWidth="1"/>
    <col min="11783" max="12032" width="9.140625" style="52"/>
    <col min="12033" max="12033" width="2.7109375" style="52" customWidth="1"/>
    <col min="12034" max="12034" width="3.7109375" style="52" customWidth="1"/>
    <col min="12035" max="12035" width="33" style="52" customWidth="1"/>
    <col min="12036" max="12037" width="27.28515625" style="52" customWidth="1"/>
    <col min="12038" max="12038" width="4.5703125" style="52" customWidth="1"/>
    <col min="12039" max="12288" width="9.140625" style="52"/>
    <col min="12289" max="12289" width="2.7109375" style="52" customWidth="1"/>
    <col min="12290" max="12290" width="3.7109375" style="52" customWidth="1"/>
    <col min="12291" max="12291" width="33" style="52" customWidth="1"/>
    <col min="12292" max="12293" width="27.28515625" style="52" customWidth="1"/>
    <col min="12294" max="12294" width="4.5703125" style="52" customWidth="1"/>
    <col min="12295" max="12544" width="9.140625" style="52"/>
    <col min="12545" max="12545" width="2.7109375" style="52" customWidth="1"/>
    <col min="12546" max="12546" width="3.7109375" style="52" customWidth="1"/>
    <col min="12547" max="12547" width="33" style="52" customWidth="1"/>
    <col min="12548" max="12549" width="27.28515625" style="52" customWidth="1"/>
    <col min="12550" max="12550" width="4.5703125" style="52" customWidth="1"/>
    <col min="12551" max="12800" width="9.140625" style="52"/>
    <col min="12801" max="12801" width="2.7109375" style="52" customWidth="1"/>
    <col min="12802" max="12802" width="3.7109375" style="52" customWidth="1"/>
    <col min="12803" max="12803" width="33" style="52" customWidth="1"/>
    <col min="12804" max="12805" width="27.28515625" style="52" customWidth="1"/>
    <col min="12806" max="12806" width="4.5703125" style="52" customWidth="1"/>
    <col min="12807" max="13056" width="9.140625" style="52"/>
    <col min="13057" max="13057" width="2.7109375" style="52" customWidth="1"/>
    <col min="13058" max="13058" width="3.7109375" style="52" customWidth="1"/>
    <col min="13059" max="13059" width="33" style="52" customWidth="1"/>
    <col min="13060" max="13061" width="27.28515625" style="52" customWidth="1"/>
    <col min="13062" max="13062" width="4.5703125" style="52" customWidth="1"/>
    <col min="13063" max="13312" width="9.140625" style="52"/>
    <col min="13313" max="13313" width="2.7109375" style="52" customWidth="1"/>
    <col min="13314" max="13314" width="3.7109375" style="52" customWidth="1"/>
    <col min="13315" max="13315" width="33" style="52" customWidth="1"/>
    <col min="13316" max="13317" width="27.28515625" style="52" customWidth="1"/>
    <col min="13318" max="13318" width="4.5703125" style="52" customWidth="1"/>
    <col min="13319" max="13568" width="9.140625" style="52"/>
    <col min="13569" max="13569" width="2.7109375" style="52" customWidth="1"/>
    <col min="13570" max="13570" width="3.7109375" style="52" customWidth="1"/>
    <col min="13571" max="13571" width="33" style="52" customWidth="1"/>
    <col min="13572" max="13573" width="27.28515625" style="52" customWidth="1"/>
    <col min="13574" max="13574" width="4.5703125" style="52" customWidth="1"/>
    <col min="13575" max="13824" width="9.140625" style="52"/>
    <col min="13825" max="13825" width="2.7109375" style="52" customWidth="1"/>
    <col min="13826" max="13826" width="3.7109375" style="52" customWidth="1"/>
    <col min="13827" max="13827" width="33" style="52" customWidth="1"/>
    <col min="13828" max="13829" width="27.28515625" style="52" customWidth="1"/>
    <col min="13830" max="13830" width="4.5703125" style="52" customWidth="1"/>
    <col min="13831" max="14080" width="9.140625" style="52"/>
    <col min="14081" max="14081" width="2.7109375" style="52" customWidth="1"/>
    <col min="14082" max="14082" width="3.7109375" style="52" customWidth="1"/>
    <col min="14083" max="14083" width="33" style="52" customWidth="1"/>
    <col min="14084" max="14085" width="27.28515625" style="52" customWidth="1"/>
    <col min="14086" max="14086" width="4.5703125" style="52" customWidth="1"/>
    <col min="14087" max="14336" width="9.140625" style="52"/>
    <col min="14337" max="14337" width="2.7109375" style="52" customWidth="1"/>
    <col min="14338" max="14338" width="3.7109375" style="52" customWidth="1"/>
    <col min="14339" max="14339" width="33" style="52" customWidth="1"/>
    <col min="14340" max="14341" width="27.28515625" style="52" customWidth="1"/>
    <col min="14342" max="14342" width="4.5703125" style="52" customWidth="1"/>
    <col min="14343" max="14592" width="9.140625" style="52"/>
    <col min="14593" max="14593" width="2.7109375" style="52" customWidth="1"/>
    <col min="14594" max="14594" width="3.7109375" style="52" customWidth="1"/>
    <col min="14595" max="14595" width="33" style="52" customWidth="1"/>
    <col min="14596" max="14597" width="27.28515625" style="52" customWidth="1"/>
    <col min="14598" max="14598" width="4.5703125" style="52" customWidth="1"/>
    <col min="14599" max="14848" width="9.140625" style="52"/>
    <col min="14849" max="14849" width="2.7109375" style="52" customWidth="1"/>
    <col min="14850" max="14850" width="3.7109375" style="52" customWidth="1"/>
    <col min="14851" max="14851" width="33" style="52" customWidth="1"/>
    <col min="14852" max="14853" width="27.28515625" style="52" customWidth="1"/>
    <col min="14854" max="14854" width="4.5703125" style="52" customWidth="1"/>
    <col min="14855" max="15104" width="9.140625" style="52"/>
    <col min="15105" max="15105" width="2.7109375" style="52" customWidth="1"/>
    <col min="15106" max="15106" width="3.7109375" style="52" customWidth="1"/>
    <col min="15107" max="15107" width="33" style="52" customWidth="1"/>
    <col min="15108" max="15109" width="27.28515625" style="52" customWidth="1"/>
    <col min="15110" max="15110" width="4.5703125" style="52" customWidth="1"/>
    <col min="15111" max="15360" width="9.140625" style="52"/>
    <col min="15361" max="15361" width="2.7109375" style="52" customWidth="1"/>
    <col min="15362" max="15362" width="3.7109375" style="52" customWidth="1"/>
    <col min="15363" max="15363" width="33" style="52" customWidth="1"/>
    <col min="15364" max="15365" width="27.28515625" style="52" customWidth="1"/>
    <col min="15366" max="15366" width="4.5703125" style="52" customWidth="1"/>
    <col min="15367" max="15616" width="9.140625" style="52"/>
    <col min="15617" max="15617" width="2.7109375" style="52" customWidth="1"/>
    <col min="15618" max="15618" width="3.7109375" style="52" customWidth="1"/>
    <col min="15619" max="15619" width="33" style="52" customWidth="1"/>
    <col min="15620" max="15621" width="27.28515625" style="52" customWidth="1"/>
    <col min="15622" max="15622" width="4.5703125" style="52" customWidth="1"/>
    <col min="15623" max="15872" width="9.140625" style="52"/>
    <col min="15873" max="15873" width="2.7109375" style="52" customWidth="1"/>
    <col min="15874" max="15874" width="3.7109375" style="52" customWidth="1"/>
    <col min="15875" max="15875" width="33" style="52" customWidth="1"/>
    <col min="15876" max="15877" width="27.28515625" style="52" customWidth="1"/>
    <col min="15878" max="15878" width="4.5703125" style="52" customWidth="1"/>
    <col min="15879" max="16128" width="9.140625" style="52"/>
    <col min="16129" max="16129" width="2.7109375" style="52" customWidth="1"/>
    <col min="16130" max="16130" width="3.7109375" style="52" customWidth="1"/>
    <col min="16131" max="16131" width="33" style="52" customWidth="1"/>
    <col min="16132" max="16133" width="27.28515625" style="52" customWidth="1"/>
    <col min="16134" max="16134" width="4.5703125" style="52" customWidth="1"/>
    <col min="16135" max="16384" width="9.140625" style="52"/>
  </cols>
  <sheetData>
    <row r="2" spans="1:6" ht="15.6" customHeight="1" x14ac:dyDescent="0.25">
      <c r="A2" s="69"/>
      <c r="B2" s="442" t="s">
        <v>383</v>
      </c>
      <c r="C2" s="442"/>
      <c r="D2" s="69"/>
      <c r="E2" s="71"/>
      <c r="F2" s="69"/>
    </row>
    <row r="3" spans="1:6" x14ac:dyDescent="0.25">
      <c r="A3" s="69"/>
      <c r="B3" s="442"/>
      <c r="C3" s="442"/>
      <c r="D3" s="69"/>
      <c r="E3" s="71"/>
      <c r="F3" s="69"/>
    </row>
    <row r="4" spans="1:6" x14ac:dyDescent="0.25">
      <c r="A4" s="69"/>
      <c r="B4" s="69"/>
      <c r="C4" s="69"/>
      <c r="D4" s="69"/>
      <c r="E4" s="69"/>
      <c r="F4" s="69"/>
    </row>
    <row r="5" spans="1:6" ht="43.5" customHeight="1" x14ac:dyDescent="0.25">
      <c r="A5" s="69"/>
      <c r="B5" s="443" t="s">
        <v>670</v>
      </c>
      <c r="C5" s="443"/>
      <c r="D5" s="443"/>
      <c r="E5" s="443"/>
      <c r="F5" s="69"/>
    </row>
    <row r="6" spans="1:6" ht="1.1499999999999999" customHeight="1" thickBot="1" x14ac:dyDescent="0.3">
      <c r="A6" s="69"/>
      <c r="B6" s="72"/>
      <c r="C6" s="72"/>
      <c r="D6" s="72"/>
      <c r="E6" s="71" t="s">
        <v>111</v>
      </c>
      <c r="F6" s="69"/>
    </row>
    <row r="7" spans="1:6" s="155" customFormat="1" ht="26.25" thickTop="1" x14ac:dyDescent="0.25">
      <c r="A7" s="164"/>
      <c r="B7" s="444" t="s">
        <v>82</v>
      </c>
      <c r="C7" s="446" t="s">
        <v>98</v>
      </c>
      <c r="D7" s="266" t="s">
        <v>671</v>
      </c>
      <c r="E7" s="267" t="s">
        <v>672</v>
      </c>
      <c r="F7" s="164"/>
    </row>
    <row r="8" spans="1:6" s="155" customFormat="1" ht="26.25" thickBot="1" x14ac:dyDescent="0.3">
      <c r="A8" s="164"/>
      <c r="B8" s="445"/>
      <c r="C8" s="447"/>
      <c r="D8" s="268" t="s">
        <v>673</v>
      </c>
      <c r="E8" s="269" t="s">
        <v>674</v>
      </c>
      <c r="F8" s="164"/>
    </row>
    <row r="9" spans="1:6" s="270" customFormat="1" ht="10.5" customHeight="1" thickBot="1" x14ac:dyDescent="0.3">
      <c r="B9" s="271">
        <v>1</v>
      </c>
      <c r="C9" s="272">
        <v>2</v>
      </c>
      <c r="D9" s="272">
        <v>3</v>
      </c>
      <c r="E9" s="273">
        <v>4</v>
      </c>
    </row>
    <row r="10" spans="1:6" ht="15.75" x14ac:dyDescent="0.25">
      <c r="A10" s="69"/>
      <c r="B10" s="274">
        <v>1</v>
      </c>
      <c r="C10" s="275" t="s">
        <v>675</v>
      </c>
      <c r="D10" s="276">
        <v>0</v>
      </c>
      <c r="E10" s="277">
        <v>0</v>
      </c>
      <c r="F10" s="69"/>
    </row>
    <row r="11" spans="1:6" ht="45" x14ac:dyDescent="0.25">
      <c r="A11" s="69"/>
      <c r="B11" s="278">
        <v>2</v>
      </c>
      <c r="C11" s="279" t="s">
        <v>676</v>
      </c>
      <c r="D11" s="280">
        <v>0</v>
      </c>
      <c r="E11" s="281">
        <v>0</v>
      </c>
      <c r="F11" s="69"/>
    </row>
    <row r="12" spans="1:6" ht="15.75" x14ac:dyDescent="0.25">
      <c r="A12" s="69"/>
      <c r="B12" s="278">
        <v>3</v>
      </c>
      <c r="C12" s="279" t="s">
        <v>677</v>
      </c>
      <c r="D12" s="280">
        <v>0</v>
      </c>
      <c r="E12" s="281">
        <v>0</v>
      </c>
      <c r="F12" s="69"/>
    </row>
    <row r="13" spans="1:6" ht="30" x14ac:dyDescent="0.25">
      <c r="A13" s="69"/>
      <c r="B13" s="278">
        <v>4</v>
      </c>
      <c r="C13" s="279" t="s">
        <v>678</v>
      </c>
      <c r="D13" s="280">
        <v>0</v>
      </c>
      <c r="E13" s="281">
        <v>0</v>
      </c>
      <c r="F13" s="69"/>
    </row>
    <row r="14" spans="1:6" ht="15.75" x14ac:dyDescent="0.25">
      <c r="A14" s="69"/>
      <c r="B14" s="278">
        <v>5</v>
      </c>
      <c r="C14" s="279" t="s">
        <v>679</v>
      </c>
      <c r="D14" s="280">
        <v>0</v>
      </c>
      <c r="E14" s="281">
        <v>0</v>
      </c>
      <c r="F14" s="69"/>
    </row>
    <row r="15" spans="1:6" ht="15.75" x14ac:dyDescent="0.25">
      <c r="A15" s="69"/>
      <c r="B15" s="278">
        <v>6</v>
      </c>
      <c r="C15" s="279" t="s">
        <v>680</v>
      </c>
      <c r="D15" s="280">
        <v>0</v>
      </c>
      <c r="E15" s="281">
        <v>0</v>
      </c>
      <c r="F15" s="69"/>
    </row>
    <row r="16" spans="1:6" ht="15.75" x14ac:dyDescent="0.25">
      <c r="A16" s="69"/>
      <c r="B16" s="278">
        <v>7</v>
      </c>
      <c r="C16" s="279" t="s">
        <v>681</v>
      </c>
      <c r="D16" s="280">
        <v>34217.120000000003</v>
      </c>
      <c r="E16" s="281">
        <v>0</v>
      </c>
      <c r="F16" s="69"/>
    </row>
    <row r="17" spans="1:6" ht="45" x14ac:dyDescent="0.25">
      <c r="A17" s="69"/>
      <c r="B17" s="278">
        <v>8</v>
      </c>
      <c r="C17" s="279" t="s">
        <v>682</v>
      </c>
      <c r="D17" s="280">
        <v>0</v>
      </c>
      <c r="E17" s="281">
        <v>0</v>
      </c>
      <c r="F17" s="69"/>
    </row>
    <row r="18" spans="1:6" ht="15.75" x14ac:dyDescent="0.25">
      <c r="A18" s="69"/>
      <c r="B18" s="278">
        <v>9</v>
      </c>
      <c r="C18" s="282" t="s">
        <v>683</v>
      </c>
      <c r="D18" s="280">
        <v>0</v>
      </c>
      <c r="E18" s="281">
        <v>0</v>
      </c>
      <c r="F18" s="69"/>
    </row>
    <row r="19" spans="1:6" ht="15.75" x14ac:dyDescent="0.25">
      <c r="A19" s="69"/>
      <c r="B19" s="283">
        <v>10</v>
      </c>
      <c r="C19" s="284" t="s">
        <v>684</v>
      </c>
      <c r="D19" s="285">
        <v>0</v>
      </c>
      <c r="E19" s="286">
        <v>0</v>
      </c>
      <c r="F19" s="69"/>
    </row>
    <row r="20" spans="1:6" ht="15.75" x14ac:dyDescent="0.25">
      <c r="A20" s="69"/>
      <c r="B20" s="287"/>
      <c r="C20" s="288" t="s">
        <v>685</v>
      </c>
      <c r="D20" s="289">
        <v>0</v>
      </c>
      <c r="E20" s="290">
        <v>0</v>
      </c>
      <c r="F20" s="69"/>
    </row>
    <row r="21" spans="1:6" ht="15.75" x14ac:dyDescent="0.25">
      <c r="A21" s="69"/>
      <c r="B21" s="287"/>
      <c r="C21" s="288" t="s">
        <v>686</v>
      </c>
      <c r="D21" s="289">
        <v>0</v>
      </c>
      <c r="E21" s="290">
        <v>0</v>
      </c>
      <c r="F21" s="69"/>
    </row>
    <row r="22" spans="1:6" ht="15.75" x14ac:dyDescent="0.25">
      <c r="A22" s="69"/>
      <c r="B22" s="287"/>
      <c r="C22" s="288" t="s">
        <v>687</v>
      </c>
      <c r="D22" s="289">
        <v>0</v>
      </c>
      <c r="E22" s="290">
        <v>0</v>
      </c>
      <c r="F22" s="69"/>
    </row>
    <row r="23" spans="1:6" ht="15.75" x14ac:dyDescent="0.25">
      <c r="A23" s="69"/>
      <c r="B23" s="287"/>
      <c r="C23" s="288" t="s">
        <v>688</v>
      </c>
      <c r="D23" s="289">
        <v>0</v>
      </c>
      <c r="E23" s="290">
        <v>0</v>
      </c>
      <c r="F23" s="69"/>
    </row>
    <row r="24" spans="1:6" ht="15.75" x14ac:dyDescent="0.25">
      <c r="A24" s="69"/>
      <c r="B24" s="287"/>
      <c r="C24" s="288" t="s">
        <v>689</v>
      </c>
      <c r="D24" s="289">
        <v>0</v>
      </c>
      <c r="E24" s="290">
        <v>0</v>
      </c>
      <c r="F24" s="69"/>
    </row>
    <row r="25" spans="1:6" ht="15.75" x14ac:dyDescent="0.25">
      <c r="A25" s="69"/>
      <c r="B25" s="291"/>
      <c r="C25" s="292" t="s">
        <v>690</v>
      </c>
      <c r="D25" s="293">
        <v>0</v>
      </c>
      <c r="E25" s="294">
        <v>0</v>
      </c>
      <c r="F25" s="69"/>
    </row>
    <row r="26" spans="1:6" ht="30" x14ac:dyDescent="0.25">
      <c r="A26" s="69"/>
      <c r="B26" s="278">
        <v>11</v>
      </c>
      <c r="C26" s="279" t="s">
        <v>691</v>
      </c>
      <c r="D26" s="280">
        <v>0</v>
      </c>
      <c r="E26" s="281">
        <v>0</v>
      </c>
      <c r="F26" s="69"/>
    </row>
    <row r="27" spans="1:6" ht="15.75" x14ac:dyDescent="0.25">
      <c r="A27" s="69"/>
      <c r="B27" s="278">
        <v>12</v>
      </c>
      <c r="C27" s="279" t="s">
        <v>692</v>
      </c>
      <c r="D27" s="280">
        <v>0</v>
      </c>
      <c r="E27" s="281">
        <v>0</v>
      </c>
      <c r="F27" s="69"/>
    </row>
    <row r="28" spans="1:6" ht="30" x14ac:dyDescent="0.25">
      <c r="A28" s="69"/>
      <c r="B28" s="278">
        <v>13</v>
      </c>
      <c r="C28" s="279" t="s">
        <v>693</v>
      </c>
      <c r="D28" s="280">
        <v>0</v>
      </c>
      <c r="E28" s="281">
        <v>0</v>
      </c>
      <c r="F28" s="69"/>
    </row>
    <row r="29" spans="1:6" ht="15.75" x14ac:dyDescent="0.25">
      <c r="A29" s="69"/>
      <c r="B29" s="278">
        <v>14</v>
      </c>
      <c r="C29" s="279" t="s">
        <v>694</v>
      </c>
      <c r="D29" s="280">
        <v>0</v>
      </c>
      <c r="E29" s="281">
        <v>0</v>
      </c>
      <c r="F29" s="69"/>
    </row>
    <row r="30" spans="1:6" ht="16.5" thickBot="1" x14ac:dyDescent="0.3">
      <c r="A30" s="69"/>
      <c r="B30" s="295">
        <v>15</v>
      </c>
      <c r="C30" s="296" t="s">
        <v>695</v>
      </c>
      <c r="D30" s="297">
        <v>0</v>
      </c>
      <c r="E30" s="298">
        <v>0</v>
      </c>
      <c r="F30" s="69"/>
    </row>
    <row r="31" spans="1:6" s="155" customFormat="1" ht="29.25" customHeight="1" thickBot="1" x14ac:dyDescent="0.3">
      <c r="A31" s="164"/>
      <c r="B31" s="299" t="s">
        <v>696</v>
      </c>
      <c r="C31" s="300"/>
      <c r="D31" s="301">
        <v>34217.120000000003</v>
      </c>
      <c r="E31" s="302">
        <v>0</v>
      </c>
      <c r="F31" s="164"/>
    </row>
    <row r="32" spans="1:6" ht="3.6" customHeight="1" thickTop="1" x14ac:dyDescent="0.25">
      <c r="A32" s="69"/>
      <c r="B32" s="104"/>
      <c r="C32" s="104"/>
      <c r="D32" s="104"/>
      <c r="E32" s="104"/>
      <c r="F32" s="69"/>
    </row>
    <row r="33" spans="1:6" x14ac:dyDescent="0.25">
      <c r="A33" s="69"/>
      <c r="B33" s="303" t="s">
        <v>697</v>
      </c>
      <c r="C33" s="304"/>
      <c r="D33" s="304"/>
      <c r="E33" s="304"/>
      <c r="F33" s="69"/>
    </row>
    <row r="34" spans="1:6" x14ac:dyDescent="0.25">
      <c r="A34" s="69"/>
      <c r="B34" s="104"/>
      <c r="C34" s="104"/>
      <c r="D34" s="104"/>
      <c r="E34" s="104"/>
      <c r="F34" s="69"/>
    </row>
    <row r="37" spans="1:6" ht="19.149999999999999" customHeight="1" x14ac:dyDescent="0.25">
      <c r="C37" s="99" t="s">
        <v>698</v>
      </c>
      <c r="D37" s="99" t="s">
        <v>699</v>
      </c>
      <c r="E37" s="99" t="s">
        <v>700</v>
      </c>
    </row>
    <row r="38" spans="1:6" ht="52.9" customHeight="1" x14ac:dyDescent="0.25">
      <c r="C38" s="68" t="s">
        <v>78</v>
      </c>
      <c r="D38" s="101" t="s">
        <v>79</v>
      </c>
      <c r="E38" s="68" t="s">
        <v>80</v>
      </c>
    </row>
  </sheetData>
  <mergeCells count="4">
    <mergeCell ref="B2:C3"/>
    <mergeCell ref="B5:E5"/>
    <mergeCell ref="B7:B8"/>
    <mergeCell ref="C7:C8"/>
  </mergeCells>
  <pageMargins left="0.23622047244094491" right="0.35433070866141736" top="0.19685039370078741" bottom="0.43307086614173229" header="0.31496062992125984" footer="0.31496062992125984"/>
  <pageSetup scale="96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38"/>
  <sheetViews>
    <sheetView showGridLines="0" showOutlineSymbols="0" topLeftCell="A22" workbookViewId="0">
      <selection activeCell="R18" sqref="R18"/>
    </sheetView>
  </sheetViews>
  <sheetFormatPr defaultRowHeight="15" x14ac:dyDescent="0.25"/>
  <cols>
    <col min="1" max="1" width="2.7109375" style="52" customWidth="1"/>
    <col min="2" max="2" width="3.7109375" style="52" customWidth="1"/>
    <col min="3" max="3" width="33" style="52" customWidth="1"/>
    <col min="4" max="5" width="27.28515625" style="52" customWidth="1"/>
    <col min="6" max="6" width="4.5703125" style="52" customWidth="1"/>
    <col min="7" max="256" width="9.140625" style="52"/>
    <col min="257" max="257" width="2.7109375" style="52" customWidth="1"/>
    <col min="258" max="258" width="3.7109375" style="52" customWidth="1"/>
    <col min="259" max="259" width="33" style="52" customWidth="1"/>
    <col min="260" max="261" width="27.28515625" style="52" customWidth="1"/>
    <col min="262" max="262" width="4.5703125" style="52" customWidth="1"/>
    <col min="263" max="512" width="9.140625" style="52"/>
    <col min="513" max="513" width="2.7109375" style="52" customWidth="1"/>
    <col min="514" max="514" width="3.7109375" style="52" customWidth="1"/>
    <col min="515" max="515" width="33" style="52" customWidth="1"/>
    <col min="516" max="517" width="27.28515625" style="52" customWidth="1"/>
    <col min="518" max="518" width="4.5703125" style="52" customWidth="1"/>
    <col min="519" max="768" width="9.140625" style="52"/>
    <col min="769" max="769" width="2.7109375" style="52" customWidth="1"/>
    <col min="770" max="770" width="3.7109375" style="52" customWidth="1"/>
    <col min="771" max="771" width="33" style="52" customWidth="1"/>
    <col min="772" max="773" width="27.28515625" style="52" customWidth="1"/>
    <col min="774" max="774" width="4.5703125" style="52" customWidth="1"/>
    <col min="775" max="1024" width="9.140625" style="52"/>
    <col min="1025" max="1025" width="2.7109375" style="52" customWidth="1"/>
    <col min="1026" max="1026" width="3.7109375" style="52" customWidth="1"/>
    <col min="1027" max="1027" width="33" style="52" customWidth="1"/>
    <col min="1028" max="1029" width="27.28515625" style="52" customWidth="1"/>
    <col min="1030" max="1030" width="4.5703125" style="52" customWidth="1"/>
    <col min="1031" max="1280" width="9.140625" style="52"/>
    <col min="1281" max="1281" width="2.7109375" style="52" customWidth="1"/>
    <col min="1282" max="1282" width="3.7109375" style="52" customWidth="1"/>
    <col min="1283" max="1283" width="33" style="52" customWidth="1"/>
    <col min="1284" max="1285" width="27.28515625" style="52" customWidth="1"/>
    <col min="1286" max="1286" width="4.5703125" style="52" customWidth="1"/>
    <col min="1287" max="1536" width="9.140625" style="52"/>
    <col min="1537" max="1537" width="2.7109375" style="52" customWidth="1"/>
    <col min="1538" max="1538" width="3.7109375" style="52" customWidth="1"/>
    <col min="1539" max="1539" width="33" style="52" customWidth="1"/>
    <col min="1540" max="1541" width="27.28515625" style="52" customWidth="1"/>
    <col min="1542" max="1542" width="4.5703125" style="52" customWidth="1"/>
    <col min="1543" max="1792" width="9.140625" style="52"/>
    <col min="1793" max="1793" width="2.7109375" style="52" customWidth="1"/>
    <col min="1794" max="1794" width="3.7109375" style="52" customWidth="1"/>
    <col min="1795" max="1795" width="33" style="52" customWidth="1"/>
    <col min="1796" max="1797" width="27.28515625" style="52" customWidth="1"/>
    <col min="1798" max="1798" width="4.5703125" style="52" customWidth="1"/>
    <col min="1799" max="2048" width="9.140625" style="52"/>
    <col min="2049" max="2049" width="2.7109375" style="52" customWidth="1"/>
    <col min="2050" max="2050" width="3.7109375" style="52" customWidth="1"/>
    <col min="2051" max="2051" width="33" style="52" customWidth="1"/>
    <col min="2052" max="2053" width="27.28515625" style="52" customWidth="1"/>
    <col min="2054" max="2054" width="4.5703125" style="52" customWidth="1"/>
    <col min="2055" max="2304" width="9.140625" style="52"/>
    <col min="2305" max="2305" width="2.7109375" style="52" customWidth="1"/>
    <col min="2306" max="2306" width="3.7109375" style="52" customWidth="1"/>
    <col min="2307" max="2307" width="33" style="52" customWidth="1"/>
    <col min="2308" max="2309" width="27.28515625" style="52" customWidth="1"/>
    <col min="2310" max="2310" width="4.5703125" style="52" customWidth="1"/>
    <col min="2311" max="2560" width="9.140625" style="52"/>
    <col min="2561" max="2561" width="2.7109375" style="52" customWidth="1"/>
    <col min="2562" max="2562" width="3.7109375" style="52" customWidth="1"/>
    <col min="2563" max="2563" width="33" style="52" customWidth="1"/>
    <col min="2564" max="2565" width="27.28515625" style="52" customWidth="1"/>
    <col min="2566" max="2566" width="4.5703125" style="52" customWidth="1"/>
    <col min="2567" max="2816" width="9.140625" style="52"/>
    <col min="2817" max="2817" width="2.7109375" style="52" customWidth="1"/>
    <col min="2818" max="2818" width="3.7109375" style="52" customWidth="1"/>
    <col min="2819" max="2819" width="33" style="52" customWidth="1"/>
    <col min="2820" max="2821" width="27.28515625" style="52" customWidth="1"/>
    <col min="2822" max="2822" width="4.5703125" style="52" customWidth="1"/>
    <col min="2823" max="3072" width="9.140625" style="52"/>
    <col min="3073" max="3073" width="2.7109375" style="52" customWidth="1"/>
    <col min="3074" max="3074" width="3.7109375" style="52" customWidth="1"/>
    <col min="3075" max="3075" width="33" style="52" customWidth="1"/>
    <col min="3076" max="3077" width="27.28515625" style="52" customWidth="1"/>
    <col min="3078" max="3078" width="4.5703125" style="52" customWidth="1"/>
    <col min="3079" max="3328" width="9.140625" style="52"/>
    <col min="3329" max="3329" width="2.7109375" style="52" customWidth="1"/>
    <col min="3330" max="3330" width="3.7109375" style="52" customWidth="1"/>
    <col min="3331" max="3331" width="33" style="52" customWidth="1"/>
    <col min="3332" max="3333" width="27.28515625" style="52" customWidth="1"/>
    <col min="3334" max="3334" width="4.5703125" style="52" customWidth="1"/>
    <col min="3335" max="3584" width="9.140625" style="52"/>
    <col min="3585" max="3585" width="2.7109375" style="52" customWidth="1"/>
    <col min="3586" max="3586" width="3.7109375" style="52" customWidth="1"/>
    <col min="3587" max="3587" width="33" style="52" customWidth="1"/>
    <col min="3588" max="3589" width="27.28515625" style="52" customWidth="1"/>
    <col min="3590" max="3590" width="4.5703125" style="52" customWidth="1"/>
    <col min="3591" max="3840" width="9.140625" style="52"/>
    <col min="3841" max="3841" width="2.7109375" style="52" customWidth="1"/>
    <col min="3842" max="3842" width="3.7109375" style="52" customWidth="1"/>
    <col min="3843" max="3843" width="33" style="52" customWidth="1"/>
    <col min="3844" max="3845" width="27.28515625" style="52" customWidth="1"/>
    <col min="3846" max="3846" width="4.5703125" style="52" customWidth="1"/>
    <col min="3847" max="4096" width="9.140625" style="52"/>
    <col min="4097" max="4097" width="2.7109375" style="52" customWidth="1"/>
    <col min="4098" max="4098" width="3.7109375" style="52" customWidth="1"/>
    <col min="4099" max="4099" width="33" style="52" customWidth="1"/>
    <col min="4100" max="4101" width="27.28515625" style="52" customWidth="1"/>
    <col min="4102" max="4102" width="4.5703125" style="52" customWidth="1"/>
    <col min="4103" max="4352" width="9.140625" style="52"/>
    <col min="4353" max="4353" width="2.7109375" style="52" customWidth="1"/>
    <col min="4354" max="4354" width="3.7109375" style="52" customWidth="1"/>
    <col min="4355" max="4355" width="33" style="52" customWidth="1"/>
    <col min="4356" max="4357" width="27.28515625" style="52" customWidth="1"/>
    <col min="4358" max="4358" width="4.5703125" style="52" customWidth="1"/>
    <col min="4359" max="4608" width="9.140625" style="52"/>
    <col min="4609" max="4609" width="2.7109375" style="52" customWidth="1"/>
    <col min="4610" max="4610" width="3.7109375" style="52" customWidth="1"/>
    <col min="4611" max="4611" width="33" style="52" customWidth="1"/>
    <col min="4612" max="4613" width="27.28515625" style="52" customWidth="1"/>
    <col min="4614" max="4614" width="4.5703125" style="52" customWidth="1"/>
    <col min="4615" max="4864" width="9.140625" style="52"/>
    <col min="4865" max="4865" width="2.7109375" style="52" customWidth="1"/>
    <col min="4866" max="4866" width="3.7109375" style="52" customWidth="1"/>
    <col min="4867" max="4867" width="33" style="52" customWidth="1"/>
    <col min="4868" max="4869" width="27.28515625" style="52" customWidth="1"/>
    <col min="4870" max="4870" width="4.5703125" style="52" customWidth="1"/>
    <col min="4871" max="5120" width="9.140625" style="52"/>
    <col min="5121" max="5121" width="2.7109375" style="52" customWidth="1"/>
    <col min="5122" max="5122" width="3.7109375" style="52" customWidth="1"/>
    <col min="5123" max="5123" width="33" style="52" customWidth="1"/>
    <col min="5124" max="5125" width="27.28515625" style="52" customWidth="1"/>
    <col min="5126" max="5126" width="4.5703125" style="52" customWidth="1"/>
    <col min="5127" max="5376" width="9.140625" style="52"/>
    <col min="5377" max="5377" width="2.7109375" style="52" customWidth="1"/>
    <col min="5378" max="5378" width="3.7109375" style="52" customWidth="1"/>
    <col min="5379" max="5379" width="33" style="52" customWidth="1"/>
    <col min="5380" max="5381" width="27.28515625" style="52" customWidth="1"/>
    <col min="5382" max="5382" width="4.5703125" style="52" customWidth="1"/>
    <col min="5383" max="5632" width="9.140625" style="52"/>
    <col min="5633" max="5633" width="2.7109375" style="52" customWidth="1"/>
    <col min="5634" max="5634" width="3.7109375" style="52" customWidth="1"/>
    <col min="5635" max="5635" width="33" style="52" customWidth="1"/>
    <col min="5636" max="5637" width="27.28515625" style="52" customWidth="1"/>
    <col min="5638" max="5638" width="4.5703125" style="52" customWidth="1"/>
    <col min="5639" max="5888" width="9.140625" style="52"/>
    <col min="5889" max="5889" width="2.7109375" style="52" customWidth="1"/>
    <col min="5890" max="5890" width="3.7109375" style="52" customWidth="1"/>
    <col min="5891" max="5891" width="33" style="52" customWidth="1"/>
    <col min="5892" max="5893" width="27.28515625" style="52" customWidth="1"/>
    <col min="5894" max="5894" width="4.5703125" style="52" customWidth="1"/>
    <col min="5895" max="6144" width="9.140625" style="52"/>
    <col min="6145" max="6145" width="2.7109375" style="52" customWidth="1"/>
    <col min="6146" max="6146" width="3.7109375" style="52" customWidth="1"/>
    <col min="6147" max="6147" width="33" style="52" customWidth="1"/>
    <col min="6148" max="6149" width="27.28515625" style="52" customWidth="1"/>
    <col min="6150" max="6150" width="4.5703125" style="52" customWidth="1"/>
    <col min="6151" max="6400" width="9.140625" style="52"/>
    <col min="6401" max="6401" width="2.7109375" style="52" customWidth="1"/>
    <col min="6402" max="6402" width="3.7109375" style="52" customWidth="1"/>
    <col min="6403" max="6403" width="33" style="52" customWidth="1"/>
    <col min="6404" max="6405" width="27.28515625" style="52" customWidth="1"/>
    <col min="6406" max="6406" width="4.5703125" style="52" customWidth="1"/>
    <col min="6407" max="6656" width="9.140625" style="52"/>
    <col min="6657" max="6657" width="2.7109375" style="52" customWidth="1"/>
    <col min="6658" max="6658" width="3.7109375" style="52" customWidth="1"/>
    <col min="6659" max="6659" width="33" style="52" customWidth="1"/>
    <col min="6660" max="6661" width="27.28515625" style="52" customWidth="1"/>
    <col min="6662" max="6662" width="4.5703125" style="52" customWidth="1"/>
    <col min="6663" max="6912" width="9.140625" style="52"/>
    <col min="6913" max="6913" width="2.7109375" style="52" customWidth="1"/>
    <col min="6914" max="6914" width="3.7109375" style="52" customWidth="1"/>
    <col min="6915" max="6915" width="33" style="52" customWidth="1"/>
    <col min="6916" max="6917" width="27.28515625" style="52" customWidth="1"/>
    <col min="6918" max="6918" width="4.5703125" style="52" customWidth="1"/>
    <col min="6919" max="7168" width="9.140625" style="52"/>
    <col min="7169" max="7169" width="2.7109375" style="52" customWidth="1"/>
    <col min="7170" max="7170" width="3.7109375" style="52" customWidth="1"/>
    <col min="7171" max="7171" width="33" style="52" customWidth="1"/>
    <col min="7172" max="7173" width="27.28515625" style="52" customWidth="1"/>
    <col min="7174" max="7174" width="4.5703125" style="52" customWidth="1"/>
    <col min="7175" max="7424" width="9.140625" style="52"/>
    <col min="7425" max="7425" width="2.7109375" style="52" customWidth="1"/>
    <col min="7426" max="7426" width="3.7109375" style="52" customWidth="1"/>
    <col min="7427" max="7427" width="33" style="52" customWidth="1"/>
    <col min="7428" max="7429" width="27.28515625" style="52" customWidth="1"/>
    <col min="7430" max="7430" width="4.5703125" style="52" customWidth="1"/>
    <col min="7431" max="7680" width="9.140625" style="52"/>
    <col min="7681" max="7681" width="2.7109375" style="52" customWidth="1"/>
    <col min="7682" max="7682" width="3.7109375" style="52" customWidth="1"/>
    <col min="7683" max="7683" width="33" style="52" customWidth="1"/>
    <col min="7684" max="7685" width="27.28515625" style="52" customWidth="1"/>
    <col min="7686" max="7686" width="4.5703125" style="52" customWidth="1"/>
    <col min="7687" max="7936" width="9.140625" style="52"/>
    <col min="7937" max="7937" width="2.7109375" style="52" customWidth="1"/>
    <col min="7938" max="7938" width="3.7109375" style="52" customWidth="1"/>
    <col min="7939" max="7939" width="33" style="52" customWidth="1"/>
    <col min="7940" max="7941" width="27.28515625" style="52" customWidth="1"/>
    <col min="7942" max="7942" width="4.5703125" style="52" customWidth="1"/>
    <col min="7943" max="8192" width="9.140625" style="52"/>
    <col min="8193" max="8193" width="2.7109375" style="52" customWidth="1"/>
    <col min="8194" max="8194" width="3.7109375" style="52" customWidth="1"/>
    <col min="8195" max="8195" width="33" style="52" customWidth="1"/>
    <col min="8196" max="8197" width="27.28515625" style="52" customWidth="1"/>
    <col min="8198" max="8198" width="4.5703125" style="52" customWidth="1"/>
    <col min="8199" max="8448" width="9.140625" style="52"/>
    <col min="8449" max="8449" width="2.7109375" style="52" customWidth="1"/>
    <col min="8450" max="8450" width="3.7109375" style="52" customWidth="1"/>
    <col min="8451" max="8451" width="33" style="52" customWidth="1"/>
    <col min="8452" max="8453" width="27.28515625" style="52" customWidth="1"/>
    <col min="8454" max="8454" width="4.5703125" style="52" customWidth="1"/>
    <col min="8455" max="8704" width="9.140625" style="52"/>
    <col min="8705" max="8705" width="2.7109375" style="52" customWidth="1"/>
    <col min="8706" max="8706" width="3.7109375" style="52" customWidth="1"/>
    <col min="8707" max="8707" width="33" style="52" customWidth="1"/>
    <col min="8708" max="8709" width="27.28515625" style="52" customWidth="1"/>
    <col min="8710" max="8710" width="4.5703125" style="52" customWidth="1"/>
    <col min="8711" max="8960" width="9.140625" style="52"/>
    <col min="8961" max="8961" width="2.7109375" style="52" customWidth="1"/>
    <col min="8962" max="8962" width="3.7109375" style="52" customWidth="1"/>
    <col min="8963" max="8963" width="33" style="52" customWidth="1"/>
    <col min="8964" max="8965" width="27.28515625" style="52" customWidth="1"/>
    <col min="8966" max="8966" width="4.5703125" style="52" customWidth="1"/>
    <col min="8967" max="9216" width="9.140625" style="52"/>
    <col min="9217" max="9217" width="2.7109375" style="52" customWidth="1"/>
    <col min="9218" max="9218" width="3.7109375" style="52" customWidth="1"/>
    <col min="9219" max="9219" width="33" style="52" customWidth="1"/>
    <col min="9220" max="9221" width="27.28515625" style="52" customWidth="1"/>
    <col min="9222" max="9222" width="4.5703125" style="52" customWidth="1"/>
    <col min="9223" max="9472" width="9.140625" style="52"/>
    <col min="9473" max="9473" width="2.7109375" style="52" customWidth="1"/>
    <col min="9474" max="9474" width="3.7109375" style="52" customWidth="1"/>
    <col min="9475" max="9475" width="33" style="52" customWidth="1"/>
    <col min="9476" max="9477" width="27.28515625" style="52" customWidth="1"/>
    <col min="9478" max="9478" width="4.5703125" style="52" customWidth="1"/>
    <col min="9479" max="9728" width="9.140625" style="52"/>
    <col min="9729" max="9729" width="2.7109375" style="52" customWidth="1"/>
    <col min="9730" max="9730" width="3.7109375" style="52" customWidth="1"/>
    <col min="9731" max="9731" width="33" style="52" customWidth="1"/>
    <col min="9732" max="9733" width="27.28515625" style="52" customWidth="1"/>
    <col min="9734" max="9734" width="4.5703125" style="52" customWidth="1"/>
    <col min="9735" max="9984" width="9.140625" style="52"/>
    <col min="9985" max="9985" width="2.7109375" style="52" customWidth="1"/>
    <col min="9986" max="9986" width="3.7109375" style="52" customWidth="1"/>
    <col min="9987" max="9987" width="33" style="52" customWidth="1"/>
    <col min="9988" max="9989" width="27.28515625" style="52" customWidth="1"/>
    <col min="9990" max="9990" width="4.5703125" style="52" customWidth="1"/>
    <col min="9991" max="10240" width="9.140625" style="52"/>
    <col min="10241" max="10241" width="2.7109375" style="52" customWidth="1"/>
    <col min="10242" max="10242" width="3.7109375" style="52" customWidth="1"/>
    <col min="10243" max="10243" width="33" style="52" customWidth="1"/>
    <col min="10244" max="10245" width="27.28515625" style="52" customWidth="1"/>
    <col min="10246" max="10246" width="4.5703125" style="52" customWidth="1"/>
    <col min="10247" max="10496" width="9.140625" style="52"/>
    <col min="10497" max="10497" width="2.7109375" style="52" customWidth="1"/>
    <col min="10498" max="10498" width="3.7109375" style="52" customWidth="1"/>
    <col min="10499" max="10499" width="33" style="52" customWidth="1"/>
    <col min="10500" max="10501" width="27.28515625" style="52" customWidth="1"/>
    <col min="10502" max="10502" width="4.5703125" style="52" customWidth="1"/>
    <col min="10503" max="10752" width="9.140625" style="52"/>
    <col min="10753" max="10753" width="2.7109375" style="52" customWidth="1"/>
    <col min="10754" max="10754" width="3.7109375" style="52" customWidth="1"/>
    <col min="10755" max="10755" width="33" style="52" customWidth="1"/>
    <col min="10756" max="10757" width="27.28515625" style="52" customWidth="1"/>
    <col min="10758" max="10758" width="4.5703125" style="52" customWidth="1"/>
    <col min="10759" max="11008" width="9.140625" style="52"/>
    <col min="11009" max="11009" width="2.7109375" style="52" customWidth="1"/>
    <col min="11010" max="11010" width="3.7109375" style="52" customWidth="1"/>
    <col min="11011" max="11011" width="33" style="52" customWidth="1"/>
    <col min="11012" max="11013" width="27.28515625" style="52" customWidth="1"/>
    <col min="11014" max="11014" width="4.5703125" style="52" customWidth="1"/>
    <col min="11015" max="11264" width="9.140625" style="52"/>
    <col min="11265" max="11265" width="2.7109375" style="52" customWidth="1"/>
    <col min="11266" max="11266" width="3.7109375" style="52" customWidth="1"/>
    <col min="11267" max="11267" width="33" style="52" customWidth="1"/>
    <col min="11268" max="11269" width="27.28515625" style="52" customWidth="1"/>
    <col min="11270" max="11270" width="4.5703125" style="52" customWidth="1"/>
    <col min="11271" max="11520" width="9.140625" style="52"/>
    <col min="11521" max="11521" width="2.7109375" style="52" customWidth="1"/>
    <col min="11522" max="11522" width="3.7109375" style="52" customWidth="1"/>
    <col min="11523" max="11523" width="33" style="52" customWidth="1"/>
    <col min="11524" max="11525" width="27.28515625" style="52" customWidth="1"/>
    <col min="11526" max="11526" width="4.5703125" style="52" customWidth="1"/>
    <col min="11527" max="11776" width="9.140625" style="52"/>
    <col min="11777" max="11777" width="2.7109375" style="52" customWidth="1"/>
    <col min="11778" max="11778" width="3.7109375" style="52" customWidth="1"/>
    <col min="11779" max="11779" width="33" style="52" customWidth="1"/>
    <col min="11780" max="11781" width="27.28515625" style="52" customWidth="1"/>
    <col min="11782" max="11782" width="4.5703125" style="52" customWidth="1"/>
    <col min="11783" max="12032" width="9.140625" style="52"/>
    <col min="12033" max="12033" width="2.7109375" style="52" customWidth="1"/>
    <col min="12034" max="12034" width="3.7109375" style="52" customWidth="1"/>
    <col min="12035" max="12035" width="33" style="52" customWidth="1"/>
    <col min="12036" max="12037" width="27.28515625" style="52" customWidth="1"/>
    <col min="12038" max="12038" width="4.5703125" style="52" customWidth="1"/>
    <col min="12039" max="12288" width="9.140625" style="52"/>
    <col min="12289" max="12289" width="2.7109375" style="52" customWidth="1"/>
    <col min="12290" max="12290" width="3.7109375" style="52" customWidth="1"/>
    <col min="12291" max="12291" width="33" style="52" customWidth="1"/>
    <col min="12292" max="12293" width="27.28515625" style="52" customWidth="1"/>
    <col min="12294" max="12294" width="4.5703125" style="52" customWidth="1"/>
    <col min="12295" max="12544" width="9.140625" style="52"/>
    <col min="12545" max="12545" width="2.7109375" style="52" customWidth="1"/>
    <col min="12546" max="12546" width="3.7109375" style="52" customWidth="1"/>
    <col min="12547" max="12547" width="33" style="52" customWidth="1"/>
    <col min="12548" max="12549" width="27.28515625" style="52" customWidth="1"/>
    <col min="12550" max="12550" width="4.5703125" style="52" customWidth="1"/>
    <col min="12551" max="12800" width="9.140625" style="52"/>
    <col min="12801" max="12801" width="2.7109375" style="52" customWidth="1"/>
    <col min="12802" max="12802" width="3.7109375" style="52" customWidth="1"/>
    <col min="12803" max="12803" width="33" style="52" customWidth="1"/>
    <col min="12804" max="12805" width="27.28515625" style="52" customWidth="1"/>
    <col min="12806" max="12806" width="4.5703125" style="52" customWidth="1"/>
    <col min="12807" max="13056" width="9.140625" style="52"/>
    <col min="13057" max="13057" width="2.7109375" style="52" customWidth="1"/>
    <col min="13058" max="13058" width="3.7109375" style="52" customWidth="1"/>
    <col min="13059" max="13059" width="33" style="52" customWidth="1"/>
    <col min="13060" max="13061" width="27.28515625" style="52" customWidth="1"/>
    <col min="13062" max="13062" width="4.5703125" style="52" customWidth="1"/>
    <col min="13063" max="13312" width="9.140625" style="52"/>
    <col min="13313" max="13313" width="2.7109375" style="52" customWidth="1"/>
    <col min="13314" max="13314" width="3.7109375" style="52" customWidth="1"/>
    <col min="13315" max="13315" width="33" style="52" customWidth="1"/>
    <col min="13316" max="13317" width="27.28515625" style="52" customWidth="1"/>
    <col min="13318" max="13318" width="4.5703125" style="52" customWidth="1"/>
    <col min="13319" max="13568" width="9.140625" style="52"/>
    <col min="13569" max="13569" width="2.7109375" style="52" customWidth="1"/>
    <col min="13570" max="13570" width="3.7109375" style="52" customWidth="1"/>
    <col min="13571" max="13571" width="33" style="52" customWidth="1"/>
    <col min="13572" max="13573" width="27.28515625" style="52" customWidth="1"/>
    <col min="13574" max="13574" width="4.5703125" style="52" customWidth="1"/>
    <col min="13575" max="13824" width="9.140625" style="52"/>
    <col min="13825" max="13825" width="2.7109375" style="52" customWidth="1"/>
    <col min="13826" max="13826" width="3.7109375" style="52" customWidth="1"/>
    <col min="13827" max="13827" width="33" style="52" customWidth="1"/>
    <col min="13828" max="13829" width="27.28515625" style="52" customWidth="1"/>
    <col min="13830" max="13830" width="4.5703125" style="52" customWidth="1"/>
    <col min="13831" max="14080" width="9.140625" style="52"/>
    <col min="14081" max="14081" width="2.7109375" style="52" customWidth="1"/>
    <col min="14082" max="14082" width="3.7109375" style="52" customWidth="1"/>
    <col min="14083" max="14083" width="33" style="52" customWidth="1"/>
    <col min="14084" max="14085" width="27.28515625" style="52" customWidth="1"/>
    <col min="14086" max="14086" width="4.5703125" style="52" customWidth="1"/>
    <col min="14087" max="14336" width="9.140625" style="52"/>
    <col min="14337" max="14337" width="2.7109375" style="52" customWidth="1"/>
    <col min="14338" max="14338" width="3.7109375" style="52" customWidth="1"/>
    <col min="14339" max="14339" width="33" style="52" customWidth="1"/>
    <col min="14340" max="14341" width="27.28515625" style="52" customWidth="1"/>
    <col min="14342" max="14342" width="4.5703125" style="52" customWidth="1"/>
    <col min="14343" max="14592" width="9.140625" style="52"/>
    <col min="14593" max="14593" width="2.7109375" style="52" customWidth="1"/>
    <col min="14594" max="14594" width="3.7109375" style="52" customWidth="1"/>
    <col min="14595" max="14595" width="33" style="52" customWidth="1"/>
    <col min="14596" max="14597" width="27.28515625" style="52" customWidth="1"/>
    <col min="14598" max="14598" width="4.5703125" style="52" customWidth="1"/>
    <col min="14599" max="14848" width="9.140625" style="52"/>
    <col min="14849" max="14849" width="2.7109375" style="52" customWidth="1"/>
    <col min="14850" max="14850" width="3.7109375" style="52" customWidth="1"/>
    <col min="14851" max="14851" width="33" style="52" customWidth="1"/>
    <col min="14852" max="14853" width="27.28515625" style="52" customWidth="1"/>
    <col min="14854" max="14854" width="4.5703125" style="52" customWidth="1"/>
    <col min="14855" max="15104" width="9.140625" style="52"/>
    <col min="15105" max="15105" width="2.7109375" style="52" customWidth="1"/>
    <col min="15106" max="15106" width="3.7109375" style="52" customWidth="1"/>
    <col min="15107" max="15107" width="33" style="52" customWidth="1"/>
    <col min="15108" max="15109" width="27.28515625" style="52" customWidth="1"/>
    <col min="15110" max="15110" width="4.5703125" style="52" customWidth="1"/>
    <col min="15111" max="15360" width="9.140625" style="52"/>
    <col min="15361" max="15361" width="2.7109375" style="52" customWidth="1"/>
    <col min="15362" max="15362" width="3.7109375" style="52" customWidth="1"/>
    <col min="15363" max="15363" width="33" style="52" customWidth="1"/>
    <col min="15364" max="15365" width="27.28515625" style="52" customWidth="1"/>
    <col min="15366" max="15366" width="4.5703125" style="52" customWidth="1"/>
    <col min="15367" max="15616" width="9.140625" style="52"/>
    <col min="15617" max="15617" width="2.7109375" style="52" customWidth="1"/>
    <col min="15618" max="15618" width="3.7109375" style="52" customWidth="1"/>
    <col min="15619" max="15619" width="33" style="52" customWidth="1"/>
    <col min="15620" max="15621" width="27.28515625" style="52" customWidth="1"/>
    <col min="15622" max="15622" width="4.5703125" style="52" customWidth="1"/>
    <col min="15623" max="15872" width="9.140625" style="52"/>
    <col min="15873" max="15873" width="2.7109375" style="52" customWidth="1"/>
    <col min="15874" max="15874" width="3.7109375" style="52" customWidth="1"/>
    <col min="15875" max="15875" width="33" style="52" customWidth="1"/>
    <col min="15876" max="15877" width="27.28515625" style="52" customWidth="1"/>
    <col min="15878" max="15878" width="4.5703125" style="52" customWidth="1"/>
    <col min="15879" max="16128" width="9.140625" style="52"/>
    <col min="16129" max="16129" width="2.7109375" style="52" customWidth="1"/>
    <col min="16130" max="16130" width="3.7109375" style="52" customWidth="1"/>
    <col min="16131" max="16131" width="33" style="52" customWidth="1"/>
    <col min="16132" max="16133" width="27.28515625" style="52" customWidth="1"/>
    <col min="16134" max="16134" width="4.5703125" style="52" customWidth="1"/>
    <col min="16135" max="16384" width="9.140625" style="52"/>
  </cols>
  <sheetData>
    <row r="2" spans="1:6" ht="15.6" customHeight="1" x14ac:dyDescent="0.25">
      <c r="A2" s="69"/>
      <c r="B2" s="442" t="s">
        <v>384</v>
      </c>
      <c r="C2" s="442"/>
      <c r="D2" s="69"/>
      <c r="E2" s="71"/>
      <c r="F2" s="69"/>
    </row>
    <row r="3" spans="1:6" x14ac:dyDescent="0.25">
      <c r="A3" s="69"/>
      <c r="B3" s="442"/>
      <c r="C3" s="442"/>
      <c r="D3" s="69"/>
      <c r="E3" s="71"/>
      <c r="F3" s="69"/>
    </row>
    <row r="4" spans="1:6" x14ac:dyDescent="0.25">
      <c r="A4" s="69"/>
      <c r="B4" s="69"/>
      <c r="C4" s="69"/>
      <c r="D4" s="69"/>
      <c r="E4" s="69"/>
      <c r="F4" s="69"/>
    </row>
    <row r="5" spans="1:6" ht="43.5" customHeight="1" x14ac:dyDescent="0.25">
      <c r="A5" s="69"/>
      <c r="B5" s="443" t="s">
        <v>670</v>
      </c>
      <c r="C5" s="443"/>
      <c r="D5" s="443"/>
      <c r="E5" s="443"/>
      <c r="F5" s="69"/>
    </row>
    <row r="6" spans="1:6" ht="1.1499999999999999" customHeight="1" thickBot="1" x14ac:dyDescent="0.3">
      <c r="A6" s="69"/>
      <c r="B6" s="72"/>
      <c r="C6" s="72"/>
      <c r="D6" s="72"/>
      <c r="E6" s="71" t="s">
        <v>111</v>
      </c>
      <c r="F6" s="69"/>
    </row>
    <row r="7" spans="1:6" s="155" customFormat="1" ht="26.25" thickTop="1" x14ac:dyDescent="0.25">
      <c r="A7" s="164"/>
      <c r="B7" s="444" t="s">
        <v>82</v>
      </c>
      <c r="C7" s="446" t="s">
        <v>98</v>
      </c>
      <c r="D7" s="266" t="s">
        <v>671</v>
      </c>
      <c r="E7" s="267" t="s">
        <v>672</v>
      </c>
      <c r="F7" s="164"/>
    </row>
    <row r="8" spans="1:6" s="155" customFormat="1" ht="26.25" thickBot="1" x14ac:dyDescent="0.3">
      <c r="A8" s="164"/>
      <c r="B8" s="445"/>
      <c r="C8" s="447"/>
      <c r="D8" s="268" t="s">
        <v>673</v>
      </c>
      <c r="E8" s="269" t="s">
        <v>674</v>
      </c>
      <c r="F8" s="164"/>
    </row>
    <row r="9" spans="1:6" s="270" customFormat="1" ht="10.5" customHeight="1" thickBot="1" x14ac:dyDescent="0.3">
      <c r="B9" s="271">
        <v>1</v>
      </c>
      <c r="C9" s="272">
        <v>2</v>
      </c>
      <c r="D9" s="272">
        <v>3</v>
      </c>
      <c r="E9" s="273">
        <v>4</v>
      </c>
    </row>
    <row r="10" spans="1:6" ht="15.75" x14ac:dyDescent="0.25">
      <c r="A10" s="69"/>
      <c r="B10" s="274">
        <v>1</v>
      </c>
      <c r="C10" s="275" t="s">
        <v>675</v>
      </c>
      <c r="D10" s="276">
        <v>0</v>
      </c>
      <c r="E10" s="277">
        <v>0</v>
      </c>
      <c r="F10" s="69"/>
    </row>
    <row r="11" spans="1:6" ht="45" x14ac:dyDescent="0.25">
      <c r="A11" s="69"/>
      <c r="B11" s="278">
        <v>2</v>
      </c>
      <c r="C11" s="279" t="s">
        <v>676</v>
      </c>
      <c r="D11" s="280">
        <v>0</v>
      </c>
      <c r="E11" s="281">
        <v>0</v>
      </c>
      <c r="F11" s="69"/>
    </row>
    <row r="12" spans="1:6" ht="15.75" x14ac:dyDescent="0.25">
      <c r="A12" s="69"/>
      <c r="B12" s="278">
        <v>3</v>
      </c>
      <c r="C12" s="279" t="s">
        <v>677</v>
      </c>
      <c r="D12" s="280">
        <v>0</v>
      </c>
      <c r="E12" s="281">
        <v>0</v>
      </c>
      <c r="F12" s="69"/>
    </row>
    <row r="13" spans="1:6" ht="30" x14ac:dyDescent="0.25">
      <c r="A13" s="69"/>
      <c r="B13" s="278">
        <v>4</v>
      </c>
      <c r="C13" s="279" t="s">
        <v>678</v>
      </c>
      <c r="D13" s="280">
        <v>0</v>
      </c>
      <c r="E13" s="281">
        <v>0</v>
      </c>
      <c r="F13" s="69"/>
    </row>
    <row r="14" spans="1:6" ht="15.75" x14ac:dyDescent="0.25">
      <c r="A14" s="69"/>
      <c r="B14" s="278">
        <v>5</v>
      </c>
      <c r="C14" s="279" t="s">
        <v>679</v>
      </c>
      <c r="D14" s="280">
        <v>0</v>
      </c>
      <c r="E14" s="281">
        <v>0</v>
      </c>
      <c r="F14" s="69"/>
    </row>
    <row r="15" spans="1:6" ht="15.75" x14ac:dyDescent="0.25">
      <c r="A15" s="69"/>
      <c r="B15" s="278">
        <v>6</v>
      </c>
      <c r="C15" s="279" t="s">
        <v>680</v>
      </c>
      <c r="D15" s="280">
        <v>0</v>
      </c>
      <c r="E15" s="281">
        <v>0</v>
      </c>
      <c r="F15" s="69"/>
    </row>
    <row r="16" spans="1:6" ht="15.75" x14ac:dyDescent="0.25">
      <c r="A16" s="69"/>
      <c r="B16" s="278">
        <v>7</v>
      </c>
      <c r="C16" s="279" t="s">
        <v>681</v>
      </c>
      <c r="D16" s="280">
        <v>0</v>
      </c>
      <c r="E16" s="281">
        <v>0</v>
      </c>
      <c r="F16" s="69"/>
    </row>
    <row r="17" spans="1:6" ht="45" x14ac:dyDescent="0.25">
      <c r="A17" s="69"/>
      <c r="B17" s="278">
        <v>8</v>
      </c>
      <c r="C17" s="279" t="s">
        <v>682</v>
      </c>
      <c r="D17" s="280">
        <v>0</v>
      </c>
      <c r="E17" s="281">
        <v>0</v>
      </c>
      <c r="F17" s="69"/>
    </row>
    <row r="18" spans="1:6" ht="15.75" x14ac:dyDescent="0.25">
      <c r="A18" s="69"/>
      <c r="B18" s="278">
        <v>9</v>
      </c>
      <c r="C18" s="282" t="s">
        <v>683</v>
      </c>
      <c r="D18" s="280">
        <v>0</v>
      </c>
      <c r="E18" s="281">
        <v>0</v>
      </c>
      <c r="F18" s="69"/>
    </row>
    <row r="19" spans="1:6" ht="15.75" x14ac:dyDescent="0.25">
      <c r="A19" s="69"/>
      <c r="B19" s="283">
        <v>10</v>
      </c>
      <c r="C19" s="284" t="s">
        <v>684</v>
      </c>
      <c r="D19" s="285">
        <v>0</v>
      </c>
      <c r="E19" s="286">
        <v>0</v>
      </c>
      <c r="F19" s="69"/>
    </row>
    <row r="20" spans="1:6" ht="15.75" x14ac:dyDescent="0.25">
      <c r="A20" s="69"/>
      <c r="B20" s="287"/>
      <c r="C20" s="288" t="s">
        <v>685</v>
      </c>
      <c r="D20" s="289">
        <v>0</v>
      </c>
      <c r="E20" s="290">
        <v>0</v>
      </c>
      <c r="F20" s="69"/>
    </row>
    <row r="21" spans="1:6" ht="15.75" x14ac:dyDescent="0.25">
      <c r="A21" s="69"/>
      <c r="B21" s="287"/>
      <c r="C21" s="288" t="s">
        <v>686</v>
      </c>
      <c r="D21" s="289">
        <v>0</v>
      </c>
      <c r="E21" s="290">
        <v>0</v>
      </c>
      <c r="F21" s="69"/>
    </row>
    <row r="22" spans="1:6" ht="15.75" x14ac:dyDescent="0.25">
      <c r="A22" s="69"/>
      <c r="B22" s="287"/>
      <c r="C22" s="288" t="s">
        <v>687</v>
      </c>
      <c r="D22" s="289">
        <v>0</v>
      </c>
      <c r="E22" s="290">
        <v>0</v>
      </c>
      <c r="F22" s="69"/>
    </row>
    <row r="23" spans="1:6" ht="15.75" x14ac:dyDescent="0.25">
      <c r="A23" s="69"/>
      <c r="B23" s="287"/>
      <c r="C23" s="288" t="s">
        <v>688</v>
      </c>
      <c r="D23" s="289">
        <v>0</v>
      </c>
      <c r="E23" s="290">
        <v>0</v>
      </c>
      <c r="F23" s="69"/>
    </row>
    <row r="24" spans="1:6" ht="15.75" x14ac:dyDescent="0.25">
      <c r="A24" s="69"/>
      <c r="B24" s="287"/>
      <c r="C24" s="288" t="s">
        <v>689</v>
      </c>
      <c r="D24" s="289">
        <v>0</v>
      </c>
      <c r="E24" s="290">
        <v>0</v>
      </c>
      <c r="F24" s="69"/>
    </row>
    <row r="25" spans="1:6" ht="15.75" x14ac:dyDescent="0.25">
      <c r="A25" s="69"/>
      <c r="B25" s="291"/>
      <c r="C25" s="292" t="s">
        <v>690</v>
      </c>
      <c r="D25" s="293">
        <v>0</v>
      </c>
      <c r="E25" s="294">
        <v>0</v>
      </c>
      <c r="F25" s="69"/>
    </row>
    <row r="26" spans="1:6" ht="30" x14ac:dyDescent="0.25">
      <c r="A26" s="69"/>
      <c r="B26" s="278">
        <v>11</v>
      </c>
      <c r="C26" s="279" t="s">
        <v>691</v>
      </c>
      <c r="D26" s="280">
        <v>0</v>
      </c>
      <c r="E26" s="281">
        <v>0</v>
      </c>
      <c r="F26" s="69"/>
    </row>
    <row r="27" spans="1:6" ht="15.75" x14ac:dyDescent="0.25">
      <c r="A27" s="69"/>
      <c r="B27" s="278">
        <v>12</v>
      </c>
      <c r="C27" s="279" t="s">
        <v>692</v>
      </c>
      <c r="D27" s="280">
        <v>0</v>
      </c>
      <c r="E27" s="281">
        <v>0</v>
      </c>
      <c r="F27" s="69"/>
    </row>
    <row r="28" spans="1:6" ht="30" x14ac:dyDescent="0.25">
      <c r="A28" s="69"/>
      <c r="B28" s="278">
        <v>13</v>
      </c>
      <c r="C28" s="279" t="s">
        <v>693</v>
      </c>
      <c r="D28" s="280">
        <v>0</v>
      </c>
      <c r="E28" s="281">
        <v>0</v>
      </c>
      <c r="F28" s="69"/>
    </row>
    <row r="29" spans="1:6" ht="15.75" x14ac:dyDescent="0.25">
      <c r="A29" s="69"/>
      <c r="B29" s="278">
        <v>14</v>
      </c>
      <c r="C29" s="279" t="s">
        <v>694</v>
      </c>
      <c r="D29" s="280">
        <v>0</v>
      </c>
      <c r="E29" s="281">
        <v>0</v>
      </c>
      <c r="F29" s="69"/>
    </row>
    <row r="30" spans="1:6" ht="16.5" thickBot="1" x14ac:dyDescent="0.3">
      <c r="A30" s="69"/>
      <c r="B30" s="295">
        <v>15</v>
      </c>
      <c r="C30" s="296" t="s">
        <v>695</v>
      </c>
      <c r="D30" s="297">
        <v>50441.14</v>
      </c>
      <c r="E30" s="298">
        <v>0</v>
      </c>
      <c r="F30" s="69"/>
    </row>
    <row r="31" spans="1:6" s="155" customFormat="1" ht="29.25" customHeight="1" thickBot="1" x14ac:dyDescent="0.3">
      <c r="A31" s="164"/>
      <c r="B31" s="299" t="s">
        <v>696</v>
      </c>
      <c r="C31" s="300"/>
      <c r="D31" s="301">
        <v>50441.14</v>
      </c>
      <c r="E31" s="302">
        <v>0</v>
      </c>
      <c r="F31" s="164"/>
    </row>
    <row r="32" spans="1:6" ht="3.6" customHeight="1" thickTop="1" x14ac:dyDescent="0.25">
      <c r="A32" s="69"/>
      <c r="B32" s="104"/>
      <c r="C32" s="104"/>
      <c r="D32" s="104"/>
      <c r="E32" s="104"/>
      <c r="F32" s="69"/>
    </row>
    <row r="33" spans="1:6" x14ac:dyDescent="0.25">
      <c r="A33" s="69"/>
      <c r="B33" s="303" t="s">
        <v>697</v>
      </c>
      <c r="C33" s="304"/>
      <c r="D33" s="304"/>
      <c r="E33" s="304"/>
      <c r="F33" s="69"/>
    </row>
    <row r="34" spans="1:6" x14ac:dyDescent="0.25">
      <c r="A34" s="69"/>
      <c r="B34" s="104"/>
      <c r="C34" s="104"/>
      <c r="D34" s="104"/>
      <c r="E34" s="104"/>
      <c r="F34" s="69"/>
    </row>
    <row r="37" spans="1:6" ht="19.149999999999999" customHeight="1" x14ac:dyDescent="0.25">
      <c r="C37" s="99" t="s">
        <v>698</v>
      </c>
      <c r="D37" s="99" t="s">
        <v>699</v>
      </c>
      <c r="E37" s="99" t="s">
        <v>700</v>
      </c>
    </row>
    <row r="38" spans="1:6" ht="52.9" customHeight="1" x14ac:dyDescent="0.25">
      <c r="C38" s="68" t="s">
        <v>78</v>
      </c>
      <c r="D38" s="101" t="s">
        <v>79</v>
      </c>
      <c r="E38" s="68" t="s">
        <v>80</v>
      </c>
    </row>
  </sheetData>
  <mergeCells count="4">
    <mergeCell ref="B2:C3"/>
    <mergeCell ref="B5:E5"/>
    <mergeCell ref="B7:B8"/>
    <mergeCell ref="C7:C8"/>
  </mergeCells>
  <pageMargins left="0.70866141732283472" right="0.70866141732283472" top="0.74803149606299213" bottom="0.74803149606299213" header="0.31496062992125984" footer="0.31496062992125984"/>
  <pageSetup scale="88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38"/>
  <sheetViews>
    <sheetView showGridLines="0" showOutlineSymbols="0" topLeftCell="A19" workbookViewId="0">
      <selection activeCell="L21" sqref="L21"/>
    </sheetView>
  </sheetViews>
  <sheetFormatPr defaultRowHeight="15" x14ac:dyDescent="0.25"/>
  <cols>
    <col min="1" max="1" width="2.7109375" style="52" customWidth="1"/>
    <col min="2" max="2" width="3.7109375" style="52" customWidth="1"/>
    <col min="3" max="3" width="33" style="52" customWidth="1"/>
    <col min="4" max="5" width="27.28515625" style="52" customWidth="1"/>
    <col min="6" max="6" width="4.5703125" style="52" customWidth="1"/>
    <col min="7" max="256" width="9.140625" style="52"/>
    <col min="257" max="257" width="2.7109375" style="52" customWidth="1"/>
    <col min="258" max="258" width="3.7109375" style="52" customWidth="1"/>
    <col min="259" max="259" width="33" style="52" customWidth="1"/>
    <col min="260" max="261" width="27.28515625" style="52" customWidth="1"/>
    <col min="262" max="262" width="4.5703125" style="52" customWidth="1"/>
    <col min="263" max="512" width="9.140625" style="52"/>
    <col min="513" max="513" width="2.7109375" style="52" customWidth="1"/>
    <col min="514" max="514" width="3.7109375" style="52" customWidth="1"/>
    <col min="515" max="515" width="33" style="52" customWidth="1"/>
    <col min="516" max="517" width="27.28515625" style="52" customWidth="1"/>
    <col min="518" max="518" width="4.5703125" style="52" customWidth="1"/>
    <col min="519" max="768" width="9.140625" style="52"/>
    <col min="769" max="769" width="2.7109375" style="52" customWidth="1"/>
    <col min="770" max="770" width="3.7109375" style="52" customWidth="1"/>
    <col min="771" max="771" width="33" style="52" customWidth="1"/>
    <col min="772" max="773" width="27.28515625" style="52" customWidth="1"/>
    <col min="774" max="774" width="4.5703125" style="52" customWidth="1"/>
    <col min="775" max="1024" width="9.140625" style="52"/>
    <col min="1025" max="1025" width="2.7109375" style="52" customWidth="1"/>
    <col min="1026" max="1026" width="3.7109375" style="52" customWidth="1"/>
    <col min="1027" max="1027" width="33" style="52" customWidth="1"/>
    <col min="1028" max="1029" width="27.28515625" style="52" customWidth="1"/>
    <col min="1030" max="1030" width="4.5703125" style="52" customWidth="1"/>
    <col min="1031" max="1280" width="9.140625" style="52"/>
    <col min="1281" max="1281" width="2.7109375" style="52" customWidth="1"/>
    <col min="1282" max="1282" width="3.7109375" style="52" customWidth="1"/>
    <col min="1283" max="1283" width="33" style="52" customWidth="1"/>
    <col min="1284" max="1285" width="27.28515625" style="52" customWidth="1"/>
    <col min="1286" max="1286" width="4.5703125" style="52" customWidth="1"/>
    <col min="1287" max="1536" width="9.140625" style="52"/>
    <col min="1537" max="1537" width="2.7109375" style="52" customWidth="1"/>
    <col min="1538" max="1538" width="3.7109375" style="52" customWidth="1"/>
    <col min="1539" max="1539" width="33" style="52" customWidth="1"/>
    <col min="1540" max="1541" width="27.28515625" style="52" customWidth="1"/>
    <col min="1542" max="1542" width="4.5703125" style="52" customWidth="1"/>
    <col min="1543" max="1792" width="9.140625" style="52"/>
    <col min="1793" max="1793" width="2.7109375" style="52" customWidth="1"/>
    <col min="1794" max="1794" width="3.7109375" style="52" customWidth="1"/>
    <col min="1795" max="1795" width="33" style="52" customWidth="1"/>
    <col min="1796" max="1797" width="27.28515625" style="52" customWidth="1"/>
    <col min="1798" max="1798" width="4.5703125" style="52" customWidth="1"/>
    <col min="1799" max="2048" width="9.140625" style="52"/>
    <col min="2049" max="2049" width="2.7109375" style="52" customWidth="1"/>
    <col min="2050" max="2050" width="3.7109375" style="52" customWidth="1"/>
    <col min="2051" max="2051" width="33" style="52" customWidth="1"/>
    <col min="2052" max="2053" width="27.28515625" style="52" customWidth="1"/>
    <col min="2054" max="2054" width="4.5703125" style="52" customWidth="1"/>
    <col min="2055" max="2304" width="9.140625" style="52"/>
    <col min="2305" max="2305" width="2.7109375" style="52" customWidth="1"/>
    <col min="2306" max="2306" width="3.7109375" style="52" customWidth="1"/>
    <col min="2307" max="2307" width="33" style="52" customWidth="1"/>
    <col min="2308" max="2309" width="27.28515625" style="52" customWidth="1"/>
    <col min="2310" max="2310" width="4.5703125" style="52" customWidth="1"/>
    <col min="2311" max="2560" width="9.140625" style="52"/>
    <col min="2561" max="2561" width="2.7109375" style="52" customWidth="1"/>
    <col min="2562" max="2562" width="3.7109375" style="52" customWidth="1"/>
    <col min="2563" max="2563" width="33" style="52" customWidth="1"/>
    <col min="2564" max="2565" width="27.28515625" style="52" customWidth="1"/>
    <col min="2566" max="2566" width="4.5703125" style="52" customWidth="1"/>
    <col min="2567" max="2816" width="9.140625" style="52"/>
    <col min="2817" max="2817" width="2.7109375" style="52" customWidth="1"/>
    <col min="2818" max="2818" width="3.7109375" style="52" customWidth="1"/>
    <col min="2819" max="2819" width="33" style="52" customWidth="1"/>
    <col min="2820" max="2821" width="27.28515625" style="52" customWidth="1"/>
    <col min="2822" max="2822" width="4.5703125" style="52" customWidth="1"/>
    <col min="2823" max="3072" width="9.140625" style="52"/>
    <col min="3073" max="3073" width="2.7109375" style="52" customWidth="1"/>
    <col min="3074" max="3074" width="3.7109375" style="52" customWidth="1"/>
    <col min="3075" max="3075" width="33" style="52" customWidth="1"/>
    <col min="3076" max="3077" width="27.28515625" style="52" customWidth="1"/>
    <col min="3078" max="3078" width="4.5703125" style="52" customWidth="1"/>
    <col min="3079" max="3328" width="9.140625" style="52"/>
    <col min="3329" max="3329" width="2.7109375" style="52" customWidth="1"/>
    <col min="3330" max="3330" width="3.7109375" style="52" customWidth="1"/>
    <col min="3331" max="3331" width="33" style="52" customWidth="1"/>
    <col min="3332" max="3333" width="27.28515625" style="52" customWidth="1"/>
    <col min="3334" max="3334" width="4.5703125" style="52" customWidth="1"/>
    <col min="3335" max="3584" width="9.140625" style="52"/>
    <col min="3585" max="3585" width="2.7109375" style="52" customWidth="1"/>
    <col min="3586" max="3586" width="3.7109375" style="52" customWidth="1"/>
    <col min="3587" max="3587" width="33" style="52" customWidth="1"/>
    <col min="3588" max="3589" width="27.28515625" style="52" customWidth="1"/>
    <col min="3590" max="3590" width="4.5703125" style="52" customWidth="1"/>
    <col min="3591" max="3840" width="9.140625" style="52"/>
    <col min="3841" max="3841" width="2.7109375" style="52" customWidth="1"/>
    <col min="3842" max="3842" width="3.7109375" style="52" customWidth="1"/>
    <col min="3843" max="3843" width="33" style="52" customWidth="1"/>
    <col min="3844" max="3845" width="27.28515625" style="52" customWidth="1"/>
    <col min="3846" max="3846" width="4.5703125" style="52" customWidth="1"/>
    <col min="3847" max="4096" width="9.140625" style="52"/>
    <col min="4097" max="4097" width="2.7109375" style="52" customWidth="1"/>
    <col min="4098" max="4098" width="3.7109375" style="52" customWidth="1"/>
    <col min="4099" max="4099" width="33" style="52" customWidth="1"/>
    <col min="4100" max="4101" width="27.28515625" style="52" customWidth="1"/>
    <col min="4102" max="4102" width="4.5703125" style="52" customWidth="1"/>
    <col min="4103" max="4352" width="9.140625" style="52"/>
    <col min="4353" max="4353" width="2.7109375" style="52" customWidth="1"/>
    <col min="4354" max="4354" width="3.7109375" style="52" customWidth="1"/>
    <col min="4355" max="4355" width="33" style="52" customWidth="1"/>
    <col min="4356" max="4357" width="27.28515625" style="52" customWidth="1"/>
    <col min="4358" max="4358" width="4.5703125" style="52" customWidth="1"/>
    <col min="4359" max="4608" width="9.140625" style="52"/>
    <col min="4609" max="4609" width="2.7109375" style="52" customWidth="1"/>
    <col min="4610" max="4610" width="3.7109375" style="52" customWidth="1"/>
    <col min="4611" max="4611" width="33" style="52" customWidth="1"/>
    <col min="4612" max="4613" width="27.28515625" style="52" customWidth="1"/>
    <col min="4614" max="4614" width="4.5703125" style="52" customWidth="1"/>
    <col min="4615" max="4864" width="9.140625" style="52"/>
    <col min="4865" max="4865" width="2.7109375" style="52" customWidth="1"/>
    <col min="4866" max="4866" width="3.7109375" style="52" customWidth="1"/>
    <col min="4867" max="4867" width="33" style="52" customWidth="1"/>
    <col min="4868" max="4869" width="27.28515625" style="52" customWidth="1"/>
    <col min="4870" max="4870" width="4.5703125" style="52" customWidth="1"/>
    <col min="4871" max="5120" width="9.140625" style="52"/>
    <col min="5121" max="5121" width="2.7109375" style="52" customWidth="1"/>
    <col min="5122" max="5122" width="3.7109375" style="52" customWidth="1"/>
    <col min="5123" max="5123" width="33" style="52" customWidth="1"/>
    <col min="5124" max="5125" width="27.28515625" style="52" customWidth="1"/>
    <col min="5126" max="5126" width="4.5703125" style="52" customWidth="1"/>
    <col min="5127" max="5376" width="9.140625" style="52"/>
    <col min="5377" max="5377" width="2.7109375" style="52" customWidth="1"/>
    <col min="5378" max="5378" width="3.7109375" style="52" customWidth="1"/>
    <col min="5379" max="5379" width="33" style="52" customWidth="1"/>
    <col min="5380" max="5381" width="27.28515625" style="52" customWidth="1"/>
    <col min="5382" max="5382" width="4.5703125" style="52" customWidth="1"/>
    <col min="5383" max="5632" width="9.140625" style="52"/>
    <col min="5633" max="5633" width="2.7109375" style="52" customWidth="1"/>
    <col min="5634" max="5634" width="3.7109375" style="52" customWidth="1"/>
    <col min="5635" max="5635" width="33" style="52" customWidth="1"/>
    <col min="5636" max="5637" width="27.28515625" style="52" customWidth="1"/>
    <col min="5638" max="5638" width="4.5703125" style="52" customWidth="1"/>
    <col min="5639" max="5888" width="9.140625" style="52"/>
    <col min="5889" max="5889" width="2.7109375" style="52" customWidth="1"/>
    <col min="5890" max="5890" width="3.7109375" style="52" customWidth="1"/>
    <col min="5891" max="5891" width="33" style="52" customWidth="1"/>
    <col min="5892" max="5893" width="27.28515625" style="52" customWidth="1"/>
    <col min="5894" max="5894" width="4.5703125" style="52" customWidth="1"/>
    <col min="5895" max="6144" width="9.140625" style="52"/>
    <col min="6145" max="6145" width="2.7109375" style="52" customWidth="1"/>
    <col min="6146" max="6146" width="3.7109375" style="52" customWidth="1"/>
    <col min="6147" max="6147" width="33" style="52" customWidth="1"/>
    <col min="6148" max="6149" width="27.28515625" style="52" customWidth="1"/>
    <col min="6150" max="6150" width="4.5703125" style="52" customWidth="1"/>
    <col min="6151" max="6400" width="9.140625" style="52"/>
    <col min="6401" max="6401" width="2.7109375" style="52" customWidth="1"/>
    <col min="6402" max="6402" width="3.7109375" style="52" customWidth="1"/>
    <col min="6403" max="6403" width="33" style="52" customWidth="1"/>
    <col min="6404" max="6405" width="27.28515625" style="52" customWidth="1"/>
    <col min="6406" max="6406" width="4.5703125" style="52" customWidth="1"/>
    <col min="6407" max="6656" width="9.140625" style="52"/>
    <col min="6657" max="6657" width="2.7109375" style="52" customWidth="1"/>
    <col min="6658" max="6658" width="3.7109375" style="52" customWidth="1"/>
    <col min="6659" max="6659" width="33" style="52" customWidth="1"/>
    <col min="6660" max="6661" width="27.28515625" style="52" customWidth="1"/>
    <col min="6662" max="6662" width="4.5703125" style="52" customWidth="1"/>
    <col min="6663" max="6912" width="9.140625" style="52"/>
    <col min="6913" max="6913" width="2.7109375" style="52" customWidth="1"/>
    <col min="6914" max="6914" width="3.7109375" style="52" customWidth="1"/>
    <col min="6915" max="6915" width="33" style="52" customWidth="1"/>
    <col min="6916" max="6917" width="27.28515625" style="52" customWidth="1"/>
    <col min="6918" max="6918" width="4.5703125" style="52" customWidth="1"/>
    <col min="6919" max="7168" width="9.140625" style="52"/>
    <col min="7169" max="7169" width="2.7109375" style="52" customWidth="1"/>
    <col min="7170" max="7170" width="3.7109375" style="52" customWidth="1"/>
    <col min="7171" max="7171" width="33" style="52" customWidth="1"/>
    <col min="7172" max="7173" width="27.28515625" style="52" customWidth="1"/>
    <col min="7174" max="7174" width="4.5703125" style="52" customWidth="1"/>
    <col min="7175" max="7424" width="9.140625" style="52"/>
    <col min="7425" max="7425" width="2.7109375" style="52" customWidth="1"/>
    <col min="7426" max="7426" width="3.7109375" style="52" customWidth="1"/>
    <col min="7427" max="7427" width="33" style="52" customWidth="1"/>
    <col min="7428" max="7429" width="27.28515625" style="52" customWidth="1"/>
    <col min="7430" max="7430" width="4.5703125" style="52" customWidth="1"/>
    <col min="7431" max="7680" width="9.140625" style="52"/>
    <col min="7681" max="7681" width="2.7109375" style="52" customWidth="1"/>
    <col min="7682" max="7682" width="3.7109375" style="52" customWidth="1"/>
    <col min="7683" max="7683" width="33" style="52" customWidth="1"/>
    <col min="7684" max="7685" width="27.28515625" style="52" customWidth="1"/>
    <col min="7686" max="7686" width="4.5703125" style="52" customWidth="1"/>
    <col min="7687" max="7936" width="9.140625" style="52"/>
    <col min="7937" max="7937" width="2.7109375" style="52" customWidth="1"/>
    <col min="7938" max="7938" width="3.7109375" style="52" customWidth="1"/>
    <col min="7939" max="7939" width="33" style="52" customWidth="1"/>
    <col min="7940" max="7941" width="27.28515625" style="52" customWidth="1"/>
    <col min="7942" max="7942" width="4.5703125" style="52" customWidth="1"/>
    <col min="7943" max="8192" width="9.140625" style="52"/>
    <col min="8193" max="8193" width="2.7109375" style="52" customWidth="1"/>
    <col min="8194" max="8194" width="3.7109375" style="52" customWidth="1"/>
    <col min="8195" max="8195" width="33" style="52" customWidth="1"/>
    <col min="8196" max="8197" width="27.28515625" style="52" customWidth="1"/>
    <col min="8198" max="8198" width="4.5703125" style="52" customWidth="1"/>
    <col min="8199" max="8448" width="9.140625" style="52"/>
    <col min="8449" max="8449" width="2.7109375" style="52" customWidth="1"/>
    <col min="8450" max="8450" width="3.7109375" style="52" customWidth="1"/>
    <col min="8451" max="8451" width="33" style="52" customWidth="1"/>
    <col min="8452" max="8453" width="27.28515625" style="52" customWidth="1"/>
    <col min="8454" max="8454" width="4.5703125" style="52" customWidth="1"/>
    <col min="8455" max="8704" width="9.140625" style="52"/>
    <col min="8705" max="8705" width="2.7109375" style="52" customWidth="1"/>
    <col min="8706" max="8706" width="3.7109375" style="52" customWidth="1"/>
    <col min="8707" max="8707" width="33" style="52" customWidth="1"/>
    <col min="8708" max="8709" width="27.28515625" style="52" customWidth="1"/>
    <col min="8710" max="8710" width="4.5703125" style="52" customWidth="1"/>
    <col min="8711" max="8960" width="9.140625" style="52"/>
    <col min="8961" max="8961" width="2.7109375" style="52" customWidth="1"/>
    <col min="8962" max="8962" width="3.7109375" style="52" customWidth="1"/>
    <col min="8963" max="8963" width="33" style="52" customWidth="1"/>
    <col min="8964" max="8965" width="27.28515625" style="52" customWidth="1"/>
    <col min="8966" max="8966" width="4.5703125" style="52" customWidth="1"/>
    <col min="8967" max="9216" width="9.140625" style="52"/>
    <col min="9217" max="9217" width="2.7109375" style="52" customWidth="1"/>
    <col min="9218" max="9218" width="3.7109375" style="52" customWidth="1"/>
    <col min="9219" max="9219" width="33" style="52" customWidth="1"/>
    <col min="9220" max="9221" width="27.28515625" style="52" customWidth="1"/>
    <col min="9222" max="9222" width="4.5703125" style="52" customWidth="1"/>
    <col min="9223" max="9472" width="9.140625" style="52"/>
    <col min="9473" max="9473" width="2.7109375" style="52" customWidth="1"/>
    <col min="9474" max="9474" width="3.7109375" style="52" customWidth="1"/>
    <col min="9475" max="9475" width="33" style="52" customWidth="1"/>
    <col min="9476" max="9477" width="27.28515625" style="52" customWidth="1"/>
    <col min="9478" max="9478" width="4.5703125" style="52" customWidth="1"/>
    <col min="9479" max="9728" width="9.140625" style="52"/>
    <col min="9729" max="9729" width="2.7109375" style="52" customWidth="1"/>
    <col min="9730" max="9730" width="3.7109375" style="52" customWidth="1"/>
    <col min="9731" max="9731" width="33" style="52" customWidth="1"/>
    <col min="9732" max="9733" width="27.28515625" style="52" customWidth="1"/>
    <col min="9734" max="9734" width="4.5703125" style="52" customWidth="1"/>
    <col min="9735" max="9984" width="9.140625" style="52"/>
    <col min="9985" max="9985" width="2.7109375" style="52" customWidth="1"/>
    <col min="9986" max="9986" width="3.7109375" style="52" customWidth="1"/>
    <col min="9987" max="9987" width="33" style="52" customWidth="1"/>
    <col min="9988" max="9989" width="27.28515625" style="52" customWidth="1"/>
    <col min="9990" max="9990" width="4.5703125" style="52" customWidth="1"/>
    <col min="9991" max="10240" width="9.140625" style="52"/>
    <col min="10241" max="10241" width="2.7109375" style="52" customWidth="1"/>
    <col min="10242" max="10242" width="3.7109375" style="52" customWidth="1"/>
    <col min="10243" max="10243" width="33" style="52" customWidth="1"/>
    <col min="10244" max="10245" width="27.28515625" style="52" customWidth="1"/>
    <col min="10246" max="10246" width="4.5703125" style="52" customWidth="1"/>
    <col min="10247" max="10496" width="9.140625" style="52"/>
    <col min="10497" max="10497" width="2.7109375" style="52" customWidth="1"/>
    <col min="10498" max="10498" width="3.7109375" style="52" customWidth="1"/>
    <col min="10499" max="10499" width="33" style="52" customWidth="1"/>
    <col min="10500" max="10501" width="27.28515625" style="52" customWidth="1"/>
    <col min="10502" max="10502" width="4.5703125" style="52" customWidth="1"/>
    <col min="10503" max="10752" width="9.140625" style="52"/>
    <col min="10753" max="10753" width="2.7109375" style="52" customWidth="1"/>
    <col min="10754" max="10754" width="3.7109375" style="52" customWidth="1"/>
    <col min="10755" max="10755" width="33" style="52" customWidth="1"/>
    <col min="10756" max="10757" width="27.28515625" style="52" customWidth="1"/>
    <col min="10758" max="10758" width="4.5703125" style="52" customWidth="1"/>
    <col min="10759" max="11008" width="9.140625" style="52"/>
    <col min="11009" max="11009" width="2.7109375" style="52" customWidth="1"/>
    <col min="11010" max="11010" width="3.7109375" style="52" customWidth="1"/>
    <col min="11011" max="11011" width="33" style="52" customWidth="1"/>
    <col min="11012" max="11013" width="27.28515625" style="52" customWidth="1"/>
    <col min="11014" max="11014" width="4.5703125" style="52" customWidth="1"/>
    <col min="11015" max="11264" width="9.140625" style="52"/>
    <col min="11265" max="11265" width="2.7109375" style="52" customWidth="1"/>
    <col min="11266" max="11266" width="3.7109375" style="52" customWidth="1"/>
    <col min="11267" max="11267" width="33" style="52" customWidth="1"/>
    <col min="11268" max="11269" width="27.28515625" style="52" customWidth="1"/>
    <col min="11270" max="11270" width="4.5703125" style="52" customWidth="1"/>
    <col min="11271" max="11520" width="9.140625" style="52"/>
    <col min="11521" max="11521" width="2.7109375" style="52" customWidth="1"/>
    <col min="11522" max="11522" width="3.7109375" style="52" customWidth="1"/>
    <col min="11523" max="11523" width="33" style="52" customWidth="1"/>
    <col min="11524" max="11525" width="27.28515625" style="52" customWidth="1"/>
    <col min="11526" max="11526" width="4.5703125" style="52" customWidth="1"/>
    <col min="11527" max="11776" width="9.140625" style="52"/>
    <col min="11777" max="11777" width="2.7109375" style="52" customWidth="1"/>
    <col min="11778" max="11778" width="3.7109375" style="52" customWidth="1"/>
    <col min="11779" max="11779" width="33" style="52" customWidth="1"/>
    <col min="11780" max="11781" width="27.28515625" style="52" customWidth="1"/>
    <col min="11782" max="11782" width="4.5703125" style="52" customWidth="1"/>
    <col min="11783" max="12032" width="9.140625" style="52"/>
    <col min="12033" max="12033" width="2.7109375" style="52" customWidth="1"/>
    <col min="12034" max="12034" width="3.7109375" style="52" customWidth="1"/>
    <col min="12035" max="12035" width="33" style="52" customWidth="1"/>
    <col min="12036" max="12037" width="27.28515625" style="52" customWidth="1"/>
    <col min="12038" max="12038" width="4.5703125" style="52" customWidth="1"/>
    <col min="12039" max="12288" width="9.140625" style="52"/>
    <col min="12289" max="12289" width="2.7109375" style="52" customWidth="1"/>
    <col min="12290" max="12290" width="3.7109375" style="52" customWidth="1"/>
    <col min="12291" max="12291" width="33" style="52" customWidth="1"/>
    <col min="12292" max="12293" width="27.28515625" style="52" customWidth="1"/>
    <col min="12294" max="12294" width="4.5703125" style="52" customWidth="1"/>
    <col min="12295" max="12544" width="9.140625" style="52"/>
    <col min="12545" max="12545" width="2.7109375" style="52" customWidth="1"/>
    <col min="12546" max="12546" width="3.7109375" style="52" customWidth="1"/>
    <col min="12547" max="12547" width="33" style="52" customWidth="1"/>
    <col min="12548" max="12549" width="27.28515625" style="52" customWidth="1"/>
    <col min="12550" max="12550" width="4.5703125" style="52" customWidth="1"/>
    <col min="12551" max="12800" width="9.140625" style="52"/>
    <col min="12801" max="12801" width="2.7109375" style="52" customWidth="1"/>
    <col min="12802" max="12802" width="3.7109375" style="52" customWidth="1"/>
    <col min="12803" max="12803" width="33" style="52" customWidth="1"/>
    <col min="12804" max="12805" width="27.28515625" style="52" customWidth="1"/>
    <col min="12806" max="12806" width="4.5703125" style="52" customWidth="1"/>
    <col min="12807" max="13056" width="9.140625" style="52"/>
    <col min="13057" max="13057" width="2.7109375" style="52" customWidth="1"/>
    <col min="13058" max="13058" width="3.7109375" style="52" customWidth="1"/>
    <col min="13059" max="13059" width="33" style="52" customWidth="1"/>
    <col min="13060" max="13061" width="27.28515625" style="52" customWidth="1"/>
    <col min="13062" max="13062" width="4.5703125" style="52" customWidth="1"/>
    <col min="13063" max="13312" width="9.140625" style="52"/>
    <col min="13313" max="13313" width="2.7109375" style="52" customWidth="1"/>
    <col min="13314" max="13314" width="3.7109375" style="52" customWidth="1"/>
    <col min="13315" max="13315" width="33" style="52" customWidth="1"/>
    <col min="13316" max="13317" width="27.28515625" style="52" customWidth="1"/>
    <col min="13318" max="13318" width="4.5703125" style="52" customWidth="1"/>
    <col min="13319" max="13568" width="9.140625" style="52"/>
    <col min="13569" max="13569" width="2.7109375" style="52" customWidth="1"/>
    <col min="13570" max="13570" width="3.7109375" style="52" customWidth="1"/>
    <col min="13571" max="13571" width="33" style="52" customWidth="1"/>
    <col min="13572" max="13573" width="27.28515625" style="52" customWidth="1"/>
    <col min="13574" max="13574" width="4.5703125" style="52" customWidth="1"/>
    <col min="13575" max="13824" width="9.140625" style="52"/>
    <col min="13825" max="13825" width="2.7109375" style="52" customWidth="1"/>
    <col min="13826" max="13826" width="3.7109375" style="52" customWidth="1"/>
    <col min="13827" max="13827" width="33" style="52" customWidth="1"/>
    <col min="13828" max="13829" width="27.28515625" style="52" customWidth="1"/>
    <col min="13830" max="13830" width="4.5703125" style="52" customWidth="1"/>
    <col min="13831" max="14080" width="9.140625" style="52"/>
    <col min="14081" max="14081" width="2.7109375" style="52" customWidth="1"/>
    <col min="14082" max="14082" width="3.7109375" style="52" customWidth="1"/>
    <col min="14083" max="14083" width="33" style="52" customWidth="1"/>
    <col min="14084" max="14085" width="27.28515625" style="52" customWidth="1"/>
    <col min="14086" max="14086" width="4.5703125" style="52" customWidth="1"/>
    <col min="14087" max="14336" width="9.140625" style="52"/>
    <col min="14337" max="14337" width="2.7109375" style="52" customWidth="1"/>
    <col min="14338" max="14338" width="3.7109375" style="52" customWidth="1"/>
    <col min="14339" max="14339" width="33" style="52" customWidth="1"/>
    <col min="14340" max="14341" width="27.28515625" style="52" customWidth="1"/>
    <col min="14342" max="14342" width="4.5703125" style="52" customWidth="1"/>
    <col min="14343" max="14592" width="9.140625" style="52"/>
    <col min="14593" max="14593" width="2.7109375" style="52" customWidth="1"/>
    <col min="14594" max="14594" width="3.7109375" style="52" customWidth="1"/>
    <col min="14595" max="14595" width="33" style="52" customWidth="1"/>
    <col min="14596" max="14597" width="27.28515625" style="52" customWidth="1"/>
    <col min="14598" max="14598" width="4.5703125" style="52" customWidth="1"/>
    <col min="14599" max="14848" width="9.140625" style="52"/>
    <col min="14849" max="14849" width="2.7109375" style="52" customWidth="1"/>
    <col min="14850" max="14850" width="3.7109375" style="52" customWidth="1"/>
    <col min="14851" max="14851" width="33" style="52" customWidth="1"/>
    <col min="14852" max="14853" width="27.28515625" style="52" customWidth="1"/>
    <col min="14854" max="14854" width="4.5703125" style="52" customWidth="1"/>
    <col min="14855" max="15104" width="9.140625" style="52"/>
    <col min="15105" max="15105" width="2.7109375" style="52" customWidth="1"/>
    <col min="15106" max="15106" width="3.7109375" style="52" customWidth="1"/>
    <col min="15107" max="15107" width="33" style="52" customWidth="1"/>
    <col min="15108" max="15109" width="27.28515625" style="52" customWidth="1"/>
    <col min="15110" max="15110" width="4.5703125" style="52" customWidth="1"/>
    <col min="15111" max="15360" width="9.140625" style="52"/>
    <col min="15361" max="15361" width="2.7109375" style="52" customWidth="1"/>
    <col min="15362" max="15362" width="3.7109375" style="52" customWidth="1"/>
    <col min="15363" max="15363" width="33" style="52" customWidth="1"/>
    <col min="15364" max="15365" width="27.28515625" style="52" customWidth="1"/>
    <col min="15366" max="15366" width="4.5703125" style="52" customWidth="1"/>
    <col min="15367" max="15616" width="9.140625" style="52"/>
    <col min="15617" max="15617" width="2.7109375" style="52" customWidth="1"/>
    <col min="15618" max="15618" width="3.7109375" style="52" customWidth="1"/>
    <col min="15619" max="15619" width="33" style="52" customWidth="1"/>
    <col min="15620" max="15621" width="27.28515625" style="52" customWidth="1"/>
    <col min="15622" max="15622" width="4.5703125" style="52" customWidth="1"/>
    <col min="15623" max="15872" width="9.140625" style="52"/>
    <col min="15873" max="15873" width="2.7109375" style="52" customWidth="1"/>
    <col min="15874" max="15874" width="3.7109375" style="52" customWidth="1"/>
    <col min="15875" max="15875" width="33" style="52" customWidth="1"/>
    <col min="15876" max="15877" width="27.28515625" style="52" customWidth="1"/>
    <col min="15878" max="15878" width="4.5703125" style="52" customWidth="1"/>
    <col min="15879" max="16128" width="9.140625" style="52"/>
    <col min="16129" max="16129" width="2.7109375" style="52" customWidth="1"/>
    <col min="16130" max="16130" width="3.7109375" style="52" customWidth="1"/>
    <col min="16131" max="16131" width="33" style="52" customWidth="1"/>
    <col min="16132" max="16133" width="27.28515625" style="52" customWidth="1"/>
    <col min="16134" max="16134" width="4.5703125" style="52" customWidth="1"/>
    <col min="16135" max="16384" width="9.140625" style="52"/>
  </cols>
  <sheetData>
    <row r="2" spans="1:6" ht="15.6" customHeight="1" x14ac:dyDescent="0.25">
      <c r="A2" s="69"/>
      <c r="B2" s="442" t="s">
        <v>385</v>
      </c>
      <c r="C2" s="442"/>
      <c r="D2" s="69"/>
      <c r="E2" s="71"/>
      <c r="F2" s="69"/>
    </row>
    <row r="3" spans="1:6" x14ac:dyDescent="0.25">
      <c r="A3" s="69"/>
      <c r="B3" s="442"/>
      <c r="C3" s="442"/>
      <c r="D3" s="69"/>
      <c r="E3" s="71"/>
      <c r="F3" s="69"/>
    </row>
    <row r="4" spans="1:6" x14ac:dyDescent="0.25">
      <c r="A4" s="69"/>
      <c r="B4" s="69"/>
      <c r="C4" s="69"/>
      <c r="D4" s="69"/>
      <c r="E4" s="69"/>
      <c r="F4" s="69"/>
    </row>
    <row r="5" spans="1:6" ht="43.5" customHeight="1" x14ac:dyDescent="0.25">
      <c r="A5" s="69"/>
      <c r="B5" s="443" t="s">
        <v>670</v>
      </c>
      <c r="C5" s="443"/>
      <c r="D5" s="443"/>
      <c r="E5" s="443"/>
      <c r="F5" s="69"/>
    </row>
    <row r="6" spans="1:6" ht="1.1499999999999999" customHeight="1" thickBot="1" x14ac:dyDescent="0.3">
      <c r="A6" s="69"/>
      <c r="B6" s="72"/>
      <c r="C6" s="72"/>
      <c r="D6" s="72"/>
      <c r="E6" s="71" t="s">
        <v>111</v>
      </c>
      <c r="F6" s="69"/>
    </row>
    <row r="7" spans="1:6" s="155" customFormat="1" ht="26.25" thickTop="1" x14ac:dyDescent="0.25">
      <c r="A7" s="164"/>
      <c r="B7" s="444" t="s">
        <v>82</v>
      </c>
      <c r="C7" s="446" t="s">
        <v>98</v>
      </c>
      <c r="D7" s="266" t="s">
        <v>671</v>
      </c>
      <c r="E7" s="267" t="s">
        <v>672</v>
      </c>
      <c r="F7" s="164"/>
    </row>
    <row r="8" spans="1:6" s="155" customFormat="1" ht="26.25" thickBot="1" x14ac:dyDescent="0.3">
      <c r="A8" s="164"/>
      <c r="B8" s="445"/>
      <c r="C8" s="447"/>
      <c r="D8" s="268" t="s">
        <v>673</v>
      </c>
      <c r="E8" s="269" t="s">
        <v>674</v>
      </c>
      <c r="F8" s="164"/>
    </row>
    <row r="9" spans="1:6" s="270" customFormat="1" ht="10.5" customHeight="1" thickBot="1" x14ac:dyDescent="0.3">
      <c r="B9" s="271">
        <v>1</v>
      </c>
      <c r="C9" s="272">
        <v>2</v>
      </c>
      <c r="D9" s="272">
        <v>3</v>
      </c>
      <c r="E9" s="273">
        <v>4</v>
      </c>
    </row>
    <row r="10" spans="1:6" ht="15.75" x14ac:dyDescent="0.25">
      <c r="A10" s="69"/>
      <c r="B10" s="274">
        <v>1</v>
      </c>
      <c r="C10" s="275" t="s">
        <v>675</v>
      </c>
      <c r="D10" s="276">
        <v>0</v>
      </c>
      <c r="E10" s="277">
        <v>0</v>
      </c>
      <c r="F10" s="69"/>
    </row>
    <row r="11" spans="1:6" ht="45" x14ac:dyDescent="0.25">
      <c r="A11" s="69"/>
      <c r="B11" s="278">
        <v>2</v>
      </c>
      <c r="C11" s="279" t="s">
        <v>676</v>
      </c>
      <c r="D11" s="280">
        <v>0</v>
      </c>
      <c r="E11" s="281">
        <v>0</v>
      </c>
      <c r="F11" s="69"/>
    </row>
    <row r="12" spans="1:6" ht="15.75" x14ac:dyDescent="0.25">
      <c r="A12" s="69"/>
      <c r="B12" s="278">
        <v>3</v>
      </c>
      <c r="C12" s="279" t="s">
        <v>677</v>
      </c>
      <c r="D12" s="280">
        <v>0</v>
      </c>
      <c r="E12" s="281">
        <v>0</v>
      </c>
      <c r="F12" s="69"/>
    </row>
    <row r="13" spans="1:6" ht="30" x14ac:dyDescent="0.25">
      <c r="A13" s="69"/>
      <c r="B13" s="278">
        <v>4</v>
      </c>
      <c r="C13" s="279" t="s">
        <v>678</v>
      </c>
      <c r="D13" s="280">
        <v>0</v>
      </c>
      <c r="E13" s="281">
        <v>0</v>
      </c>
      <c r="F13" s="69"/>
    </row>
    <row r="14" spans="1:6" ht="15.75" x14ac:dyDescent="0.25">
      <c r="A14" s="69"/>
      <c r="B14" s="278">
        <v>5</v>
      </c>
      <c r="C14" s="279" t="s">
        <v>679</v>
      </c>
      <c r="D14" s="280">
        <v>0</v>
      </c>
      <c r="E14" s="281">
        <v>0</v>
      </c>
      <c r="F14" s="69"/>
    </row>
    <row r="15" spans="1:6" ht="15.75" x14ac:dyDescent="0.25">
      <c r="A15" s="69"/>
      <c r="B15" s="278">
        <v>6</v>
      </c>
      <c r="C15" s="279" t="s">
        <v>680</v>
      </c>
      <c r="D15" s="280">
        <v>0</v>
      </c>
      <c r="E15" s="281">
        <v>0</v>
      </c>
      <c r="F15" s="69"/>
    </row>
    <row r="16" spans="1:6" ht="15.75" x14ac:dyDescent="0.25">
      <c r="A16" s="69"/>
      <c r="B16" s="278">
        <v>7</v>
      </c>
      <c r="C16" s="279" t="s">
        <v>681</v>
      </c>
      <c r="D16" s="280">
        <v>0</v>
      </c>
      <c r="E16" s="281">
        <v>0</v>
      </c>
      <c r="F16" s="69"/>
    </row>
    <row r="17" spans="1:6" ht="45" x14ac:dyDescent="0.25">
      <c r="A17" s="69"/>
      <c r="B17" s="278">
        <v>8</v>
      </c>
      <c r="C17" s="279" t="s">
        <v>682</v>
      </c>
      <c r="D17" s="280">
        <v>0</v>
      </c>
      <c r="E17" s="281">
        <v>0</v>
      </c>
      <c r="F17" s="69"/>
    </row>
    <row r="18" spans="1:6" ht="15.75" x14ac:dyDescent="0.25">
      <c r="A18" s="69"/>
      <c r="B18" s="278">
        <v>9</v>
      </c>
      <c r="C18" s="282" t="s">
        <v>683</v>
      </c>
      <c r="D18" s="280">
        <v>0</v>
      </c>
      <c r="E18" s="281">
        <v>0</v>
      </c>
      <c r="F18" s="69"/>
    </row>
    <row r="19" spans="1:6" ht="15.75" x14ac:dyDescent="0.25">
      <c r="A19" s="69"/>
      <c r="B19" s="283">
        <v>10</v>
      </c>
      <c r="C19" s="284" t="s">
        <v>684</v>
      </c>
      <c r="D19" s="285">
        <v>0</v>
      </c>
      <c r="E19" s="286">
        <v>0</v>
      </c>
      <c r="F19" s="69"/>
    </row>
    <row r="20" spans="1:6" ht="15.75" x14ac:dyDescent="0.25">
      <c r="A20" s="69"/>
      <c r="B20" s="287"/>
      <c r="C20" s="288" t="s">
        <v>685</v>
      </c>
      <c r="D20" s="289">
        <v>0</v>
      </c>
      <c r="E20" s="290">
        <v>0</v>
      </c>
      <c r="F20" s="69"/>
    </row>
    <row r="21" spans="1:6" ht="15.75" x14ac:dyDescent="0.25">
      <c r="A21" s="69"/>
      <c r="B21" s="287"/>
      <c r="C21" s="288" t="s">
        <v>686</v>
      </c>
      <c r="D21" s="289">
        <v>0</v>
      </c>
      <c r="E21" s="290">
        <v>0</v>
      </c>
      <c r="F21" s="69"/>
    </row>
    <row r="22" spans="1:6" ht="15.75" x14ac:dyDescent="0.25">
      <c r="A22" s="69"/>
      <c r="B22" s="287"/>
      <c r="C22" s="288" t="s">
        <v>687</v>
      </c>
      <c r="D22" s="289">
        <v>0</v>
      </c>
      <c r="E22" s="290">
        <v>0</v>
      </c>
      <c r="F22" s="69"/>
    </row>
    <row r="23" spans="1:6" ht="15.75" x14ac:dyDescent="0.25">
      <c r="A23" s="69"/>
      <c r="B23" s="287"/>
      <c r="C23" s="288" t="s">
        <v>688</v>
      </c>
      <c r="D23" s="289">
        <v>0</v>
      </c>
      <c r="E23" s="290">
        <v>0</v>
      </c>
      <c r="F23" s="69"/>
    </row>
    <row r="24" spans="1:6" ht="15.75" x14ac:dyDescent="0.25">
      <c r="A24" s="69"/>
      <c r="B24" s="287"/>
      <c r="C24" s="288" t="s">
        <v>689</v>
      </c>
      <c r="D24" s="289">
        <v>0</v>
      </c>
      <c r="E24" s="290">
        <v>0</v>
      </c>
      <c r="F24" s="69"/>
    </row>
    <row r="25" spans="1:6" ht="15.75" x14ac:dyDescent="0.25">
      <c r="A25" s="69"/>
      <c r="B25" s="291"/>
      <c r="C25" s="292" t="s">
        <v>690</v>
      </c>
      <c r="D25" s="293">
        <v>0</v>
      </c>
      <c r="E25" s="294">
        <v>0</v>
      </c>
      <c r="F25" s="69"/>
    </row>
    <row r="26" spans="1:6" ht="30" x14ac:dyDescent="0.25">
      <c r="A26" s="69"/>
      <c r="B26" s="278">
        <v>11</v>
      </c>
      <c r="C26" s="279" t="s">
        <v>691</v>
      </c>
      <c r="D26" s="280">
        <v>0</v>
      </c>
      <c r="E26" s="281">
        <v>0</v>
      </c>
      <c r="F26" s="69"/>
    </row>
    <row r="27" spans="1:6" ht="15.75" x14ac:dyDescent="0.25">
      <c r="A27" s="69"/>
      <c r="B27" s="278">
        <v>12</v>
      </c>
      <c r="C27" s="279" t="s">
        <v>692</v>
      </c>
      <c r="D27" s="280">
        <v>0</v>
      </c>
      <c r="E27" s="281">
        <v>0</v>
      </c>
      <c r="F27" s="69"/>
    </row>
    <row r="28" spans="1:6" ht="30" x14ac:dyDescent="0.25">
      <c r="A28" s="69"/>
      <c r="B28" s="278">
        <v>13</v>
      </c>
      <c r="C28" s="279" t="s">
        <v>693</v>
      </c>
      <c r="D28" s="280">
        <v>0</v>
      </c>
      <c r="E28" s="281">
        <v>0</v>
      </c>
      <c r="F28" s="69"/>
    </row>
    <row r="29" spans="1:6" ht="15.75" x14ac:dyDescent="0.25">
      <c r="A29" s="69"/>
      <c r="B29" s="278">
        <v>14</v>
      </c>
      <c r="C29" s="279" t="s">
        <v>694</v>
      </c>
      <c r="D29" s="280">
        <v>0</v>
      </c>
      <c r="E29" s="281">
        <v>0</v>
      </c>
      <c r="F29" s="69"/>
    </row>
    <row r="30" spans="1:6" ht="16.5" thickBot="1" x14ac:dyDescent="0.3">
      <c r="A30" s="69"/>
      <c r="B30" s="295">
        <v>15</v>
      </c>
      <c r="C30" s="296" t="s">
        <v>695</v>
      </c>
      <c r="D30" s="297">
        <v>16222.63</v>
      </c>
      <c r="E30" s="298">
        <v>0</v>
      </c>
      <c r="F30" s="69"/>
    </row>
    <row r="31" spans="1:6" s="155" customFormat="1" ht="29.25" customHeight="1" thickBot="1" x14ac:dyDescent="0.3">
      <c r="A31" s="164"/>
      <c r="B31" s="299" t="s">
        <v>696</v>
      </c>
      <c r="C31" s="300"/>
      <c r="D31" s="301">
        <v>16222.63</v>
      </c>
      <c r="E31" s="302">
        <v>0</v>
      </c>
      <c r="F31" s="164"/>
    </row>
    <row r="32" spans="1:6" ht="3.6" customHeight="1" thickTop="1" x14ac:dyDescent="0.25">
      <c r="A32" s="69"/>
      <c r="B32" s="104"/>
      <c r="C32" s="104"/>
      <c r="D32" s="104"/>
      <c r="E32" s="104"/>
      <c r="F32" s="69"/>
    </row>
    <row r="33" spans="1:6" x14ac:dyDescent="0.25">
      <c r="A33" s="69"/>
      <c r="B33" s="303" t="s">
        <v>697</v>
      </c>
      <c r="C33" s="304"/>
      <c r="D33" s="304"/>
      <c r="E33" s="304"/>
      <c r="F33" s="69"/>
    </row>
    <row r="34" spans="1:6" x14ac:dyDescent="0.25">
      <c r="A34" s="69"/>
      <c r="B34" s="104"/>
      <c r="C34" s="104"/>
      <c r="D34" s="104"/>
      <c r="E34" s="104"/>
      <c r="F34" s="69"/>
    </row>
    <row r="37" spans="1:6" ht="19.149999999999999" customHeight="1" x14ac:dyDescent="0.25">
      <c r="C37" s="99" t="s">
        <v>698</v>
      </c>
      <c r="D37" s="99" t="s">
        <v>699</v>
      </c>
      <c r="E37" s="99" t="s">
        <v>700</v>
      </c>
    </row>
    <row r="38" spans="1:6" ht="52.9" customHeight="1" x14ac:dyDescent="0.25">
      <c r="C38" s="68" t="s">
        <v>78</v>
      </c>
      <c r="D38" s="101" t="s">
        <v>79</v>
      </c>
      <c r="E38" s="68" t="s">
        <v>80</v>
      </c>
    </row>
  </sheetData>
  <mergeCells count="4">
    <mergeCell ref="B2:C3"/>
    <mergeCell ref="B5:E5"/>
    <mergeCell ref="B7:B8"/>
    <mergeCell ref="C7:C8"/>
  </mergeCells>
  <pageMargins left="0.70866141732283472" right="0.70866141732283472" top="0.74803149606299213" bottom="0.74803149606299213" header="0.31496062992125984" footer="0.31496062992125984"/>
  <pageSetup scale="88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8"/>
  <sheetViews>
    <sheetView showGridLines="0" showOutlineSymbols="0" topLeftCell="A19" workbookViewId="0">
      <selection activeCell="K16" sqref="K16"/>
    </sheetView>
  </sheetViews>
  <sheetFormatPr defaultRowHeight="15" x14ac:dyDescent="0.25"/>
  <cols>
    <col min="1" max="1" width="2.7109375" style="52" customWidth="1"/>
    <col min="2" max="2" width="3.7109375" style="52" customWidth="1"/>
    <col min="3" max="3" width="33" style="52" customWidth="1"/>
    <col min="4" max="5" width="27.28515625" style="52" customWidth="1"/>
    <col min="6" max="6" width="4.5703125" style="52" customWidth="1"/>
    <col min="7" max="256" width="9.140625" style="52"/>
    <col min="257" max="257" width="2.7109375" style="52" customWidth="1"/>
    <col min="258" max="258" width="3.7109375" style="52" customWidth="1"/>
    <col min="259" max="259" width="33" style="52" customWidth="1"/>
    <col min="260" max="261" width="27.28515625" style="52" customWidth="1"/>
    <col min="262" max="262" width="4.5703125" style="52" customWidth="1"/>
    <col min="263" max="512" width="9.140625" style="52"/>
    <col min="513" max="513" width="2.7109375" style="52" customWidth="1"/>
    <col min="514" max="514" width="3.7109375" style="52" customWidth="1"/>
    <col min="515" max="515" width="33" style="52" customWidth="1"/>
    <col min="516" max="517" width="27.28515625" style="52" customWidth="1"/>
    <col min="518" max="518" width="4.5703125" style="52" customWidth="1"/>
    <col min="519" max="768" width="9.140625" style="52"/>
    <col min="769" max="769" width="2.7109375" style="52" customWidth="1"/>
    <col min="770" max="770" width="3.7109375" style="52" customWidth="1"/>
    <col min="771" max="771" width="33" style="52" customWidth="1"/>
    <col min="772" max="773" width="27.28515625" style="52" customWidth="1"/>
    <col min="774" max="774" width="4.5703125" style="52" customWidth="1"/>
    <col min="775" max="1024" width="9.140625" style="52"/>
    <col min="1025" max="1025" width="2.7109375" style="52" customWidth="1"/>
    <col min="1026" max="1026" width="3.7109375" style="52" customWidth="1"/>
    <col min="1027" max="1027" width="33" style="52" customWidth="1"/>
    <col min="1028" max="1029" width="27.28515625" style="52" customWidth="1"/>
    <col min="1030" max="1030" width="4.5703125" style="52" customWidth="1"/>
    <col min="1031" max="1280" width="9.140625" style="52"/>
    <col min="1281" max="1281" width="2.7109375" style="52" customWidth="1"/>
    <col min="1282" max="1282" width="3.7109375" style="52" customWidth="1"/>
    <col min="1283" max="1283" width="33" style="52" customWidth="1"/>
    <col min="1284" max="1285" width="27.28515625" style="52" customWidth="1"/>
    <col min="1286" max="1286" width="4.5703125" style="52" customWidth="1"/>
    <col min="1287" max="1536" width="9.140625" style="52"/>
    <col min="1537" max="1537" width="2.7109375" style="52" customWidth="1"/>
    <col min="1538" max="1538" width="3.7109375" style="52" customWidth="1"/>
    <col min="1539" max="1539" width="33" style="52" customWidth="1"/>
    <col min="1540" max="1541" width="27.28515625" style="52" customWidth="1"/>
    <col min="1542" max="1542" width="4.5703125" style="52" customWidth="1"/>
    <col min="1543" max="1792" width="9.140625" style="52"/>
    <col min="1793" max="1793" width="2.7109375" style="52" customWidth="1"/>
    <col min="1794" max="1794" width="3.7109375" style="52" customWidth="1"/>
    <col min="1795" max="1795" width="33" style="52" customWidth="1"/>
    <col min="1796" max="1797" width="27.28515625" style="52" customWidth="1"/>
    <col min="1798" max="1798" width="4.5703125" style="52" customWidth="1"/>
    <col min="1799" max="2048" width="9.140625" style="52"/>
    <col min="2049" max="2049" width="2.7109375" style="52" customWidth="1"/>
    <col min="2050" max="2050" width="3.7109375" style="52" customWidth="1"/>
    <col min="2051" max="2051" width="33" style="52" customWidth="1"/>
    <col min="2052" max="2053" width="27.28515625" style="52" customWidth="1"/>
    <col min="2054" max="2054" width="4.5703125" style="52" customWidth="1"/>
    <col min="2055" max="2304" width="9.140625" style="52"/>
    <col min="2305" max="2305" width="2.7109375" style="52" customWidth="1"/>
    <col min="2306" max="2306" width="3.7109375" style="52" customWidth="1"/>
    <col min="2307" max="2307" width="33" style="52" customWidth="1"/>
    <col min="2308" max="2309" width="27.28515625" style="52" customWidth="1"/>
    <col min="2310" max="2310" width="4.5703125" style="52" customWidth="1"/>
    <col min="2311" max="2560" width="9.140625" style="52"/>
    <col min="2561" max="2561" width="2.7109375" style="52" customWidth="1"/>
    <col min="2562" max="2562" width="3.7109375" style="52" customWidth="1"/>
    <col min="2563" max="2563" width="33" style="52" customWidth="1"/>
    <col min="2564" max="2565" width="27.28515625" style="52" customWidth="1"/>
    <col min="2566" max="2566" width="4.5703125" style="52" customWidth="1"/>
    <col min="2567" max="2816" width="9.140625" style="52"/>
    <col min="2817" max="2817" width="2.7109375" style="52" customWidth="1"/>
    <col min="2818" max="2818" width="3.7109375" style="52" customWidth="1"/>
    <col min="2819" max="2819" width="33" style="52" customWidth="1"/>
    <col min="2820" max="2821" width="27.28515625" style="52" customWidth="1"/>
    <col min="2822" max="2822" width="4.5703125" style="52" customWidth="1"/>
    <col min="2823" max="3072" width="9.140625" style="52"/>
    <col min="3073" max="3073" width="2.7109375" style="52" customWidth="1"/>
    <col min="3074" max="3074" width="3.7109375" style="52" customWidth="1"/>
    <col min="3075" max="3075" width="33" style="52" customWidth="1"/>
    <col min="3076" max="3077" width="27.28515625" style="52" customWidth="1"/>
    <col min="3078" max="3078" width="4.5703125" style="52" customWidth="1"/>
    <col min="3079" max="3328" width="9.140625" style="52"/>
    <col min="3329" max="3329" width="2.7109375" style="52" customWidth="1"/>
    <col min="3330" max="3330" width="3.7109375" style="52" customWidth="1"/>
    <col min="3331" max="3331" width="33" style="52" customWidth="1"/>
    <col min="3332" max="3333" width="27.28515625" style="52" customWidth="1"/>
    <col min="3334" max="3334" width="4.5703125" style="52" customWidth="1"/>
    <col min="3335" max="3584" width="9.140625" style="52"/>
    <col min="3585" max="3585" width="2.7109375" style="52" customWidth="1"/>
    <col min="3586" max="3586" width="3.7109375" style="52" customWidth="1"/>
    <col min="3587" max="3587" width="33" style="52" customWidth="1"/>
    <col min="3588" max="3589" width="27.28515625" style="52" customWidth="1"/>
    <col min="3590" max="3590" width="4.5703125" style="52" customWidth="1"/>
    <col min="3591" max="3840" width="9.140625" style="52"/>
    <col min="3841" max="3841" width="2.7109375" style="52" customWidth="1"/>
    <col min="3842" max="3842" width="3.7109375" style="52" customWidth="1"/>
    <col min="3843" max="3843" width="33" style="52" customWidth="1"/>
    <col min="3844" max="3845" width="27.28515625" style="52" customWidth="1"/>
    <col min="3846" max="3846" width="4.5703125" style="52" customWidth="1"/>
    <col min="3847" max="4096" width="9.140625" style="52"/>
    <col min="4097" max="4097" width="2.7109375" style="52" customWidth="1"/>
    <col min="4098" max="4098" width="3.7109375" style="52" customWidth="1"/>
    <col min="4099" max="4099" width="33" style="52" customWidth="1"/>
    <col min="4100" max="4101" width="27.28515625" style="52" customWidth="1"/>
    <col min="4102" max="4102" width="4.5703125" style="52" customWidth="1"/>
    <col min="4103" max="4352" width="9.140625" style="52"/>
    <col min="4353" max="4353" width="2.7109375" style="52" customWidth="1"/>
    <col min="4354" max="4354" width="3.7109375" style="52" customWidth="1"/>
    <col min="4355" max="4355" width="33" style="52" customWidth="1"/>
    <col min="4356" max="4357" width="27.28515625" style="52" customWidth="1"/>
    <col min="4358" max="4358" width="4.5703125" style="52" customWidth="1"/>
    <col min="4359" max="4608" width="9.140625" style="52"/>
    <col min="4609" max="4609" width="2.7109375" style="52" customWidth="1"/>
    <col min="4610" max="4610" width="3.7109375" style="52" customWidth="1"/>
    <col min="4611" max="4611" width="33" style="52" customWidth="1"/>
    <col min="4612" max="4613" width="27.28515625" style="52" customWidth="1"/>
    <col min="4614" max="4614" width="4.5703125" style="52" customWidth="1"/>
    <col min="4615" max="4864" width="9.140625" style="52"/>
    <col min="4865" max="4865" width="2.7109375" style="52" customWidth="1"/>
    <col min="4866" max="4866" width="3.7109375" style="52" customWidth="1"/>
    <col min="4867" max="4867" width="33" style="52" customWidth="1"/>
    <col min="4868" max="4869" width="27.28515625" style="52" customWidth="1"/>
    <col min="4870" max="4870" width="4.5703125" style="52" customWidth="1"/>
    <col min="4871" max="5120" width="9.140625" style="52"/>
    <col min="5121" max="5121" width="2.7109375" style="52" customWidth="1"/>
    <col min="5122" max="5122" width="3.7109375" style="52" customWidth="1"/>
    <col min="5123" max="5123" width="33" style="52" customWidth="1"/>
    <col min="5124" max="5125" width="27.28515625" style="52" customWidth="1"/>
    <col min="5126" max="5126" width="4.5703125" style="52" customWidth="1"/>
    <col min="5127" max="5376" width="9.140625" style="52"/>
    <col min="5377" max="5377" width="2.7109375" style="52" customWidth="1"/>
    <col min="5378" max="5378" width="3.7109375" style="52" customWidth="1"/>
    <col min="5379" max="5379" width="33" style="52" customWidth="1"/>
    <col min="5380" max="5381" width="27.28515625" style="52" customWidth="1"/>
    <col min="5382" max="5382" width="4.5703125" style="52" customWidth="1"/>
    <col min="5383" max="5632" width="9.140625" style="52"/>
    <col min="5633" max="5633" width="2.7109375" style="52" customWidth="1"/>
    <col min="5634" max="5634" width="3.7109375" style="52" customWidth="1"/>
    <col min="5635" max="5635" width="33" style="52" customWidth="1"/>
    <col min="5636" max="5637" width="27.28515625" style="52" customWidth="1"/>
    <col min="5638" max="5638" width="4.5703125" style="52" customWidth="1"/>
    <col min="5639" max="5888" width="9.140625" style="52"/>
    <col min="5889" max="5889" width="2.7109375" style="52" customWidth="1"/>
    <col min="5890" max="5890" width="3.7109375" style="52" customWidth="1"/>
    <col min="5891" max="5891" width="33" style="52" customWidth="1"/>
    <col min="5892" max="5893" width="27.28515625" style="52" customWidth="1"/>
    <col min="5894" max="5894" width="4.5703125" style="52" customWidth="1"/>
    <col min="5895" max="6144" width="9.140625" style="52"/>
    <col min="6145" max="6145" width="2.7109375" style="52" customWidth="1"/>
    <col min="6146" max="6146" width="3.7109375" style="52" customWidth="1"/>
    <col min="6147" max="6147" width="33" style="52" customWidth="1"/>
    <col min="6148" max="6149" width="27.28515625" style="52" customWidth="1"/>
    <col min="6150" max="6150" width="4.5703125" style="52" customWidth="1"/>
    <col min="6151" max="6400" width="9.140625" style="52"/>
    <col min="6401" max="6401" width="2.7109375" style="52" customWidth="1"/>
    <col min="6402" max="6402" width="3.7109375" style="52" customWidth="1"/>
    <col min="6403" max="6403" width="33" style="52" customWidth="1"/>
    <col min="6404" max="6405" width="27.28515625" style="52" customWidth="1"/>
    <col min="6406" max="6406" width="4.5703125" style="52" customWidth="1"/>
    <col min="6407" max="6656" width="9.140625" style="52"/>
    <col min="6657" max="6657" width="2.7109375" style="52" customWidth="1"/>
    <col min="6658" max="6658" width="3.7109375" style="52" customWidth="1"/>
    <col min="6659" max="6659" width="33" style="52" customWidth="1"/>
    <col min="6660" max="6661" width="27.28515625" style="52" customWidth="1"/>
    <col min="6662" max="6662" width="4.5703125" style="52" customWidth="1"/>
    <col min="6663" max="6912" width="9.140625" style="52"/>
    <col min="6913" max="6913" width="2.7109375" style="52" customWidth="1"/>
    <col min="6914" max="6914" width="3.7109375" style="52" customWidth="1"/>
    <col min="6915" max="6915" width="33" style="52" customWidth="1"/>
    <col min="6916" max="6917" width="27.28515625" style="52" customWidth="1"/>
    <col min="6918" max="6918" width="4.5703125" style="52" customWidth="1"/>
    <col min="6919" max="7168" width="9.140625" style="52"/>
    <col min="7169" max="7169" width="2.7109375" style="52" customWidth="1"/>
    <col min="7170" max="7170" width="3.7109375" style="52" customWidth="1"/>
    <col min="7171" max="7171" width="33" style="52" customWidth="1"/>
    <col min="7172" max="7173" width="27.28515625" style="52" customWidth="1"/>
    <col min="7174" max="7174" width="4.5703125" style="52" customWidth="1"/>
    <col min="7175" max="7424" width="9.140625" style="52"/>
    <col min="7425" max="7425" width="2.7109375" style="52" customWidth="1"/>
    <col min="7426" max="7426" width="3.7109375" style="52" customWidth="1"/>
    <col min="7427" max="7427" width="33" style="52" customWidth="1"/>
    <col min="7428" max="7429" width="27.28515625" style="52" customWidth="1"/>
    <col min="7430" max="7430" width="4.5703125" style="52" customWidth="1"/>
    <col min="7431" max="7680" width="9.140625" style="52"/>
    <col min="7681" max="7681" width="2.7109375" style="52" customWidth="1"/>
    <col min="7682" max="7682" width="3.7109375" style="52" customWidth="1"/>
    <col min="7683" max="7683" width="33" style="52" customWidth="1"/>
    <col min="7684" max="7685" width="27.28515625" style="52" customWidth="1"/>
    <col min="7686" max="7686" width="4.5703125" style="52" customWidth="1"/>
    <col min="7687" max="7936" width="9.140625" style="52"/>
    <col min="7937" max="7937" width="2.7109375" style="52" customWidth="1"/>
    <col min="7938" max="7938" width="3.7109375" style="52" customWidth="1"/>
    <col min="7939" max="7939" width="33" style="52" customWidth="1"/>
    <col min="7940" max="7941" width="27.28515625" style="52" customWidth="1"/>
    <col min="7942" max="7942" width="4.5703125" style="52" customWidth="1"/>
    <col min="7943" max="8192" width="9.140625" style="52"/>
    <col min="8193" max="8193" width="2.7109375" style="52" customWidth="1"/>
    <col min="8194" max="8194" width="3.7109375" style="52" customWidth="1"/>
    <col min="8195" max="8195" width="33" style="52" customWidth="1"/>
    <col min="8196" max="8197" width="27.28515625" style="52" customWidth="1"/>
    <col min="8198" max="8198" width="4.5703125" style="52" customWidth="1"/>
    <col min="8199" max="8448" width="9.140625" style="52"/>
    <col min="8449" max="8449" width="2.7109375" style="52" customWidth="1"/>
    <col min="8450" max="8450" width="3.7109375" style="52" customWidth="1"/>
    <col min="8451" max="8451" width="33" style="52" customWidth="1"/>
    <col min="8452" max="8453" width="27.28515625" style="52" customWidth="1"/>
    <col min="8454" max="8454" width="4.5703125" style="52" customWidth="1"/>
    <col min="8455" max="8704" width="9.140625" style="52"/>
    <col min="8705" max="8705" width="2.7109375" style="52" customWidth="1"/>
    <col min="8706" max="8706" width="3.7109375" style="52" customWidth="1"/>
    <col min="8707" max="8707" width="33" style="52" customWidth="1"/>
    <col min="8708" max="8709" width="27.28515625" style="52" customWidth="1"/>
    <col min="8710" max="8710" width="4.5703125" style="52" customWidth="1"/>
    <col min="8711" max="8960" width="9.140625" style="52"/>
    <col min="8961" max="8961" width="2.7109375" style="52" customWidth="1"/>
    <col min="8962" max="8962" width="3.7109375" style="52" customWidth="1"/>
    <col min="8963" max="8963" width="33" style="52" customWidth="1"/>
    <col min="8964" max="8965" width="27.28515625" style="52" customWidth="1"/>
    <col min="8966" max="8966" width="4.5703125" style="52" customWidth="1"/>
    <col min="8967" max="9216" width="9.140625" style="52"/>
    <col min="9217" max="9217" width="2.7109375" style="52" customWidth="1"/>
    <col min="9218" max="9218" width="3.7109375" style="52" customWidth="1"/>
    <col min="9219" max="9219" width="33" style="52" customWidth="1"/>
    <col min="9220" max="9221" width="27.28515625" style="52" customWidth="1"/>
    <col min="9222" max="9222" width="4.5703125" style="52" customWidth="1"/>
    <col min="9223" max="9472" width="9.140625" style="52"/>
    <col min="9473" max="9473" width="2.7109375" style="52" customWidth="1"/>
    <col min="9474" max="9474" width="3.7109375" style="52" customWidth="1"/>
    <col min="9475" max="9475" width="33" style="52" customWidth="1"/>
    <col min="9476" max="9477" width="27.28515625" style="52" customWidth="1"/>
    <col min="9478" max="9478" width="4.5703125" style="52" customWidth="1"/>
    <col min="9479" max="9728" width="9.140625" style="52"/>
    <col min="9729" max="9729" width="2.7109375" style="52" customWidth="1"/>
    <col min="9730" max="9730" width="3.7109375" style="52" customWidth="1"/>
    <col min="9731" max="9731" width="33" style="52" customWidth="1"/>
    <col min="9732" max="9733" width="27.28515625" style="52" customWidth="1"/>
    <col min="9734" max="9734" width="4.5703125" style="52" customWidth="1"/>
    <col min="9735" max="9984" width="9.140625" style="52"/>
    <col min="9985" max="9985" width="2.7109375" style="52" customWidth="1"/>
    <col min="9986" max="9986" width="3.7109375" style="52" customWidth="1"/>
    <col min="9987" max="9987" width="33" style="52" customWidth="1"/>
    <col min="9988" max="9989" width="27.28515625" style="52" customWidth="1"/>
    <col min="9990" max="9990" width="4.5703125" style="52" customWidth="1"/>
    <col min="9991" max="10240" width="9.140625" style="52"/>
    <col min="10241" max="10241" width="2.7109375" style="52" customWidth="1"/>
    <col min="10242" max="10242" width="3.7109375" style="52" customWidth="1"/>
    <col min="10243" max="10243" width="33" style="52" customWidth="1"/>
    <col min="10244" max="10245" width="27.28515625" style="52" customWidth="1"/>
    <col min="10246" max="10246" width="4.5703125" style="52" customWidth="1"/>
    <col min="10247" max="10496" width="9.140625" style="52"/>
    <col min="10497" max="10497" width="2.7109375" style="52" customWidth="1"/>
    <col min="10498" max="10498" width="3.7109375" style="52" customWidth="1"/>
    <col min="10499" max="10499" width="33" style="52" customWidth="1"/>
    <col min="10500" max="10501" width="27.28515625" style="52" customWidth="1"/>
    <col min="10502" max="10502" width="4.5703125" style="52" customWidth="1"/>
    <col min="10503" max="10752" width="9.140625" style="52"/>
    <col min="10753" max="10753" width="2.7109375" style="52" customWidth="1"/>
    <col min="10754" max="10754" width="3.7109375" style="52" customWidth="1"/>
    <col min="10755" max="10755" width="33" style="52" customWidth="1"/>
    <col min="10756" max="10757" width="27.28515625" style="52" customWidth="1"/>
    <col min="10758" max="10758" width="4.5703125" style="52" customWidth="1"/>
    <col min="10759" max="11008" width="9.140625" style="52"/>
    <col min="11009" max="11009" width="2.7109375" style="52" customWidth="1"/>
    <col min="11010" max="11010" width="3.7109375" style="52" customWidth="1"/>
    <col min="11011" max="11011" width="33" style="52" customWidth="1"/>
    <col min="11012" max="11013" width="27.28515625" style="52" customWidth="1"/>
    <col min="11014" max="11014" width="4.5703125" style="52" customWidth="1"/>
    <col min="11015" max="11264" width="9.140625" style="52"/>
    <col min="11265" max="11265" width="2.7109375" style="52" customWidth="1"/>
    <col min="11266" max="11266" width="3.7109375" style="52" customWidth="1"/>
    <col min="11267" max="11267" width="33" style="52" customWidth="1"/>
    <col min="11268" max="11269" width="27.28515625" style="52" customWidth="1"/>
    <col min="11270" max="11270" width="4.5703125" style="52" customWidth="1"/>
    <col min="11271" max="11520" width="9.140625" style="52"/>
    <col min="11521" max="11521" width="2.7109375" style="52" customWidth="1"/>
    <col min="11522" max="11522" width="3.7109375" style="52" customWidth="1"/>
    <col min="11523" max="11523" width="33" style="52" customWidth="1"/>
    <col min="11524" max="11525" width="27.28515625" style="52" customWidth="1"/>
    <col min="11526" max="11526" width="4.5703125" style="52" customWidth="1"/>
    <col min="11527" max="11776" width="9.140625" style="52"/>
    <col min="11777" max="11777" width="2.7109375" style="52" customWidth="1"/>
    <col min="11778" max="11778" width="3.7109375" style="52" customWidth="1"/>
    <col min="11779" max="11779" width="33" style="52" customWidth="1"/>
    <col min="11780" max="11781" width="27.28515625" style="52" customWidth="1"/>
    <col min="11782" max="11782" width="4.5703125" style="52" customWidth="1"/>
    <col min="11783" max="12032" width="9.140625" style="52"/>
    <col min="12033" max="12033" width="2.7109375" style="52" customWidth="1"/>
    <col min="12034" max="12034" width="3.7109375" style="52" customWidth="1"/>
    <col min="12035" max="12035" width="33" style="52" customWidth="1"/>
    <col min="12036" max="12037" width="27.28515625" style="52" customWidth="1"/>
    <col min="12038" max="12038" width="4.5703125" style="52" customWidth="1"/>
    <col min="12039" max="12288" width="9.140625" style="52"/>
    <col min="12289" max="12289" width="2.7109375" style="52" customWidth="1"/>
    <col min="12290" max="12290" width="3.7109375" style="52" customWidth="1"/>
    <col min="12291" max="12291" width="33" style="52" customWidth="1"/>
    <col min="12292" max="12293" width="27.28515625" style="52" customWidth="1"/>
    <col min="12294" max="12294" width="4.5703125" style="52" customWidth="1"/>
    <col min="12295" max="12544" width="9.140625" style="52"/>
    <col min="12545" max="12545" width="2.7109375" style="52" customWidth="1"/>
    <col min="12546" max="12546" width="3.7109375" style="52" customWidth="1"/>
    <col min="12547" max="12547" width="33" style="52" customWidth="1"/>
    <col min="12548" max="12549" width="27.28515625" style="52" customWidth="1"/>
    <col min="12550" max="12550" width="4.5703125" style="52" customWidth="1"/>
    <col min="12551" max="12800" width="9.140625" style="52"/>
    <col min="12801" max="12801" width="2.7109375" style="52" customWidth="1"/>
    <col min="12802" max="12802" width="3.7109375" style="52" customWidth="1"/>
    <col min="12803" max="12803" width="33" style="52" customWidth="1"/>
    <col min="12804" max="12805" width="27.28515625" style="52" customWidth="1"/>
    <col min="12806" max="12806" width="4.5703125" style="52" customWidth="1"/>
    <col min="12807" max="13056" width="9.140625" style="52"/>
    <col min="13057" max="13057" width="2.7109375" style="52" customWidth="1"/>
    <col min="13058" max="13058" width="3.7109375" style="52" customWidth="1"/>
    <col min="13059" max="13059" width="33" style="52" customWidth="1"/>
    <col min="13060" max="13061" width="27.28515625" style="52" customWidth="1"/>
    <col min="13062" max="13062" width="4.5703125" style="52" customWidth="1"/>
    <col min="13063" max="13312" width="9.140625" style="52"/>
    <col min="13313" max="13313" width="2.7109375" style="52" customWidth="1"/>
    <col min="13314" max="13314" width="3.7109375" style="52" customWidth="1"/>
    <col min="13315" max="13315" width="33" style="52" customWidth="1"/>
    <col min="13316" max="13317" width="27.28515625" style="52" customWidth="1"/>
    <col min="13318" max="13318" width="4.5703125" style="52" customWidth="1"/>
    <col min="13319" max="13568" width="9.140625" style="52"/>
    <col min="13569" max="13569" width="2.7109375" style="52" customWidth="1"/>
    <col min="13570" max="13570" width="3.7109375" style="52" customWidth="1"/>
    <col min="13571" max="13571" width="33" style="52" customWidth="1"/>
    <col min="13572" max="13573" width="27.28515625" style="52" customWidth="1"/>
    <col min="13574" max="13574" width="4.5703125" style="52" customWidth="1"/>
    <col min="13575" max="13824" width="9.140625" style="52"/>
    <col min="13825" max="13825" width="2.7109375" style="52" customWidth="1"/>
    <col min="13826" max="13826" width="3.7109375" style="52" customWidth="1"/>
    <col min="13827" max="13827" width="33" style="52" customWidth="1"/>
    <col min="13828" max="13829" width="27.28515625" style="52" customWidth="1"/>
    <col min="13830" max="13830" width="4.5703125" style="52" customWidth="1"/>
    <col min="13831" max="14080" width="9.140625" style="52"/>
    <col min="14081" max="14081" width="2.7109375" style="52" customWidth="1"/>
    <col min="14082" max="14082" width="3.7109375" style="52" customWidth="1"/>
    <col min="14083" max="14083" width="33" style="52" customWidth="1"/>
    <col min="14084" max="14085" width="27.28515625" style="52" customWidth="1"/>
    <col min="14086" max="14086" width="4.5703125" style="52" customWidth="1"/>
    <col min="14087" max="14336" width="9.140625" style="52"/>
    <col min="14337" max="14337" width="2.7109375" style="52" customWidth="1"/>
    <col min="14338" max="14338" width="3.7109375" style="52" customWidth="1"/>
    <col min="14339" max="14339" width="33" style="52" customWidth="1"/>
    <col min="14340" max="14341" width="27.28515625" style="52" customWidth="1"/>
    <col min="14342" max="14342" width="4.5703125" style="52" customWidth="1"/>
    <col min="14343" max="14592" width="9.140625" style="52"/>
    <col min="14593" max="14593" width="2.7109375" style="52" customWidth="1"/>
    <col min="14594" max="14594" width="3.7109375" style="52" customWidth="1"/>
    <col min="14595" max="14595" width="33" style="52" customWidth="1"/>
    <col min="14596" max="14597" width="27.28515625" style="52" customWidth="1"/>
    <col min="14598" max="14598" width="4.5703125" style="52" customWidth="1"/>
    <col min="14599" max="14848" width="9.140625" style="52"/>
    <col min="14849" max="14849" width="2.7109375" style="52" customWidth="1"/>
    <col min="14850" max="14850" width="3.7109375" style="52" customWidth="1"/>
    <col min="14851" max="14851" width="33" style="52" customWidth="1"/>
    <col min="14852" max="14853" width="27.28515625" style="52" customWidth="1"/>
    <col min="14854" max="14854" width="4.5703125" style="52" customWidth="1"/>
    <col min="14855" max="15104" width="9.140625" style="52"/>
    <col min="15105" max="15105" width="2.7109375" style="52" customWidth="1"/>
    <col min="15106" max="15106" width="3.7109375" style="52" customWidth="1"/>
    <col min="15107" max="15107" width="33" style="52" customWidth="1"/>
    <col min="15108" max="15109" width="27.28515625" style="52" customWidth="1"/>
    <col min="15110" max="15110" width="4.5703125" style="52" customWidth="1"/>
    <col min="15111" max="15360" width="9.140625" style="52"/>
    <col min="15361" max="15361" width="2.7109375" style="52" customWidth="1"/>
    <col min="15362" max="15362" width="3.7109375" style="52" customWidth="1"/>
    <col min="15363" max="15363" width="33" style="52" customWidth="1"/>
    <col min="15364" max="15365" width="27.28515625" style="52" customWidth="1"/>
    <col min="15366" max="15366" width="4.5703125" style="52" customWidth="1"/>
    <col min="15367" max="15616" width="9.140625" style="52"/>
    <col min="15617" max="15617" width="2.7109375" style="52" customWidth="1"/>
    <col min="15618" max="15618" width="3.7109375" style="52" customWidth="1"/>
    <col min="15619" max="15619" width="33" style="52" customWidth="1"/>
    <col min="15620" max="15621" width="27.28515625" style="52" customWidth="1"/>
    <col min="15622" max="15622" width="4.5703125" style="52" customWidth="1"/>
    <col min="15623" max="15872" width="9.140625" style="52"/>
    <col min="15873" max="15873" width="2.7109375" style="52" customWidth="1"/>
    <col min="15874" max="15874" width="3.7109375" style="52" customWidth="1"/>
    <col min="15875" max="15875" width="33" style="52" customWidth="1"/>
    <col min="15876" max="15877" width="27.28515625" style="52" customWidth="1"/>
    <col min="15878" max="15878" width="4.5703125" style="52" customWidth="1"/>
    <col min="15879" max="16128" width="9.140625" style="52"/>
    <col min="16129" max="16129" width="2.7109375" style="52" customWidth="1"/>
    <col min="16130" max="16130" width="3.7109375" style="52" customWidth="1"/>
    <col min="16131" max="16131" width="33" style="52" customWidth="1"/>
    <col min="16132" max="16133" width="27.28515625" style="52" customWidth="1"/>
    <col min="16134" max="16134" width="4.5703125" style="52" customWidth="1"/>
    <col min="16135" max="16384" width="9.140625" style="52"/>
  </cols>
  <sheetData>
    <row r="2" spans="1:6" ht="15.6" customHeight="1" x14ac:dyDescent="0.25">
      <c r="A2" s="69"/>
      <c r="B2" s="442" t="s">
        <v>414</v>
      </c>
      <c r="C2" s="442"/>
      <c r="D2" s="69"/>
      <c r="E2" s="71"/>
      <c r="F2" s="69"/>
    </row>
    <row r="3" spans="1:6" x14ac:dyDescent="0.25">
      <c r="A3" s="69"/>
      <c r="B3" s="442"/>
      <c r="C3" s="442"/>
      <c r="D3" s="69"/>
      <c r="E3" s="71"/>
      <c r="F3" s="69"/>
    </row>
    <row r="4" spans="1:6" x14ac:dyDescent="0.25">
      <c r="A4" s="69"/>
      <c r="B4" s="69"/>
      <c r="C4" s="69"/>
      <c r="D4" s="69"/>
      <c r="E4" s="69"/>
      <c r="F4" s="69"/>
    </row>
    <row r="5" spans="1:6" ht="43.5" customHeight="1" x14ac:dyDescent="0.25">
      <c r="A5" s="69"/>
      <c r="B5" s="443" t="s">
        <v>670</v>
      </c>
      <c r="C5" s="443"/>
      <c r="D5" s="443"/>
      <c r="E5" s="443"/>
      <c r="F5" s="69"/>
    </row>
    <row r="6" spans="1:6" ht="1.1499999999999999" customHeight="1" thickBot="1" x14ac:dyDescent="0.3">
      <c r="A6" s="69"/>
      <c r="B6" s="72"/>
      <c r="C6" s="72"/>
      <c r="D6" s="72"/>
      <c r="E6" s="71" t="s">
        <v>111</v>
      </c>
      <c r="F6" s="69"/>
    </row>
    <row r="7" spans="1:6" s="155" customFormat="1" ht="26.25" thickTop="1" x14ac:dyDescent="0.25">
      <c r="A7" s="164"/>
      <c r="B7" s="444" t="s">
        <v>82</v>
      </c>
      <c r="C7" s="446" t="s">
        <v>98</v>
      </c>
      <c r="D7" s="266" t="s">
        <v>671</v>
      </c>
      <c r="E7" s="267" t="s">
        <v>672</v>
      </c>
      <c r="F7" s="164"/>
    </row>
    <row r="8" spans="1:6" s="155" customFormat="1" ht="26.25" thickBot="1" x14ac:dyDescent="0.3">
      <c r="A8" s="164"/>
      <c r="B8" s="445"/>
      <c r="C8" s="447"/>
      <c r="D8" s="268" t="s">
        <v>673</v>
      </c>
      <c r="E8" s="269" t="s">
        <v>674</v>
      </c>
      <c r="F8" s="164"/>
    </row>
    <row r="9" spans="1:6" s="270" customFormat="1" ht="10.5" customHeight="1" thickBot="1" x14ac:dyDescent="0.3">
      <c r="B9" s="271">
        <v>1</v>
      </c>
      <c r="C9" s="272">
        <v>2</v>
      </c>
      <c r="D9" s="272">
        <v>3</v>
      </c>
      <c r="E9" s="273">
        <v>4</v>
      </c>
    </row>
    <row r="10" spans="1:6" ht="15.75" x14ac:dyDescent="0.25">
      <c r="A10" s="69"/>
      <c r="B10" s="274">
        <v>1</v>
      </c>
      <c r="C10" s="275" t="s">
        <v>675</v>
      </c>
      <c r="D10" s="276">
        <v>0</v>
      </c>
      <c r="E10" s="277">
        <v>0</v>
      </c>
      <c r="F10" s="69"/>
    </row>
    <row r="11" spans="1:6" ht="45" x14ac:dyDescent="0.25">
      <c r="A11" s="69"/>
      <c r="B11" s="278">
        <v>2</v>
      </c>
      <c r="C11" s="279" t="s">
        <v>676</v>
      </c>
      <c r="D11" s="280">
        <v>0</v>
      </c>
      <c r="E11" s="281">
        <v>0</v>
      </c>
      <c r="F11" s="69"/>
    </row>
    <row r="12" spans="1:6" ht="15.75" x14ac:dyDescent="0.25">
      <c r="A12" s="69"/>
      <c r="B12" s="278">
        <v>3</v>
      </c>
      <c r="C12" s="279" t="s">
        <v>677</v>
      </c>
      <c r="D12" s="280">
        <v>0</v>
      </c>
      <c r="E12" s="281">
        <v>0</v>
      </c>
      <c r="F12" s="69"/>
    </row>
    <row r="13" spans="1:6" ht="30" x14ac:dyDescent="0.25">
      <c r="A13" s="69"/>
      <c r="B13" s="278">
        <v>4</v>
      </c>
      <c r="C13" s="279" t="s">
        <v>678</v>
      </c>
      <c r="D13" s="280">
        <v>0</v>
      </c>
      <c r="E13" s="281">
        <v>0</v>
      </c>
      <c r="F13" s="69"/>
    </row>
    <row r="14" spans="1:6" ht="15.75" x14ac:dyDescent="0.25">
      <c r="A14" s="69"/>
      <c r="B14" s="278">
        <v>5</v>
      </c>
      <c r="C14" s="279" t="s">
        <v>679</v>
      </c>
      <c r="D14" s="280">
        <v>0</v>
      </c>
      <c r="E14" s="281">
        <v>0</v>
      </c>
      <c r="F14" s="69"/>
    </row>
    <row r="15" spans="1:6" ht="15.75" x14ac:dyDescent="0.25">
      <c r="A15" s="69"/>
      <c r="B15" s="278">
        <v>6</v>
      </c>
      <c r="C15" s="279" t="s">
        <v>680</v>
      </c>
      <c r="D15" s="280">
        <v>0</v>
      </c>
      <c r="E15" s="281">
        <v>0</v>
      </c>
      <c r="F15" s="69"/>
    </row>
    <row r="16" spans="1:6" ht="15.75" x14ac:dyDescent="0.25">
      <c r="A16" s="69"/>
      <c r="B16" s="278">
        <v>7</v>
      </c>
      <c r="C16" s="279" t="s">
        <v>681</v>
      </c>
      <c r="D16" s="280">
        <v>0</v>
      </c>
      <c r="E16" s="281">
        <v>0</v>
      </c>
      <c r="F16" s="69"/>
    </row>
    <row r="17" spans="1:6" ht="45" x14ac:dyDescent="0.25">
      <c r="A17" s="69"/>
      <c r="B17" s="278">
        <v>8</v>
      </c>
      <c r="C17" s="279" t="s">
        <v>682</v>
      </c>
      <c r="D17" s="280">
        <v>0</v>
      </c>
      <c r="E17" s="281">
        <v>0</v>
      </c>
      <c r="F17" s="69"/>
    </row>
    <row r="18" spans="1:6" ht="15.75" x14ac:dyDescent="0.25">
      <c r="A18" s="69"/>
      <c r="B18" s="278">
        <v>9</v>
      </c>
      <c r="C18" s="282" t="s">
        <v>683</v>
      </c>
      <c r="D18" s="280">
        <v>0</v>
      </c>
      <c r="E18" s="281">
        <v>0</v>
      </c>
      <c r="F18" s="69"/>
    </row>
    <row r="19" spans="1:6" ht="15.75" x14ac:dyDescent="0.25">
      <c r="A19" s="69"/>
      <c r="B19" s="283">
        <v>10</v>
      </c>
      <c r="C19" s="284" t="s">
        <v>684</v>
      </c>
      <c r="D19" s="285">
        <v>0</v>
      </c>
      <c r="E19" s="286">
        <v>0</v>
      </c>
      <c r="F19" s="69"/>
    </row>
    <row r="20" spans="1:6" ht="15.75" x14ac:dyDescent="0.25">
      <c r="A20" s="69"/>
      <c r="B20" s="287"/>
      <c r="C20" s="288" t="s">
        <v>685</v>
      </c>
      <c r="D20" s="289">
        <v>0</v>
      </c>
      <c r="E20" s="290">
        <v>0</v>
      </c>
      <c r="F20" s="69"/>
    </row>
    <row r="21" spans="1:6" ht="15.75" x14ac:dyDescent="0.25">
      <c r="A21" s="69"/>
      <c r="B21" s="287"/>
      <c r="C21" s="288" t="s">
        <v>686</v>
      </c>
      <c r="D21" s="289">
        <v>0</v>
      </c>
      <c r="E21" s="290">
        <v>0</v>
      </c>
      <c r="F21" s="69"/>
    </row>
    <row r="22" spans="1:6" ht="15.75" x14ac:dyDescent="0.25">
      <c r="A22" s="69"/>
      <c r="B22" s="287"/>
      <c r="C22" s="288" t="s">
        <v>687</v>
      </c>
      <c r="D22" s="289">
        <v>0</v>
      </c>
      <c r="E22" s="290">
        <v>0</v>
      </c>
      <c r="F22" s="69"/>
    </row>
    <row r="23" spans="1:6" ht="15.75" x14ac:dyDescent="0.25">
      <c r="A23" s="69"/>
      <c r="B23" s="287"/>
      <c r="C23" s="288" t="s">
        <v>688</v>
      </c>
      <c r="D23" s="289">
        <v>0</v>
      </c>
      <c r="E23" s="290">
        <v>0</v>
      </c>
      <c r="F23" s="69"/>
    </row>
    <row r="24" spans="1:6" ht="15.75" x14ac:dyDescent="0.25">
      <c r="A24" s="69"/>
      <c r="B24" s="287"/>
      <c r="C24" s="288" t="s">
        <v>689</v>
      </c>
      <c r="D24" s="289">
        <v>0</v>
      </c>
      <c r="E24" s="290">
        <v>0</v>
      </c>
      <c r="F24" s="69"/>
    </row>
    <row r="25" spans="1:6" ht="15.75" x14ac:dyDescent="0.25">
      <c r="A25" s="69"/>
      <c r="B25" s="291"/>
      <c r="C25" s="292" t="s">
        <v>690</v>
      </c>
      <c r="D25" s="293">
        <v>0</v>
      </c>
      <c r="E25" s="294">
        <v>0</v>
      </c>
      <c r="F25" s="69"/>
    </row>
    <row r="26" spans="1:6" ht="30" x14ac:dyDescent="0.25">
      <c r="A26" s="69"/>
      <c r="B26" s="278">
        <v>11</v>
      </c>
      <c r="C26" s="279" t="s">
        <v>691</v>
      </c>
      <c r="D26" s="280">
        <v>0</v>
      </c>
      <c r="E26" s="281">
        <v>0</v>
      </c>
      <c r="F26" s="69"/>
    </row>
    <row r="27" spans="1:6" ht="15.75" x14ac:dyDescent="0.25">
      <c r="A27" s="69"/>
      <c r="B27" s="278">
        <v>12</v>
      </c>
      <c r="C27" s="279" t="s">
        <v>692</v>
      </c>
      <c r="D27" s="280">
        <v>0</v>
      </c>
      <c r="E27" s="281">
        <v>0</v>
      </c>
      <c r="F27" s="69"/>
    </row>
    <row r="28" spans="1:6" ht="30" x14ac:dyDescent="0.25">
      <c r="A28" s="69"/>
      <c r="B28" s="278">
        <v>13</v>
      </c>
      <c r="C28" s="279" t="s">
        <v>693</v>
      </c>
      <c r="D28" s="280">
        <v>0</v>
      </c>
      <c r="E28" s="281">
        <v>0</v>
      </c>
      <c r="F28" s="69"/>
    </row>
    <row r="29" spans="1:6" ht="15.75" x14ac:dyDescent="0.25">
      <c r="A29" s="69"/>
      <c r="B29" s="278">
        <v>14</v>
      </c>
      <c r="C29" s="279" t="s">
        <v>694</v>
      </c>
      <c r="D29" s="280">
        <v>0</v>
      </c>
      <c r="E29" s="281">
        <v>0</v>
      </c>
      <c r="F29" s="69"/>
    </row>
    <row r="30" spans="1:6" ht="16.5" thickBot="1" x14ac:dyDescent="0.3">
      <c r="A30" s="69"/>
      <c r="B30" s="295">
        <v>15</v>
      </c>
      <c r="C30" s="296" t="s">
        <v>695</v>
      </c>
      <c r="D30" s="297">
        <v>1586.18</v>
      </c>
      <c r="E30" s="298">
        <v>0</v>
      </c>
      <c r="F30" s="69"/>
    </row>
    <row r="31" spans="1:6" s="155" customFormat="1" ht="29.25" customHeight="1" thickBot="1" x14ac:dyDescent="0.3">
      <c r="A31" s="164"/>
      <c r="B31" s="299" t="s">
        <v>696</v>
      </c>
      <c r="C31" s="300"/>
      <c r="D31" s="301">
        <v>1586.18</v>
      </c>
      <c r="E31" s="302">
        <v>0</v>
      </c>
      <c r="F31" s="164"/>
    </row>
    <row r="32" spans="1:6" ht="3.6" customHeight="1" thickTop="1" x14ac:dyDescent="0.25">
      <c r="A32" s="69"/>
      <c r="B32" s="104"/>
      <c r="C32" s="104"/>
      <c r="D32" s="104"/>
      <c r="E32" s="104"/>
      <c r="F32" s="69"/>
    </row>
    <row r="33" spans="1:6" x14ac:dyDescent="0.25">
      <c r="A33" s="69"/>
      <c r="B33" s="303" t="s">
        <v>697</v>
      </c>
      <c r="C33" s="304"/>
      <c r="D33" s="304"/>
      <c r="E33" s="304"/>
      <c r="F33" s="69"/>
    </row>
    <row r="34" spans="1:6" x14ac:dyDescent="0.25">
      <c r="A34" s="69"/>
      <c r="B34" s="104"/>
      <c r="C34" s="104"/>
      <c r="D34" s="104"/>
      <c r="E34" s="104"/>
      <c r="F34" s="69"/>
    </row>
    <row r="37" spans="1:6" ht="19.149999999999999" customHeight="1" x14ac:dyDescent="0.25">
      <c r="C37" s="99" t="s">
        <v>698</v>
      </c>
      <c r="D37" s="99" t="s">
        <v>699</v>
      </c>
      <c r="E37" s="99" t="s">
        <v>700</v>
      </c>
    </row>
    <row r="38" spans="1:6" ht="52.9" customHeight="1" x14ac:dyDescent="0.25">
      <c r="C38" s="68" t="s">
        <v>78</v>
      </c>
      <c r="D38" s="101" t="s">
        <v>79</v>
      </c>
      <c r="E38" s="68" t="s">
        <v>80</v>
      </c>
    </row>
  </sheetData>
  <mergeCells count="4">
    <mergeCell ref="B2:C3"/>
    <mergeCell ref="B5:E5"/>
    <mergeCell ref="B7:B8"/>
    <mergeCell ref="C7:C8"/>
  </mergeCells>
  <pageMargins left="0.7" right="0.7" top="0.75" bottom="0.75" header="0.3" footer="0.3"/>
  <pageSetup scale="84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8"/>
  <sheetViews>
    <sheetView showGridLines="0" showOutlineSymbols="0" topLeftCell="A19" workbookViewId="0">
      <selection activeCell="L26" sqref="L26"/>
    </sheetView>
  </sheetViews>
  <sheetFormatPr defaultRowHeight="15" x14ac:dyDescent="0.25"/>
  <cols>
    <col min="1" max="1" width="2.7109375" style="237" customWidth="1"/>
    <col min="2" max="2" width="3.7109375" style="237" customWidth="1"/>
    <col min="3" max="3" width="33" style="237" customWidth="1"/>
    <col min="4" max="5" width="27.28515625" style="237" customWidth="1"/>
    <col min="6" max="6" width="4.5703125" style="237" customWidth="1"/>
    <col min="7" max="256" width="9.140625" style="237"/>
    <col min="257" max="257" width="2.7109375" style="237" customWidth="1"/>
    <col min="258" max="258" width="3.7109375" style="237" customWidth="1"/>
    <col min="259" max="259" width="33" style="237" customWidth="1"/>
    <col min="260" max="261" width="27.28515625" style="237" customWidth="1"/>
    <col min="262" max="262" width="4.5703125" style="237" customWidth="1"/>
    <col min="263" max="512" width="9.140625" style="237"/>
    <col min="513" max="513" width="2.7109375" style="237" customWidth="1"/>
    <col min="514" max="514" width="3.7109375" style="237" customWidth="1"/>
    <col min="515" max="515" width="33" style="237" customWidth="1"/>
    <col min="516" max="517" width="27.28515625" style="237" customWidth="1"/>
    <col min="518" max="518" width="4.5703125" style="237" customWidth="1"/>
    <col min="519" max="768" width="9.140625" style="237"/>
    <col min="769" max="769" width="2.7109375" style="237" customWidth="1"/>
    <col min="770" max="770" width="3.7109375" style="237" customWidth="1"/>
    <col min="771" max="771" width="33" style="237" customWidth="1"/>
    <col min="772" max="773" width="27.28515625" style="237" customWidth="1"/>
    <col min="774" max="774" width="4.5703125" style="237" customWidth="1"/>
    <col min="775" max="1024" width="9.140625" style="237"/>
    <col min="1025" max="1025" width="2.7109375" style="237" customWidth="1"/>
    <col min="1026" max="1026" width="3.7109375" style="237" customWidth="1"/>
    <col min="1027" max="1027" width="33" style="237" customWidth="1"/>
    <col min="1028" max="1029" width="27.28515625" style="237" customWidth="1"/>
    <col min="1030" max="1030" width="4.5703125" style="237" customWidth="1"/>
    <col min="1031" max="1280" width="9.140625" style="237"/>
    <col min="1281" max="1281" width="2.7109375" style="237" customWidth="1"/>
    <col min="1282" max="1282" width="3.7109375" style="237" customWidth="1"/>
    <col min="1283" max="1283" width="33" style="237" customWidth="1"/>
    <col min="1284" max="1285" width="27.28515625" style="237" customWidth="1"/>
    <col min="1286" max="1286" width="4.5703125" style="237" customWidth="1"/>
    <col min="1287" max="1536" width="9.140625" style="237"/>
    <col min="1537" max="1537" width="2.7109375" style="237" customWidth="1"/>
    <col min="1538" max="1538" width="3.7109375" style="237" customWidth="1"/>
    <col min="1539" max="1539" width="33" style="237" customWidth="1"/>
    <col min="1540" max="1541" width="27.28515625" style="237" customWidth="1"/>
    <col min="1542" max="1542" width="4.5703125" style="237" customWidth="1"/>
    <col min="1543" max="1792" width="9.140625" style="237"/>
    <col min="1793" max="1793" width="2.7109375" style="237" customWidth="1"/>
    <col min="1794" max="1794" width="3.7109375" style="237" customWidth="1"/>
    <col min="1795" max="1795" width="33" style="237" customWidth="1"/>
    <col min="1796" max="1797" width="27.28515625" style="237" customWidth="1"/>
    <col min="1798" max="1798" width="4.5703125" style="237" customWidth="1"/>
    <col min="1799" max="2048" width="9.140625" style="237"/>
    <col min="2049" max="2049" width="2.7109375" style="237" customWidth="1"/>
    <col min="2050" max="2050" width="3.7109375" style="237" customWidth="1"/>
    <col min="2051" max="2051" width="33" style="237" customWidth="1"/>
    <col min="2052" max="2053" width="27.28515625" style="237" customWidth="1"/>
    <col min="2054" max="2054" width="4.5703125" style="237" customWidth="1"/>
    <col min="2055" max="2304" width="9.140625" style="237"/>
    <col min="2305" max="2305" width="2.7109375" style="237" customWidth="1"/>
    <col min="2306" max="2306" width="3.7109375" style="237" customWidth="1"/>
    <col min="2307" max="2307" width="33" style="237" customWidth="1"/>
    <col min="2308" max="2309" width="27.28515625" style="237" customWidth="1"/>
    <col min="2310" max="2310" width="4.5703125" style="237" customWidth="1"/>
    <col min="2311" max="2560" width="9.140625" style="237"/>
    <col min="2561" max="2561" width="2.7109375" style="237" customWidth="1"/>
    <col min="2562" max="2562" width="3.7109375" style="237" customWidth="1"/>
    <col min="2563" max="2563" width="33" style="237" customWidth="1"/>
    <col min="2564" max="2565" width="27.28515625" style="237" customWidth="1"/>
    <col min="2566" max="2566" width="4.5703125" style="237" customWidth="1"/>
    <col min="2567" max="2816" width="9.140625" style="237"/>
    <col min="2817" max="2817" width="2.7109375" style="237" customWidth="1"/>
    <col min="2818" max="2818" width="3.7109375" style="237" customWidth="1"/>
    <col min="2819" max="2819" width="33" style="237" customWidth="1"/>
    <col min="2820" max="2821" width="27.28515625" style="237" customWidth="1"/>
    <col min="2822" max="2822" width="4.5703125" style="237" customWidth="1"/>
    <col min="2823" max="3072" width="9.140625" style="237"/>
    <col min="3073" max="3073" width="2.7109375" style="237" customWidth="1"/>
    <col min="3074" max="3074" width="3.7109375" style="237" customWidth="1"/>
    <col min="3075" max="3075" width="33" style="237" customWidth="1"/>
    <col min="3076" max="3077" width="27.28515625" style="237" customWidth="1"/>
    <col min="3078" max="3078" width="4.5703125" style="237" customWidth="1"/>
    <col min="3079" max="3328" width="9.140625" style="237"/>
    <col min="3329" max="3329" width="2.7109375" style="237" customWidth="1"/>
    <col min="3330" max="3330" width="3.7109375" style="237" customWidth="1"/>
    <col min="3331" max="3331" width="33" style="237" customWidth="1"/>
    <col min="3332" max="3333" width="27.28515625" style="237" customWidth="1"/>
    <col min="3334" max="3334" width="4.5703125" style="237" customWidth="1"/>
    <col min="3335" max="3584" width="9.140625" style="237"/>
    <col min="3585" max="3585" width="2.7109375" style="237" customWidth="1"/>
    <col min="3586" max="3586" width="3.7109375" style="237" customWidth="1"/>
    <col min="3587" max="3587" width="33" style="237" customWidth="1"/>
    <col min="3588" max="3589" width="27.28515625" style="237" customWidth="1"/>
    <col min="3590" max="3590" width="4.5703125" style="237" customWidth="1"/>
    <col min="3591" max="3840" width="9.140625" style="237"/>
    <col min="3841" max="3841" width="2.7109375" style="237" customWidth="1"/>
    <col min="3842" max="3842" width="3.7109375" style="237" customWidth="1"/>
    <col min="3843" max="3843" width="33" style="237" customWidth="1"/>
    <col min="3844" max="3845" width="27.28515625" style="237" customWidth="1"/>
    <col min="3846" max="3846" width="4.5703125" style="237" customWidth="1"/>
    <col min="3847" max="4096" width="9.140625" style="237"/>
    <col min="4097" max="4097" width="2.7109375" style="237" customWidth="1"/>
    <col min="4098" max="4098" width="3.7109375" style="237" customWidth="1"/>
    <col min="4099" max="4099" width="33" style="237" customWidth="1"/>
    <col min="4100" max="4101" width="27.28515625" style="237" customWidth="1"/>
    <col min="4102" max="4102" width="4.5703125" style="237" customWidth="1"/>
    <col min="4103" max="4352" width="9.140625" style="237"/>
    <col min="4353" max="4353" width="2.7109375" style="237" customWidth="1"/>
    <col min="4354" max="4354" width="3.7109375" style="237" customWidth="1"/>
    <col min="4355" max="4355" width="33" style="237" customWidth="1"/>
    <col min="4356" max="4357" width="27.28515625" style="237" customWidth="1"/>
    <col min="4358" max="4358" width="4.5703125" style="237" customWidth="1"/>
    <col min="4359" max="4608" width="9.140625" style="237"/>
    <col min="4609" max="4609" width="2.7109375" style="237" customWidth="1"/>
    <col min="4610" max="4610" width="3.7109375" style="237" customWidth="1"/>
    <col min="4611" max="4611" width="33" style="237" customWidth="1"/>
    <col min="4612" max="4613" width="27.28515625" style="237" customWidth="1"/>
    <col min="4614" max="4614" width="4.5703125" style="237" customWidth="1"/>
    <col min="4615" max="4864" width="9.140625" style="237"/>
    <col min="4865" max="4865" width="2.7109375" style="237" customWidth="1"/>
    <col min="4866" max="4866" width="3.7109375" style="237" customWidth="1"/>
    <col min="4867" max="4867" width="33" style="237" customWidth="1"/>
    <col min="4868" max="4869" width="27.28515625" style="237" customWidth="1"/>
    <col min="4870" max="4870" width="4.5703125" style="237" customWidth="1"/>
    <col min="4871" max="5120" width="9.140625" style="237"/>
    <col min="5121" max="5121" width="2.7109375" style="237" customWidth="1"/>
    <col min="5122" max="5122" width="3.7109375" style="237" customWidth="1"/>
    <col min="5123" max="5123" width="33" style="237" customWidth="1"/>
    <col min="5124" max="5125" width="27.28515625" style="237" customWidth="1"/>
    <col min="5126" max="5126" width="4.5703125" style="237" customWidth="1"/>
    <col min="5127" max="5376" width="9.140625" style="237"/>
    <col min="5377" max="5377" width="2.7109375" style="237" customWidth="1"/>
    <col min="5378" max="5378" width="3.7109375" style="237" customWidth="1"/>
    <col min="5379" max="5379" width="33" style="237" customWidth="1"/>
    <col min="5380" max="5381" width="27.28515625" style="237" customWidth="1"/>
    <col min="5382" max="5382" width="4.5703125" style="237" customWidth="1"/>
    <col min="5383" max="5632" width="9.140625" style="237"/>
    <col min="5633" max="5633" width="2.7109375" style="237" customWidth="1"/>
    <col min="5634" max="5634" width="3.7109375" style="237" customWidth="1"/>
    <col min="5635" max="5635" width="33" style="237" customWidth="1"/>
    <col min="5636" max="5637" width="27.28515625" style="237" customWidth="1"/>
    <col min="5638" max="5638" width="4.5703125" style="237" customWidth="1"/>
    <col min="5639" max="5888" width="9.140625" style="237"/>
    <col min="5889" max="5889" width="2.7109375" style="237" customWidth="1"/>
    <col min="5890" max="5890" width="3.7109375" style="237" customWidth="1"/>
    <col min="5891" max="5891" width="33" style="237" customWidth="1"/>
    <col min="5892" max="5893" width="27.28515625" style="237" customWidth="1"/>
    <col min="5894" max="5894" width="4.5703125" style="237" customWidth="1"/>
    <col min="5895" max="6144" width="9.140625" style="237"/>
    <col min="6145" max="6145" width="2.7109375" style="237" customWidth="1"/>
    <col min="6146" max="6146" width="3.7109375" style="237" customWidth="1"/>
    <col min="6147" max="6147" width="33" style="237" customWidth="1"/>
    <col min="6148" max="6149" width="27.28515625" style="237" customWidth="1"/>
    <col min="6150" max="6150" width="4.5703125" style="237" customWidth="1"/>
    <col min="6151" max="6400" width="9.140625" style="237"/>
    <col min="6401" max="6401" width="2.7109375" style="237" customWidth="1"/>
    <col min="6402" max="6402" width="3.7109375" style="237" customWidth="1"/>
    <col min="6403" max="6403" width="33" style="237" customWidth="1"/>
    <col min="6404" max="6405" width="27.28515625" style="237" customWidth="1"/>
    <col min="6406" max="6406" width="4.5703125" style="237" customWidth="1"/>
    <col min="6407" max="6656" width="9.140625" style="237"/>
    <col min="6657" max="6657" width="2.7109375" style="237" customWidth="1"/>
    <col min="6658" max="6658" width="3.7109375" style="237" customWidth="1"/>
    <col min="6659" max="6659" width="33" style="237" customWidth="1"/>
    <col min="6660" max="6661" width="27.28515625" style="237" customWidth="1"/>
    <col min="6662" max="6662" width="4.5703125" style="237" customWidth="1"/>
    <col min="6663" max="6912" width="9.140625" style="237"/>
    <col min="6913" max="6913" width="2.7109375" style="237" customWidth="1"/>
    <col min="6914" max="6914" width="3.7109375" style="237" customWidth="1"/>
    <col min="6915" max="6915" width="33" style="237" customWidth="1"/>
    <col min="6916" max="6917" width="27.28515625" style="237" customWidth="1"/>
    <col min="6918" max="6918" width="4.5703125" style="237" customWidth="1"/>
    <col min="6919" max="7168" width="9.140625" style="237"/>
    <col min="7169" max="7169" width="2.7109375" style="237" customWidth="1"/>
    <col min="7170" max="7170" width="3.7109375" style="237" customWidth="1"/>
    <col min="7171" max="7171" width="33" style="237" customWidth="1"/>
    <col min="7172" max="7173" width="27.28515625" style="237" customWidth="1"/>
    <col min="7174" max="7174" width="4.5703125" style="237" customWidth="1"/>
    <col min="7175" max="7424" width="9.140625" style="237"/>
    <col min="7425" max="7425" width="2.7109375" style="237" customWidth="1"/>
    <col min="7426" max="7426" width="3.7109375" style="237" customWidth="1"/>
    <col min="7427" max="7427" width="33" style="237" customWidth="1"/>
    <col min="7428" max="7429" width="27.28515625" style="237" customWidth="1"/>
    <col min="7430" max="7430" width="4.5703125" style="237" customWidth="1"/>
    <col min="7431" max="7680" width="9.140625" style="237"/>
    <col min="7681" max="7681" width="2.7109375" style="237" customWidth="1"/>
    <col min="7682" max="7682" width="3.7109375" style="237" customWidth="1"/>
    <col min="7683" max="7683" width="33" style="237" customWidth="1"/>
    <col min="7684" max="7685" width="27.28515625" style="237" customWidth="1"/>
    <col min="7686" max="7686" width="4.5703125" style="237" customWidth="1"/>
    <col min="7687" max="7936" width="9.140625" style="237"/>
    <col min="7937" max="7937" width="2.7109375" style="237" customWidth="1"/>
    <col min="7938" max="7938" width="3.7109375" style="237" customWidth="1"/>
    <col min="7939" max="7939" width="33" style="237" customWidth="1"/>
    <col min="7940" max="7941" width="27.28515625" style="237" customWidth="1"/>
    <col min="7942" max="7942" width="4.5703125" style="237" customWidth="1"/>
    <col min="7943" max="8192" width="9.140625" style="237"/>
    <col min="8193" max="8193" width="2.7109375" style="237" customWidth="1"/>
    <col min="8194" max="8194" width="3.7109375" style="237" customWidth="1"/>
    <col min="8195" max="8195" width="33" style="237" customWidth="1"/>
    <col min="8196" max="8197" width="27.28515625" style="237" customWidth="1"/>
    <col min="8198" max="8198" width="4.5703125" style="237" customWidth="1"/>
    <col min="8199" max="8448" width="9.140625" style="237"/>
    <col min="8449" max="8449" width="2.7109375" style="237" customWidth="1"/>
    <col min="8450" max="8450" width="3.7109375" style="237" customWidth="1"/>
    <col min="8451" max="8451" width="33" style="237" customWidth="1"/>
    <col min="8452" max="8453" width="27.28515625" style="237" customWidth="1"/>
    <col min="8454" max="8454" width="4.5703125" style="237" customWidth="1"/>
    <col min="8455" max="8704" width="9.140625" style="237"/>
    <col min="8705" max="8705" width="2.7109375" style="237" customWidth="1"/>
    <col min="8706" max="8706" width="3.7109375" style="237" customWidth="1"/>
    <col min="8707" max="8707" width="33" style="237" customWidth="1"/>
    <col min="8708" max="8709" width="27.28515625" style="237" customWidth="1"/>
    <col min="8710" max="8710" width="4.5703125" style="237" customWidth="1"/>
    <col min="8711" max="8960" width="9.140625" style="237"/>
    <col min="8961" max="8961" width="2.7109375" style="237" customWidth="1"/>
    <col min="8962" max="8962" width="3.7109375" style="237" customWidth="1"/>
    <col min="8963" max="8963" width="33" style="237" customWidth="1"/>
    <col min="8964" max="8965" width="27.28515625" style="237" customWidth="1"/>
    <col min="8966" max="8966" width="4.5703125" style="237" customWidth="1"/>
    <col min="8967" max="9216" width="9.140625" style="237"/>
    <col min="9217" max="9217" width="2.7109375" style="237" customWidth="1"/>
    <col min="9218" max="9218" width="3.7109375" style="237" customWidth="1"/>
    <col min="9219" max="9219" width="33" style="237" customWidth="1"/>
    <col min="9220" max="9221" width="27.28515625" style="237" customWidth="1"/>
    <col min="9222" max="9222" width="4.5703125" style="237" customWidth="1"/>
    <col min="9223" max="9472" width="9.140625" style="237"/>
    <col min="9473" max="9473" width="2.7109375" style="237" customWidth="1"/>
    <col min="9474" max="9474" width="3.7109375" style="237" customWidth="1"/>
    <col min="9475" max="9475" width="33" style="237" customWidth="1"/>
    <col min="9476" max="9477" width="27.28515625" style="237" customWidth="1"/>
    <col min="9478" max="9478" width="4.5703125" style="237" customWidth="1"/>
    <col min="9479" max="9728" width="9.140625" style="237"/>
    <col min="9729" max="9729" width="2.7109375" style="237" customWidth="1"/>
    <col min="9730" max="9730" width="3.7109375" style="237" customWidth="1"/>
    <col min="9731" max="9731" width="33" style="237" customWidth="1"/>
    <col min="9732" max="9733" width="27.28515625" style="237" customWidth="1"/>
    <col min="9734" max="9734" width="4.5703125" style="237" customWidth="1"/>
    <col min="9735" max="9984" width="9.140625" style="237"/>
    <col min="9985" max="9985" width="2.7109375" style="237" customWidth="1"/>
    <col min="9986" max="9986" width="3.7109375" style="237" customWidth="1"/>
    <col min="9987" max="9987" width="33" style="237" customWidth="1"/>
    <col min="9988" max="9989" width="27.28515625" style="237" customWidth="1"/>
    <col min="9990" max="9990" width="4.5703125" style="237" customWidth="1"/>
    <col min="9991" max="10240" width="9.140625" style="237"/>
    <col min="10241" max="10241" width="2.7109375" style="237" customWidth="1"/>
    <col min="10242" max="10242" width="3.7109375" style="237" customWidth="1"/>
    <col min="10243" max="10243" width="33" style="237" customWidth="1"/>
    <col min="10244" max="10245" width="27.28515625" style="237" customWidth="1"/>
    <col min="10246" max="10246" width="4.5703125" style="237" customWidth="1"/>
    <col min="10247" max="10496" width="9.140625" style="237"/>
    <col min="10497" max="10497" width="2.7109375" style="237" customWidth="1"/>
    <col min="10498" max="10498" width="3.7109375" style="237" customWidth="1"/>
    <col min="10499" max="10499" width="33" style="237" customWidth="1"/>
    <col min="10500" max="10501" width="27.28515625" style="237" customWidth="1"/>
    <col min="10502" max="10502" width="4.5703125" style="237" customWidth="1"/>
    <col min="10503" max="10752" width="9.140625" style="237"/>
    <col min="10753" max="10753" width="2.7109375" style="237" customWidth="1"/>
    <col min="10754" max="10754" width="3.7109375" style="237" customWidth="1"/>
    <col min="10755" max="10755" width="33" style="237" customWidth="1"/>
    <col min="10756" max="10757" width="27.28515625" style="237" customWidth="1"/>
    <col min="10758" max="10758" width="4.5703125" style="237" customWidth="1"/>
    <col min="10759" max="11008" width="9.140625" style="237"/>
    <col min="11009" max="11009" width="2.7109375" style="237" customWidth="1"/>
    <col min="11010" max="11010" width="3.7109375" style="237" customWidth="1"/>
    <col min="11011" max="11011" width="33" style="237" customWidth="1"/>
    <col min="11012" max="11013" width="27.28515625" style="237" customWidth="1"/>
    <col min="11014" max="11014" width="4.5703125" style="237" customWidth="1"/>
    <col min="11015" max="11264" width="9.140625" style="237"/>
    <col min="11265" max="11265" width="2.7109375" style="237" customWidth="1"/>
    <col min="11266" max="11266" width="3.7109375" style="237" customWidth="1"/>
    <col min="11267" max="11267" width="33" style="237" customWidth="1"/>
    <col min="11268" max="11269" width="27.28515625" style="237" customWidth="1"/>
    <col min="11270" max="11270" width="4.5703125" style="237" customWidth="1"/>
    <col min="11271" max="11520" width="9.140625" style="237"/>
    <col min="11521" max="11521" width="2.7109375" style="237" customWidth="1"/>
    <col min="11522" max="11522" width="3.7109375" style="237" customWidth="1"/>
    <col min="11523" max="11523" width="33" style="237" customWidth="1"/>
    <col min="11524" max="11525" width="27.28515625" style="237" customWidth="1"/>
    <col min="11526" max="11526" width="4.5703125" style="237" customWidth="1"/>
    <col min="11527" max="11776" width="9.140625" style="237"/>
    <col min="11777" max="11777" width="2.7109375" style="237" customWidth="1"/>
    <col min="11778" max="11778" width="3.7109375" style="237" customWidth="1"/>
    <col min="11779" max="11779" width="33" style="237" customWidth="1"/>
    <col min="11780" max="11781" width="27.28515625" style="237" customWidth="1"/>
    <col min="11782" max="11782" width="4.5703125" style="237" customWidth="1"/>
    <col min="11783" max="12032" width="9.140625" style="237"/>
    <col min="12033" max="12033" width="2.7109375" style="237" customWidth="1"/>
    <col min="12034" max="12034" width="3.7109375" style="237" customWidth="1"/>
    <col min="12035" max="12035" width="33" style="237" customWidth="1"/>
    <col min="12036" max="12037" width="27.28515625" style="237" customWidth="1"/>
    <col min="12038" max="12038" width="4.5703125" style="237" customWidth="1"/>
    <col min="12039" max="12288" width="9.140625" style="237"/>
    <col min="12289" max="12289" width="2.7109375" style="237" customWidth="1"/>
    <col min="12290" max="12290" width="3.7109375" style="237" customWidth="1"/>
    <col min="12291" max="12291" width="33" style="237" customWidth="1"/>
    <col min="12292" max="12293" width="27.28515625" style="237" customWidth="1"/>
    <col min="12294" max="12294" width="4.5703125" style="237" customWidth="1"/>
    <col min="12295" max="12544" width="9.140625" style="237"/>
    <col min="12545" max="12545" width="2.7109375" style="237" customWidth="1"/>
    <col min="12546" max="12546" width="3.7109375" style="237" customWidth="1"/>
    <col min="12547" max="12547" width="33" style="237" customWidth="1"/>
    <col min="12548" max="12549" width="27.28515625" style="237" customWidth="1"/>
    <col min="12550" max="12550" width="4.5703125" style="237" customWidth="1"/>
    <col min="12551" max="12800" width="9.140625" style="237"/>
    <col min="12801" max="12801" width="2.7109375" style="237" customWidth="1"/>
    <col min="12802" max="12802" width="3.7109375" style="237" customWidth="1"/>
    <col min="12803" max="12803" width="33" style="237" customWidth="1"/>
    <col min="12804" max="12805" width="27.28515625" style="237" customWidth="1"/>
    <col min="12806" max="12806" width="4.5703125" style="237" customWidth="1"/>
    <col min="12807" max="13056" width="9.140625" style="237"/>
    <col min="13057" max="13057" width="2.7109375" style="237" customWidth="1"/>
    <col min="13058" max="13058" width="3.7109375" style="237" customWidth="1"/>
    <col min="13059" max="13059" width="33" style="237" customWidth="1"/>
    <col min="13060" max="13061" width="27.28515625" style="237" customWidth="1"/>
    <col min="13062" max="13062" width="4.5703125" style="237" customWidth="1"/>
    <col min="13063" max="13312" width="9.140625" style="237"/>
    <col min="13313" max="13313" width="2.7109375" style="237" customWidth="1"/>
    <col min="13314" max="13314" width="3.7109375" style="237" customWidth="1"/>
    <col min="13315" max="13315" width="33" style="237" customWidth="1"/>
    <col min="13316" max="13317" width="27.28515625" style="237" customWidth="1"/>
    <col min="13318" max="13318" width="4.5703125" style="237" customWidth="1"/>
    <col min="13319" max="13568" width="9.140625" style="237"/>
    <col min="13569" max="13569" width="2.7109375" style="237" customWidth="1"/>
    <col min="13570" max="13570" width="3.7109375" style="237" customWidth="1"/>
    <col min="13571" max="13571" width="33" style="237" customWidth="1"/>
    <col min="13572" max="13573" width="27.28515625" style="237" customWidth="1"/>
    <col min="13574" max="13574" width="4.5703125" style="237" customWidth="1"/>
    <col min="13575" max="13824" width="9.140625" style="237"/>
    <col min="13825" max="13825" width="2.7109375" style="237" customWidth="1"/>
    <col min="13826" max="13826" width="3.7109375" style="237" customWidth="1"/>
    <col min="13827" max="13827" width="33" style="237" customWidth="1"/>
    <col min="13828" max="13829" width="27.28515625" style="237" customWidth="1"/>
    <col min="13830" max="13830" width="4.5703125" style="237" customWidth="1"/>
    <col min="13831" max="14080" width="9.140625" style="237"/>
    <col min="14081" max="14081" width="2.7109375" style="237" customWidth="1"/>
    <col min="14082" max="14082" width="3.7109375" style="237" customWidth="1"/>
    <col min="14083" max="14083" width="33" style="237" customWidth="1"/>
    <col min="14084" max="14085" width="27.28515625" style="237" customWidth="1"/>
    <col min="14086" max="14086" width="4.5703125" style="237" customWidth="1"/>
    <col min="14087" max="14336" width="9.140625" style="237"/>
    <col min="14337" max="14337" width="2.7109375" style="237" customWidth="1"/>
    <col min="14338" max="14338" width="3.7109375" style="237" customWidth="1"/>
    <col min="14339" max="14339" width="33" style="237" customWidth="1"/>
    <col min="14340" max="14341" width="27.28515625" style="237" customWidth="1"/>
    <col min="14342" max="14342" width="4.5703125" style="237" customWidth="1"/>
    <col min="14343" max="14592" width="9.140625" style="237"/>
    <col min="14593" max="14593" width="2.7109375" style="237" customWidth="1"/>
    <col min="14594" max="14594" width="3.7109375" style="237" customWidth="1"/>
    <col min="14595" max="14595" width="33" style="237" customWidth="1"/>
    <col min="14596" max="14597" width="27.28515625" style="237" customWidth="1"/>
    <col min="14598" max="14598" width="4.5703125" style="237" customWidth="1"/>
    <col min="14599" max="14848" width="9.140625" style="237"/>
    <col min="14849" max="14849" width="2.7109375" style="237" customWidth="1"/>
    <col min="14850" max="14850" width="3.7109375" style="237" customWidth="1"/>
    <col min="14851" max="14851" width="33" style="237" customWidth="1"/>
    <col min="14852" max="14853" width="27.28515625" style="237" customWidth="1"/>
    <col min="14854" max="14854" width="4.5703125" style="237" customWidth="1"/>
    <col min="14855" max="15104" width="9.140625" style="237"/>
    <col min="15105" max="15105" width="2.7109375" style="237" customWidth="1"/>
    <col min="15106" max="15106" width="3.7109375" style="237" customWidth="1"/>
    <col min="15107" max="15107" width="33" style="237" customWidth="1"/>
    <col min="15108" max="15109" width="27.28515625" style="237" customWidth="1"/>
    <col min="15110" max="15110" width="4.5703125" style="237" customWidth="1"/>
    <col min="15111" max="15360" width="9.140625" style="237"/>
    <col min="15361" max="15361" width="2.7109375" style="237" customWidth="1"/>
    <col min="15362" max="15362" width="3.7109375" style="237" customWidth="1"/>
    <col min="15363" max="15363" width="33" style="237" customWidth="1"/>
    <col min="15364" max="15365" width="27.28515625" style="237" customWidth="1"/>
    <col min="15366" max="15366" width="4.5703125" style="237" customWidth="1"/>
    <col min="15367" max="15616" width="9.140625" style="237"/>
    <col min="15617" max="15617" width="2.7109375" style="237" customWidth="1"/>
    <col min="15618" max="15618" width="3.7109375" style="237" customWidth="1"/>
    <col min="15619" max="15619" width="33" style="237" customWidth="1"/>
    <col min="15620" max="15621" width="27.28515625" style="237" customWidth="1"/>
    <col min="15622" max="15622" width="4.5703125" style="237" customWidth="1"/>
    <col min="15623" max="15872" width="9.140625" style="237"/>
    <col min="15873" max="15873" width="2.7109375" style="237" customWidth="1"/>
    <col min="15874" max="15874" width="3.7109375" style="237" customWidth="1"/>
    <col min="15875" max="15875" width="33" style="237" customWidth="1"/>
    <col min="15876" max="15877" width="27.28515625" style="237" customWidth="1"/>
    <col min="15878" max="15878" width="4.5703125" style="237" customWidth="1"/>
    <col min="15879" max="16128" width="9.140625" style="237"/>
    <col min="16129" max="16129" width="2.7109375" style="237" customWidth="1"/>
    <col min="16130" max="16130" width="3.7109375" style="237" customWidth="1"/>
    <col min="16131" max="16131" width="33" style="237" customWidth="1"/>
    <col min="16132" max="16133" width="27.28515625" style="237" customWidth="1"/>
    <col min="16134" max="16134" width="4.5703125" style="237" customWidth="1"/>
    <col min="16135" max="16384" width="9.140625" style="237"/>
  </cols>
  <sheetData>
    <row r="2" spans="1:6" ht="15.6" customHeight="1" x14ac:dyDescent="0.25">
      <c r="A2" s="305"/>
      <c r="B2" s="448" t="s">
        <v>415</v>
      </c>
      <c r="C2" s="448"/>
      <c r="D2" s="305"/>
      <c r="E2" s="306"/>
      <c r="F2" s="305"/>
    </row>
    <row r="3" spans="1:6" x14ac:dyDescent="0.25">
      <c r="A3" s="305"/>
      <c r="B3" s="448"/>
      <c r="C3" s="448"/>
      <c r="D3" s="305"/>
      <c r="E3" s="306"/>
      <c r="F3" s="305"/>
    </row>
    <row r="4" spans="1:6" x14ac:dyDescent="0.25">
      <c r="A4" s="305"/>
      <c r="B4" s="305"/>
      <c r="C4" s="305"/>
      <c r="D4" s="305"/>
      <c r="E4" s="305"/>
      <c r="F4" s="305"/>
    </row>
    <row r="5" spans="1:6" ht="43.5" customHeight="1" x14ac:dyDescent="0.25">
      <c r="A5" s="305"/>
      <c r="B5" s="449" t="s">
        <v>670</v>
      </c>
      <c r="C5" s="449"/>
      <c r="D5" s="449"/>
      <c r="E5" s="449"/>
      <c r="F5" s="305"/>
    </row>
    <row r="6" spans="1:6" ht="1.1499999999999999" customHeight="1" thickBot="1" x14ac:dyDescent="0.3">
      <c r="A6" s="305"/>
      <c r="B6" s="307"/>
      <c r="C6" s="307"/>
      <c r="D6" s="307"/>
      <c r="E6" s="306" t="s">
        <v>111</v>
      </c>
      <c r="F6" s="305"/>
    </row>
    <row r="7" spans="1:6" s="263" customFormat="1" ht="26.25" thickTop="1" x14ac:dyDescent="0.25">
      <c r="A7" s="308"/>
      <c r="B7" s="450" t="s">
        <v>82</v>
      </c>
      <c r="C7" s="452" t="s">
        <v>98</v>
      </c>
      <c r="D7" s="309" t="s">
        <v>671</v>
      </c>
      <c r="E7" s="310" t="s">
        <v>672</v>
      </c>
      <c r="F7" s="308"/>
    </row>
    <row r="8" spans="1:6" s="263" customFormat="1" ht="26.25" thickBot="1" x14ac:dyDescent="0.3">
      <c r="A8" s="308"/>
      <c r="B8" s="451"/>
      <c r="C8" s="453"/>
      <c r="D8" s="311" t="s">
        <v>673</v>
      </c>
      <c r="E8" s="312" t="s">
        <v>674</v>
      </c>
      <c r="F8" s="308"/>
    </row>
    <row r="9" spans="1:6" s="313" customFormat="1" ht="10.5" customHeight="1" thickBot="1" x14ac:dyDescent="0.3">
      <c r="B9" s="314">
        <v>1</v>
      </c>
      <c r="C9" s="315">
        <v>2</v>
      </c>
      <c r="D9" s="315">
        <v>3</v>
      </c>
      <c r="E9" s="316">
        <v>4</v>
      </c>
    </row>
    <row r="10" spans="1:6" ht="15.75" x14ac:dyDescent="0.25">
      <c r="A10" s="305"/>
      <c r="B10" s="317">
        <v>1</v>
      </c>
      <c r="C10" s="318" t="s">
        <v>675</v>
      </c>
      <c r="D10" s="319">
        <v>0</v>
      </c>
      <c r="E10" s="320">
        <v>0</v>
      </c>
      <c r="F10" s="305"/>
    </row>
    <row r="11" spans="1:6" ht="45" x14ac:dyDescent="0.25">
      <c r="A11" s="305"/>
      <c r="B11" s="321">
        <v>2</v>
      </c>
      <c r="C11" s="322" t="s">
        <v>676</v>
      </c>
      <c r="D11" s="323">
        <v>0</v>
      </c>
      <c r="E11" s="324">
        <v>0</v>
      </c>
      <c r="F11" s="305"/>
    </row>
    <row r="12" spans="1:6" ht="15.75" x14ac:dyDescent="0.25">
      <c r="A12" s="305"/>
      <c r="B12" s="321">
        <v>3</v>
      </c>
      <c r="C12" s="322" t="s">
        <v>677</v>
      </c>
      <c r="D12" s="323">
        <v>0</v>
      </c>
      <c r="E12" s="324">
        <v>0</v>
      </c>
      <c r="F12" s="305"/>
    </row>
    <row r="13" spans="1:6" ht="30" x14ac:dyDescent="0.25">
      <c r="A13" s="305"/>
      <c r="B13" s="321">
        <v>4</v>
      </c>
      <c r="C13" s="322" t="s">
        <v>678</v>
      </c>
      <c r="D13" s="323">
        <v>0</v>
      </c>
      <c r="E13" s="324">
        <v>0</v>
      </c>
      <c r="F13" s="305"/>
    </row>
    <row r="14" spans="1:6" ht="15.75" x14ac:dyDescent="0.25">
      <c r="A14" s="305"/>
      <c r="B14" s="321">
        <v>5</v>
      </c>
      <c r="C14" s="322" t="s">
        <v>679</v>
      </c>
      <c r="D14" s="323">
        <v>0</v>
      </c>
      <c r="E14" s="324">
        <v>0</v>
      </c>
      <c r="F14" s="305"/>
    </row>
    <row r="15" spans="1:6" ht="15.75" x14ac:dyDescent="0.25">
      <c r="A15" s="305"/>
      <c r="B15" s="321">
        <v>6</v>
      </c>
      <c r="C15" s="322" t="s">
        <v>680</v>
      </c>
      <c r="D15" s="323">
        <v>0</v>
      </c>
      <c r="E15" s="324">
        <v>0</v>
      </c>
      <c r="F15" s="305"/>
    </row>
    <row r="16" spans="1:6" ht="15.75" x14ac:dyDescent="0.25">
      <c r="A16" s="305"/>
      <c r="B16" s="321">
        <v>7</v>
      </c>
      <c r="C16" s="322" t="s">
        <v>681</v>
      </c>
      <c r="D16" s="323">
        <v>1354.32</v>
      </c>
      <c r="E16" s="324">
        <v>0</v>
      </c>
      <c r="F16" s="305"/>
    </row>
    <row r="17" spans="1:6" ht="45" x14ac:dyDescent="0.25">
      <c r="A17" s="305"/>
      <c r="B17" s="321">
        <v>8</v>
      </c>
      <c r="C17" s="322" t="s">
        <v>682</v>
      </c>
      <c r="D17" s="323">
        <v>0</v>
      </c>
      <c r="E17" s="324">
        <v>0</v>
      </c>
      <c r="F17" s="305"/>
    </row>
    <row r="18" spans="1:6" ht="15.75" x14ac:dyDescent="0.25">
      <c r="A18" s="305"/>
      <c r="B18" s="321">
        <v>9</v>
      </c>
      <c r="C18" s="325" t="s">
        <v>683</v>
      </c>
      <c r="D18" s="323">
        <v>0</v>
      </c>
      <c r="E18" s="324">
        <v>0</v>
      </c>
      <c r="F18" s="305"/>
    </row>
    <row r="19" spans="1:6" ht="15.75" x14ac:dyDescent="0.25">
      <c r="A19" s="305"/>
      <c r="B19" s="326">
        <v>10</v>
      </c>
      <c r="C19" s="327" t="s">
        <v>684</v>
      </c>
      <c r="D19" s="328">
        <v>0</v>
      </c>
      <c r="E19" s="329">
        <v>0</v>
      </c>
      <c r="F19" s="305"/>
    </row>
    <row r="20" spans="1:6" ht="15.75" x14ac:dyDescent="0.25">
      <c r="A20" s="305"/>
      <c r="B20" s="330"/>
      <c r="C20" s="331" t="s">
        <v>685</v>
      </c>
      <c r="D20" s="332">
        <v>0</v>
      </c>
      <c r="E20" s="333">
        <v>0</v>
      </c>
      <c r="F20" s="305"/>
    </row>
    <row r="21" spans="1:6" ht="15.75" x14ac:dyDescent="0.25">
      <c r="A21" s="305"/>
      <c r="B21" s="330"/>
      <c r="C21" s="331" t="s">
        <v>686</v>
      </c>
      <c r="D21" s="332">
        <v>0</v>
      </c>
      <c r="E21" s="333">
        <v>0</v>
      </c>
      <c r="F21" s="305"/>
    </row>
    <row r="22" spans="1:6" ht="15.75" x14ac:dyDescent="0.25">
      <c r="A22" s="305"/>
      <c r="B22" s="330"/>
      <c r="C22" s="331" t="s">
        <v>687</v>
      </c>
      <c r="D22" s="332">
        <v>0</v>
      </c>
      <c r="E22" s="333">
        <v>0</v>
      </c>
      <c r="F22" s="305"/>
    </row>
    <row r="23" spans="1:6" ht="15.75" x14ac:dyDescent="0.25">
      <c r="A23" s="305"/>
      <c r="B23" s="330"/>
      <c r="C23" s="331" t="s">
        <v>688</v>
      </c>
      <c r="D23" s="332">
        <v>0</v>
      </c>
      <c r="E23" s="333">
        <v>0</v>
      </c>
      <c r="F23" s="305"/>
    </row>
    <row r="24" spans="1:6" ht="15.75" x14ac:dyDescent="0.25">
      <c r="A24" s="305"/>
      <c r="B24" s="330"/>
      <c r="C24" s="331" t="s">
        <v>689</v>
      </c>
      <c r="D24" s="332">
        <v>0</v>
      </c>
      <c r="E24" s="333">
        <v>0</v>
      </c>
      <c r="F24" s="305"/>
    </row>
    <row r="25" spans="1:6" ht="15.75" x14ac:dyDescent="0.25">
      <c r="A25" s="305"/>
      <c r="B25" s="334"/>
      <c r="C25" s="335" t="s">
        <v>690</v>
      </c>
      <c r="D25" s="336">
        <v>0</v>
      </c>
      <c r="E25" s="337">
        <v>0</v>
      </c>
      <c r="F25" s="305"/>
    </row>
    <row r="26" spans="1:6" ht="30" x14ac:dyDescent="0.25">
      <c r="A26" s="305"/>
      <c r="B26" s="321">
        <v>11</v>
      </c>
      <c r="C26" s="322" t="s">
        <v>691</v>
      </c>
      <c r="D26" s="323">
        <v>0</v>
      </c>
      <c r="E26" s="324">
        <v>0</v>
      </c>
      <c r="F26" s="305"/>
    </row>
    <row r="27" spans="1:6" ht="15.75" x14ac:dyDescent="0.25">
      <c r="A27" s="305"/>
      <c r="B27" s="321">
        <v>12</v>
      </c>
      <c r="C27" s="322" t="s">
        <v>692</v>
      </c>
      <c r="D27" s="323">
        <v>0</v>
      </c>
      <c r="E27" s="324">
        <v>0</v>
      </c>
      <c r="F27" s="305"/>
    </row>
    <row r="28" spans="1:6" ht="30" x14ac:dyDescent="0.25">
      <c r="A28" s="305"/>
      <c r="B28" s="321">
        <v>13</v>
      </c>
      <c r="C28" s="322" t="s">
        <v>693</v>
      </c>
      <c r="D28" s="323">
        <v>0</v>
      </c>
      <c r="E28" s="324">
        <v>0</v>
      </c>
      <c r="F28" s="305"/>
    </row>
    <row r="29" spans="1:6" ht="15.75" x14ac:dyDescent="0.25">
      <c r="A29" s="305"/>
      <c r="B29" s="321">
        <v>14</v>
      </c>
      <c r="C29" s="322" t="s">
        <v>694</v>
      </c>
      <c r="D29" s="323">
        <v>0</v>
      </c>
      <c r="E29" s="324">
        <v>0</v>
      </c>
      <c r="F29" s="305"/>
    </row>
    <row r="30" spans="1:6" ht="16.5" thickBot="1" x14ac:dyDescent="0.3">
      <c r="A30" s="305"/>
      <c r="B30" s="338">
        <v>15</v>
      </c>
      <c r="C30" s="339" t="s">
        <v>695</v>
      </c>
      <c r="D30" s="340">
        <v>0</v>
      </c>
      <c r="E30" s="341">
        <v>0</v>
      </c>
      <c r="F30" s="305"/>
    </row>
    <row r="31" spans="1:6" s="263" customFormat="1" ht="29.25" customHeight="1" thickBot="1" x14ac:dyDescent="0.3">
      <c r="A31" s="308"/>
      <c r="B31" s="342" t="s">
        <v>696</v>
      </c>
      <c r="C31" s="343"/>
      <c r="D31" s="344">
        <v>1354.32</v>
      </c>
      <c r="E31" s="345">
        <v>0</v>
      </c>
      <c r="F31" s="308"/>
    </row>
    <row r="32" spans="1:6" ht="3.6" customHeight="1" thickTop="1" x14ac:dyDescent="0.25">
      <c r="A32" s="305"/>
      <c r="B32" s="346"/>
      <c r="C32" s="346"/>
      <c r="D32" s="346"/>
      <c r="E32" s="346"/>
      <c r="F32" s="305"/>
    </row>
    <row r="33" spans="1:6" x14ac:dyDescent="0.25">
      <c r="A33" s="305"/>
      <c r="B33" s="347" t="s">
        <v>697</v>
      </c>
      <c r="C33" s="348"/>
      <c r="D33" s="348"/>
      <c r="E33" s="348"/>
      <c r="F33" s="305"/>
    </row>
    <row r="34" spans="1:6" x14ac:dyDescent="0.25">
      <c r="A34" s="305"/>
      <c r="B34" s="346"/>
      <c r="C34" s="346"/>
      <c r="D34" s="346"/>
      <c r="E34" s="346"/>
      <c r="F34" s="305"/>
    </row>
    <row r="37" spans="1:6" ht="19.149999999999999" customHeight="1" x14ac:dyDescent="0.25">
      <c r="C37" s="349" t="s">
        <v>698</v>
      </c>
      <c r="D37" s="349" t="s">
        <v>699</v>
      </c>
      <c r="E37" s="349" t="s">
        <v>700</v>
      </c>
    </row>
    <row r="38" spans="1:6" ht="52.9" customHeight="1" x14ac:dyDescent="0.25">
      <c r="C38" s="350" t="s">
        <v>78</v>
      </c>
      <c r="D38" s="351" t="s">
        <v>79</v>
      </c>
      <c r="E38" s="350" t="s">
        <v>80</v>
      </c>
    </row>
  </sheetData>
  <mergeCells count="4">
    <mergeCell ref="B2:C3"/>
    <mergeCell ref="B5:E5"/>
    <mergeCell ref="B7:B8"/>
    <mergeCell ref="C7:C8"/>
  </mergeCells>
  <pageMargins left="0.7" right="0.7" top="0.75" bottom="0.75" header="0.3" footer="0.3"/>
  <pageSetup scale="84"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8"/>
  <sheetViews>
    <sheetView showGridLines="0" showOutlineSymbols="0" topLeftCell="A25" workbookViewId="0">
      <selection activeCell="M18" sqref="M18"/>
    </sheetView>
  </sheetViews>
  <sheetFormatPr defaultRowHeight="15" x14ac:dyDescent="0.25"/>
  <cols>
    <col min="1" max="1" width="2.7109375" style="52" customWidth="1"/>
    <col min="2" max="2" width="3.7109375" style="52" customWidth="1"/>
    <col min="3" max="3" width="33" style="52" customWidth="1"/>
    <col min="4" max="5" width="27.28515625" style="52" customWidth="1"/>
    <col min="6" max="6" width="4.5703125" style="52" customWidth="1"/>
    <col min="7" max="256" width="9.140625" style="52"/>
    <col min="257" max="257" width="2.7109375" style="52" customWidth="1"/>
    <col min="258" max="258" width="3.7109375" style="52" customWidth="1"/>
    <col min="259" max="259" width="33" style="52" customWidth="1"/>
    <col min="260" max="261" width="27.28515625" style="52" customWidth="1"/>
    <col min="262" max="262" width="4.5703125" style="52" customWidth="1"/>
    <col min="263" max="512" width="9.140625" style="52"/>
    <col min="513" max="513" width="2.7109375" style="52" customWidth="1"/>
    <col min="514" max="514" width="3.7109375" style="52" customWidth="1"/>
    <col min="515" max="515" width="33" style="52" customWidth="1"/>
    <col min="516" max="517" width="27.28515625" style="52" customWidth="1"/>
    <col min="518" max="518" width="4.5703125" style="52" customWidth="1"/>
    <col min="519" max="768" width="9.140625" style="52"/>
    <col min="769" max="769" width="2.7109375" style="52" customWidth="1"/>
    <col min="770" max="770" width="3.7109375" style="52" customWidth="1"/>
    <col min="771" max="771" width="33" style="52" customWidth="1"/>
    <col min="772" max="773" width="27.28515625" style="52" customWidth="1"/>
    <col min="774" max="774" width="4.5703125" style="52" customWidth="1"/>
    <col min="775" max="1024" width="9.140625" style="52"/>
    <col min="1025" max="1025" width="2.7109375" style="52" customWidth="1"/>
    <col min="1026" max="1026" width="3.7109375" style="52" customWidth="1"/>
    <col min="1027" max="1027" width="33" style="52" customWidth="1"/>
    <col min="1028" max="1029" width="27.28515625" style="52" customWidth="1"/>
    <col min="1030" max="1030" width="4.5703125" style="52" customWidth="1"/>
    <col min="1031" max="1280" width="9.140625" style="52"/>
    <col min="1281" max="1281" width="2.7109375" style="52" customWidth="1"/>
    <col min="1282" max="1282" width="3.7109375" style="52" customWidth="1"/>
    <col min="1283" max="1283" width="33" style="52" customWidth="1"/>
    <col min="1284" max="1285" width="27.28515625" style="52" customWidth="1"/>
    <col min="1286" max="1286" width="4.5703125" style="52" customWidth="1"/>
    <col min="1287" max="1536" width="9.140625" style="52"/>
    <col min="1537" max="1537" width="2.7109375" style="52" customWidth="1"/>
    <col min="1538" max="1538" width="3.7109375" style="52" customWidth="1"/>
    <col min="1539" max="1539" width="33" style="52" customWidth="1"/>
    <col min="1540" max="1541" width="27.28515625" style="52" customWidth="1"/>
    <col min="1542" max="1542" width="4.5703125" style="52" customWidth="1"/>
    <col min="1543" max="1792" width="9.140625" style="52"/>
    <col min="1793" max="1793" width="2.7109375" style="52" customWidth="1"/>
    <col min="1794" max="1794" width="3.7109375" style="52" customWidth="1"/>
    <col min="1795" max="1795" width="33" style="52" customWidth="1"/>
    <col min="1796" max="1797" width="27.28515625" style="52" customWidth="1"/>
    <col min="1798" max="1798" width="4.5703125" style="52" customWidth="1"/>
    <col min="1799" max="2048" width="9.140625" style="52"/>
    <col min="2049" max="2049" width="2.7109375" style="52" customWidth="1"/>
    <col min="2050" max="2050" width="3.7109375" style="52" customWidth="1"/>
    <col min="2051" max="2051" width="33" style="52" customWidth="1"/>
    <col min="2052" max="2053" width="27.28515625" style="52" customWidth="1"/>
    <col min="2054" max="2054" width="4.5703125" style="52" customWidth="1"/>
    <col min="2055" max="2304" width="9.140625" style="52"/>
    <col min="2305" max="2305" width="2.7109375" style="52" customWidth="1"/>
    <col min="2306" max="2306" width="3.7109375" style="52" customWidth="1"/>
    <col min="2307" max="2307" width="33" style="52" customWidth="1"/>
    <col min="2308" max="2309" width="27.28515625" style="52" customWidth="1"/>
    <col min="2310" max="2310" width="4.5703125" style="52" customWidth="1"/>
    <col min="2311" max="2560" width="9.140625" style="52"/>
    <col min="2561" max="2561" width="2.7109375" style="52" customWidth="1"/>
    <col min="2562" max="2562" width="3.7109375" style="52" customWidth="1"/>
    <col min="2563" max="2563" width="33" style="52" customWidth="1"/>
    <col min="2564" max="2565" width="27.28515625" style="52" customWidth="1"/>
    <col min="2566" max="2566" width="4.5703125" style="52" customWidth="1"/>
    <col min="2567" max="2816" width="9.140625" style="52"/>
    <col min="2817" max="2817" width="2.7109375" style="52" customWidth="1"/>
    <col min="2818" max="2818" width="3.7109375" style="52" customWidth="1"/>
    <col min="2819" max="2819" width="33" style="52" customWidth="1"/>
    <col min="2820" max="2821" width="27.28515625" style="52" customWidth="1"/>
    <col min="2822" max="2822" width="4.5703125" style="52" customWidth="1"/>
    <col min="2823" max="3072" width="9.140625" style="52"/>
    <col min="3073" max="3073" width="2.7109375" style="52" customWidth="1"/>
    <col min="3074" max="3074" width="3.7109375" style="52" customWidth="1"/>
    <col min="3075" max="3075" width="33" style="52" customWidth="1"/>
    <col min="3076" max="3077" width="27.28515625" style="52" customWidth="1"/>
    <col min="3078" max="3078" width="4.5703125" style="52" customWidth="1"/>
    <col min="3079" max="3328" width="9.140625" style="52"/>
    <col min="3329" max="3329" width="2.7109375" style="52" customWidth="1"/>
    <col min="3330" max="3330" width="3.7109375" style="52" customWidth="1"/>
    <col min="3331" max="3331" width="33" style="52" customWidth="1"/>
    <col min="3332" max="3333" width="27.28515625" style="52" customWidth="1"/>
    <col min="3334" max="3334" width="4.5703125" style="52" customWidth="1"/>
    <col min="3335" max="3584" width="9.140625" style="52"/>
    <col min="3585" max="3585" width="2.7109375" style="52" customWidth="1"/>
    <col min="3586" max="3586" width="3.7109375" style="52" customWidth="1"/>
    <col min="3587" max="3587" width="33" style="52" customWidth="1"/>
    <col min="3588" max="3589" width="27.28515625" style="52" customWidth="1"/>
    <col min="3590" max="3590" width="4.5703125" style="52" customWidth="1"/>
    <col min="3591" max="3840" width="9.140625" style="52"/>
    <col min="3841" max="3841" width="2.7109375" style="52" customWidth="1"/>
    <col min="3842" max="3842" width="3.7109375" style="52" customWidth="1"/>
    <col min="3843" max="3843" width="33" style="52" customWidth="1"/>
    <col min="3844" max="3845" width="27.28515625" style="52" customWidth="1"/>
    <col min="3846" max="3846" width="4.5703125" style="52" customWidth="1"/>
    <col min="3847" max="4096" width="9.140625" style="52"/>
    <col min="4097" max="4097" width="2.7109375" style="52" customWidth="1"/>
    <col min="4098" max="4098" width="3.7109375" style="52" customWidth="1"/>
    <col min="4099" max="4099" width="33" style="52" customWidth="1"/>
    <col min="4100" max="4101" width="27.28515625" style="52" customWidth="1"/>
    <col min="4102" max="4102" width="4.5703125" style="52" customWidth="1"/>
    <col min="4103" max="4352" width="9.140625" style="52"/>
    <col min="4353" max="4353" width="2.7109375" style="52" customWidth="1"/>
    <col min="4354" max="4354" width="3.7109375" style="52" customWidth="1"/>
    <col min="4355" max="4355" width="33" style="52" customWidth="1"/>
    <col min="4356" max="4357" width="27.28515625" style="52" customWidth="1"/>
    <col min="4358" max="4358" width="4.5703125" style="52" customWidth="1"/>
    <col min="4359" max="4608" width="9.140625" style="52"/>
    <col min="4609" max="4609" width="2.7109375" style="52" customWidth="1"/>
    <col min="4610" max="4610" width="3.7109375" style="52" customWidth="1"/>
    <col min="4611" max="4611" width="33" style="52" customWidth="1"/>
    <col min="4612" max="4613" width="27.28515625" style="52" customWidth="1"/>
    <col min="4614" max="4614" width="4.5703125" style="52" customWidth="1"/>
    <col min="4615" max="4864" width="9.140625" style="52"/>
    <col min="4865" max="4865" width="2.7109375" style="52" customWidth="1"/>
    <col min="4866" max="4866" width="3.7109375" style="52" customWidth="1"/>
    <col min="4867" max="4867" width="33" style="52" customWidth="1"/>
    <col min="4868" max="4869" width="27.28515625" style="52" customWidth="1"/>
    <col min="4870" max="4870" width="4.5703125" style="52" customWidth="1"/>
    <col min="4871" max="5120" width="9.140625" style="52"/>
    <col min="5121" max="5121" width="2.7109375" style="52" customWidth="1"/>
    <col min="5122" max="5122" width="3.7109375" style="52" customWidth="1"/>
    <col min="5123" max="5123" width="33" style="52" customWidth="1"/>
    <col min="5124" max="5125" width="27.28515625" style="52" customWidth="1"/>
    <col min="5126" max="5126" width="4.5703125" style="52" customWidth="1"/>
    <col min="5127" max="5376" width="9.140625" style="52"/>
    <col min="5377" max="5377" width="2.7109375" style="52" customWidth="1"/>
    <col min="5378" max="5378" width="3.7109375" style="52" customWidth="1"/>
    <col min="5379" max="5379" width="33" style="52" customWidth="1"/>
    <col min="5380" max="5381" width="27.28515625" style="52" customWidth="1"/>
    <col min="5382" max="5382" width="4.5703125" style="52" customWidth="1"/>
    <col min="5383" max="5632" width="9.140625" style="52"/>
    <col min="5633" max="5633" width="2.7109375" style="52" customWidth="1"/>
    <col min="5634" max="5634" width="3.7109375" style="52" customWidth="1"/>
    <col min="5635" max="5635" width="33" style="52" customWidth="1"/>
    <col min="5636" max="5637" width="27.28515625" style="52" customWidth="1"/>
    <col min="5638" max="5638" width="4.5703125" style="52" customWidth="1"/>
    <col min="5639" max="5888" width="9.140625" style="52"/>
    <col min="5889" max="5889" width="2.7109375" style="52" customWidth="1"/>
    <col min="5890" max="5890" width="3.7109375" style="52" customWidth="1"/>
    <col min="5891" max="5891" width="33" style="52" customWidth="1"/>
    <col min="5892" max="5893" width="27.28515625" style="52" customWidth="1"/>
    <col min="5894" max="5894" width="4.5703125" style="52" customWidth="1"/>
    <col min="5895" max="6144" width="9.140625" style="52"/>
    <col min="6145" max="6145" width="2.7109375" style="52" customWidth="1"/>
    <col min="6146" max="6146" width="3.7109375" style="52" customWidth="1"/>
    <col min="6147" max="6147" width="33" style="52" customWidth="1"/>
    <col min="6148" max="6149" width="27.28515625" style="52" customWidth="1"/>
    <col min="6150" max="6150" width="4.5703125" style="52" customWidth="1"/>
    <col min="6151" max="6400" width="9.140625" style="52"/>
    <col min="6401" max="6401" width="2.7109375" style="52" customWidth="1"/>
    <col min="6402" max="6402" width="3.7109375" style="52" customWidth="1"/>
    <col min="6403" max="6403" width="33" style="52" customWidth="1"/>
    <col min="6404" max="6405" width="27.28515625" style="52" customWidth="1"/>
    <col min="6406" max="6406" width="4.5703125" style="52" customWidth="1"/>
    <col min="6407" max="6656" width="9.140625" style="52"/>
    <col min="6657" max="6657" width="2.7109375" style="52" customWidth="1"/>
    <col min="6658" max="6658" width="3.7109375" style="52" customWidth="1"/>
    <col min="6659" max="6659" width="33" style="52" customWidth="1"/>
    <col min="6660" max="6661" width="27.28515625" style="52" customWidth="1"/>
    <col min="6662" max="6662" width="4.5703125" style="52" customWidth="1"/>
    <col min="6663" max="6912" width="9.140625" style="52"/>
    <col min="6913" max="6913" width="2.7109375" style="52" customWidth="1"/>
    <col min="6914" max="6914" width="3.7109375" style="52" customWidth="1"/>
    <col min="6915" max="6915" width="33" style="52" customWidth="1"/>
    <col min="6916" max="6917" width="27.28515625" style="52" customWidth="1"/>
    <col min="6918" max="6918" width="4.5703125" style="52" customWidth="1"/>
    <col min="6919" max="7168" width="9.140625" style="52"/>
    <col min="7169" max="7169" width="2.7109375" style="52" customWidth="1"/>
    <col min="7170" max="7170" width="3.7109375" style="52" customWidth="1"/>
    <col min="7171" max="7171" width="33" style="52" customWidth="1"/>
    <col min="7172" max="7173" width="27.28515625" style="52" customWidth="1"/>
    <col min="7174" max="7174" width="4.5703125" style="52" customWidth="1"/>
    <col min="7175" max="7424" width="9.140625" style="52"/>
    <col min="7425" max="7425" width="2.7109375" style="52" customWidth="1"/>
    <col min="7426" max="7426" width="3.7109375" style="52" customWidth="1"/>
    <col min="7427" max="7427" width="33" style="52" customWidth="1"/>
    <col min="7428" max="7429" width="27.28515625" style="52" customWidth="1"/>
    <col min="7430" max="7430" width="4.5703125" style="52" customWidth="1"/>
    <col min="7431" max="7680" width="9.140625" style="52"/>
    <col min="7681" max="7681" width="2.7109375" style="52" customWidth="1"/>
    <col min="7682" max="7682" width="3.7109375" style="52" customWidth="1"/>
    <col min="7683" max="7683" width="33" style="52" customWidth="1"/>
    <col min="7684" max="7685" width="27.28515625" style="52" customWidth="1"/>
    <col min="7686" max="7686" width="4.5703125" style="52" customWidth="1"/>
    <col min="7687" max="7936" width="9.140625" style="52"/>
    <col min="7937" max="7937" width="2.7109375" style="52" customWidth="1"/>
    <col min="7938" max="7938" width="3.7109375" style="52" customWidth="1"/>
    <col min="7939" max="7939" width="33" style="52" customWidth="1"/>
    <col min="7940" max="7941" width="27.28515625" style="52" customWidth="1"/>
    <col min="7942" max="7942" width="4.5703125" style="52" customWidth="1"/>
    <col min="7943" max="8192" width="9.140625" style="52"/>
    <col min="8193" max="8193" width="2.7109375" style="52" customWidth="1"/>
    <col min="8194" max="8194" width="3.7109375" style="52" customWidth="1"/>
    <col min="8195" max="8195" width="33" style="52" customWidth="1"/>
    <col min="8196" max="8197" width="27.28515625" style="52" customWidth="1"/>
    <col min="8198" max="8198" width="4.5703125" style="52" customWidth="1"/>
    <col min="8199" max="8448" width="9.140625" style="52"/>
    <col min="8449" max="8449" width="2.7109375" style="52" customWidth="1"/>
    <col min="8450" max="8450" width="3.7109375" style="52" customWidth="1"/>
    <col min="8451" max="8451" width="33" style="52" customWidth="1"/>
    <col min="8452" max="8453" width="27.28515625" style="52" customWidth="1"/>
    <col min="8454" max="8454" width="4.5703125" style="52" customWidth="1"/>
    <col min="8455" max="8704" width="9.140625" style="52"/>
    <col min="8705" max="8705" width="2.7109375" style="52" customWidth="1"/>
    <col min="8706" max="8706" width="3.7109375" style="52" customWidth="1"/>
    <col min="8707" max="8707" width="33" style="52" customWidth="1"/>
    <col min="8708" max="8709" width="27.28515625" style="52" customWidth="1"/>
    <col min="8710" max="8710" width="4.5703125" style="52" customWidth="1"/>
    <col min="8711" max="8960" width="9.140625" style="52"/>
    <col min="8961" max="8961" width="2.7109375" style="52" customWidth="1"/>
    <col min="8962" max="8962" width="3.7109375" style="52" customWidth="1"/>
    <col min="8963" max="8963" width="33" style="52" customWidth="1"/>
    <col min="8964" max="8965" width="27.28515625" style="52" customWidth="1"/>
    <col min="8966" max="8966" width="4.5703125" style="52" customWidth="1"/>
    <col min="8967" max="9216" width="9.140625" style="52"/>
    <col min="9217" max="9217" width="2.7109375" style="52" customWidth="1"/>
    <col min="9218" max="9218" width="3.7109375" style="52" customWidth="1"/>
    <col min="9219" max="9219" width="33" style="52" customWidth="1"/>
    <col min="9220" max="9221" width="27.28515625" style="52" customWidth="1"/>
    <col min="9222" max="9222" width="4.5703125" style="52" customWidth="1"/>
    <col min="9223" max="9472" width="9.140625" style="52"/>
    <col min="9473" max="9473" width="2.7109375" style="52" customWidth="1"/>
    <col min="9474" max="9474" width="3.7109375" style="52" customWidth="1"/>
    <col min="9475" max="9475" width="33" style="52" customWidth="1"/>
    <col min="9476" max="9477" width="27.28515625" style="52" customWidth="1"/>
    <col min="9478" max="9478" width="4.5703125" style="52" customWidth="1"/>
    <col min="9479" max="9728" width="9.140625" style="52"/>
    <col min="9729" max="9729" width="2.7109375" style="52" customWidth="1"/>
    <col min="9730" max="9730" width="3.7109375" style="52" customWidth="1"/>
    <col min="9731" max="9731" width="33" style="52" customWidth="1"/>
    <col min="9732" max="9733" width="27.28515625" style="52" customWidth="1"/>
    <col min="9734" max="9734" width="4.5703125" style="52" customWidth="1"/>
    <col min="9735" max="9984" width="9.140625" style="52"/>
    <col min="9985" max="9985" width="2.7109375" style="52" customWidth="1"/>
    <col min="9986" max="9986" width="3.7109375" style="52" customWidth="1"/>
    <col min="9987" max="9987" width="33" style="52" customWidth="1"/>
    <col min="9988" max="9989" width="27.28515625" style="52" customWidth="1"/>
    <col min="9990" max="9990" width="4.5703125" style="52" customWidth="1"/>
    <col min="9991" max="10240" width="9.140625" style="52"/>
    <col min="10241" max="10241" width="2.7109375" style="52" customWidth="1"/>
    <col min="10242" max="10242" width="3.7109375" style="52" customWidth="1"/>
    <col min="10243" max="10243" width="33" style="52" customWidth="1"/>
    <col min="10244" max="10245" width="27.28515625" style="52" customWidth="1"/>
    <col min="10246" max="10246" width="4.5703125" style="52" customWidth="1"/>
    <col min="10247" max="10496" width="9.140625" style="52"/>
    <col min="10497" max="10497" width="2.7109375" style="52" customWidth="1"/>
    <col min="10498" max="10498" width="3.7109375" style="52" customWidth="1"/>
    <col min="10499" max="10499" width="33" style="52" customWidth="1"/>
    <col min="10500" max="10501" width="27.28515625" style="52" customWidth="1"/>
    <col min="10502" max="10502" width="4.5703125" style="52" customWidth="1"/>
    <col min="10503" max="10752" width="9.140625" style="52"/>
    <col min="10753" max="10753" width="2.7109375" style="52" customWidth="1"/>
    <col min="10754" max="10754" width="3.7109375" style="52" customWidth="1"/>
    <col min="10755" max="10755" width="33" style="52" customWidth="1"/>
    <col min="10756" max="10757" width="27.28515625" style="52" customWidth="1"/>
    <col min="10758" max="10758" width="4.5703125" style="52" customWidth="1"/>
    <col min="10759" max="11008" width="9.140625" style="52"/>
    <col min="11009" max="11009" width="2.7109375" style="52" customWidth="1"/>
    <col min="11010" max="11010" width="3.7109375" style="52" customWidth="1"/>
    <col min="11011" max="11011" width="33" style="52" customWidth="1"/>
    <col min="11012" max="11013" width="27.28515625" style="52" customWidth="1"/>
    <col min="11014" max="11014" width="4.5703125" style="52" customWidth="1"/>
    <col min="11015" max="11264" width="9.140625" style="52"/>
    <col min="11265" max="11265" width="2.7109375" style="52" customWidth="1"/>
    <col min="11266" max="11266" width="3.7109375" style="52" customWidth="1"/>
    <col min="11267" max="11267" width="33" style="52" customWidth="1"/>
    <col min="11268" max="11269" width="27.28515625" style="52" customWidth="1"/>
    <col min="11270" max="11270" width="4.5703125" style="52" customWidth="1"/>
    <col min="11271" max="11520" width="9.140625" style="52"/>
    <col min="11521" max="11521" width="2.7109375" style="52" customWidth="1"/>
    <col min="11522" max="11522" width="3.7109375" style="52" customWidth="1"/>
    <col min="11523" max="11523" width="33" style="52" customWidth="1"/>
    <col min="11524" max="11525" width="27.28515625" style="52" customWidth="1"/>
    <col min="11526" max="11526" width="4.5703125" style="52" customWidth="1"/>
    <col min="11527" max="11776" width="9.140625" style="52"/>
    <col min="11777" max="11777" width="2.7109375" style="52" customWidth="1"/>
    <col min="11778" max="11778" width="3.7109375" style="52" customWidth="1"/>
    <col min="11779" max="11779" width="33" style="52" customWidth="1"/>
    <col min="11780" max="11781" width="27.28515625" style="52" customWidth="1"/>
    <col min="11782" max="11782" width="4.5703125" style="52" customWidth="1"/>
    <col min="11783" max="12032" width="9.140625" style="52"/>
    <col min="12033" max="12033" width="2.7109375" style="52" customWidth="1"/>
    <col min="12034" max="12034" width="3.7109375" style="52" customWidth="1"/>
    <col min="12035" max="12035" width="33" style="52" customWidth="1"/>
    <col min="12036" max="12037" width="27.28515625" style="52" customWidth="1"/>
    <col min="12038" max="12038" width="4.5703125" style="52" customWidth="1"/>
    <col min="12039" max="12288" width="9.140625" style="52"/>
    <col min="12289" max="12289" width="2.7109375" style="52" customWidth="1"/>
    <col min="12290" max="12290" width="3.7109375" style="52" customWidth="1"/>
    <col min="12291" max="12291" width="33" style="52" customWidth="1"/>
    <col min="12292" max="12293" width="27.28515625" style="52" customWidth="1"/>
    <col min="12294" max="12294" width="4.5703125" style="52" customWidth="1"/>
    <col min="12295" max="12544" width="9.140625" style="52"/>
    <col min="12545" max="12545" width="2.7109375" style="52" customWidth="1"/>
    <col min="12546" max="12546" width="3.7109375" style="52" customWidth="1"/>
    <col min="12547" max="12547" width="33" style="52" customWidth="1"/>
    <col min="12548" max="12549" width="27.28515625" style="52" customWidth="1"/>
    <col min="12550" max="12550" width="4.5703125" style="52" customWidth="1"/>
    <col min="12551" max="12800" width="9.140625" style="52"/>
    <col min="12801" max="12801" width="2.7109375" style="52" customWidth="1"/>
    <col min="12802" max="12802" width="3.7109375" style="52" customWidth="1"/>
    <col min="12803" max="12803" width="33" style="52" customWidth="1"/>
    <col min="12804" max="12805" width="27.28515625" style="52" customWidth="1"/>
    <col min="12806" max="12806" width="4.5703125" style="52" customWidth="1"/>
    <col min="12807" max="13056" width="9.140625" style="52"/>
    <col min="13057" max="13057" width="2.7109375" style="52" customWidth="1"/>
    <col min="13058" max="13058" width="3.7109375" style="52" customWidth="1"/>
    <col min="13059" max="13059" width="33" style="52" customWidth="1"/>
    <col min="13060" max="13061" width="27.28515625" style="52" customWidth="1"/>
    <col min="13062" max="13062" width="4.5703125" style="52" customWidth="1"/>
    <col min="13063" max="13312" width="9.140625" style="52"/>
    <col min="13313" max="13313" width="2.7109375" style="52" customWidth="1"/>
    <col min="13314" max="13314" width="3.7109375" style="52" customWidth="1"/>
    <col min="13315" max="13315" width="33" style="52" customWidth="1"/>
    <col min="13316" max="13317" width="27.28515625" style="52" customWidth="1"/>
    <col min="13318" max="13318" width="4.5703125" style="52" customWidth="1"/>
    <col min="13319" max="13568" width="9.140625" style="52"/>
    <col min="13569" max="13569" width="2.7109375" style="52" customWidth="1"/>
    <col min="13570" max="13570" width="3.7109375" style="52" customWidth="1"/>
    <col min="13571" max="13571" width="33" style="52" customWidth="1"/>
    <col min="13572" max="13573" width="27.28515625" style="52" customWidth="1"/>
    <col min="13574" max="13574" width="4.5703125" style="52" customWidth="1"/>
    <col min="13575" max="13824" width="9.140625" style="52"/>
    <col min="13825" max="13825" width="2.7109375" style="52" customWidth="1"/>
    <col min="13826" max="13826" width="3.7109375" style="52" customWidth="1"/>
    <col min="13827" max="13827" width="33" style="52" customWidth="1"/>
    <col min="13828" max="13829" width="27.28515625" style="52" customWidth="1"/>
    <col min="13830" max="13830" width="4.5703125" style="52" customWidth="1"/>
    <col min="13831" max="14080" width="9.140625" style="52"/>
    <col min="14081" max="14081" width="2.7109375" style="52" customWidth="1"/>
    <col min="14082" max="14082" width="3.7109375" style="52" customWidth="1"/>
    <col min="14083" max="14083" width="33" style="52" customWidth="1"/>
    <col min="14084" max="14085" width="27.28515625" style="52" customWidth="1"/>
    <col min="14086" max="14086" width="4.5703125" style="52" customWidth="1"/>
    <col min="14087" max="14336" width="9.140625" style="52"/>
    <col min="14337" max="14337" width="2.7109375" style="52" customWidth="1"/>
    <col min="14338" max="14338" width="3.7109375" style="52" customWidth="1"/>
    <col min="14339" max="14339" width="33" style="52" customWidth="1"/>
    <col min="14340" max="14341" width="27.28515625" style="52" customWidth="1"/>
    <col min="14342" max="14342" width="4.5703125" style="52" customWidth="1"/>
    <col min="14343" max="14592" width="9.140625" style="52"/>
    <col min="14593" max="14593" width="2.7109375" style="52" customWidth="1"/>
    <col min="14594" max="14594" width="3.7109375" style="52" customWidth="1"/>
    <col min="14595" max="14595" width="33" style="52" customWidth="1"/>
    <col min="14596" max="14597" width="27.28515625" style="52" customWidth="1"/>
    <col min="14598" max="14598" width="4.5703125" style="52" customWidth="1"/>
    <col min="14599" max="14848" width="9.140625" style="52"/>
    <col min="14849" max="14849" width="2.7109375" style="52" customWidth="1"/>
    <col min="14850" max="14850" width="3.7109375" style="52" customWidth="1"/>
    <col min="14851" max="14851" width="33" style="52" customWidth="1"/>
    <col min="14852" max="14853" width="27.28515625" style="52" customWidth="1"/>
    <col min="14854" max="14854" width="4.5703125" style="52" customWidth="1"/>
    <col min="14855" max="15104" width="9.140625" style="52"/>
    <col min="15105" max="15105" width="2.7109375" style="52" customWidth="1"/>
    <col min="15106" max="15106" width="3.7109375" style="52" customWidth="1"/>
    <col min="15107" max="15107" width="33" style="52" customWidth="1"/>
    <col min="15108" max="15109" width="27.28515625" style="52" customWidth="1"/>
    <col min="15110" max="15110" width="4.5703125" style="52" customWidth="1"/>
    <col min="15111" max="15360" width="9.140625" style="52"/>
    <col min="15361" max="15361" width="2.7109375" style="52" customWidth="1"/>
    <col min="15362" max="15362" width="3.7109375" style="52" customWidth="1"/>
    <col min="15363" max="15363" width="33" style="52" customWidth="1"/>
    <col min="15364" max="15365" width="27.28515625" style="52" customWidth="1"/>
    <col min="15366" max="15366" width="4.5703125" style="52" customWidth="1"/>
    <col min="15367" max="15616" width="9.140625" style="52"/>
    <col min="15617" max="15617" width="2.7109375" style="52" customWidth="1"/>
    <col min="15618" max="15618" width="3.7109375" style="52" customWidth="1"/>
    <col min="15619" max="15619" width="33" style="52" customWidth="1"/>
    <col min="15620" max="15621" width="27.28515625" style="52" customWidth="1"/>
    <col min="15622" max="15622" width="4.5703125" style="52" customWidth="1"/>
    <col min="15623" max="15872" width="9.140625" style="52"/>
    <col min="15873" max="15873" width="2.7109375" style="52" customWidth="1"/>
    <col min="15874" max="15874" width="3.7109375" style="52" customWidth="1"/>
    <col min="15875" max="15875" width="33" style="52" customWidth="1"/>
    <col min="15876" max="15877" width="27.28515625" style="52" customWidth="1"/>
    <col min="15878" max="15878" width="4.5703125" style="52" customWidth="1"/>
    <col min="15879" max="16128" width="9.140625" style="52"/>
    <col min="16129" max="16129" width="2.7109375" style="52" customWidth="1"/>
    <col min="16130" max="16130" width="3.7109375" style="52" customWidth="1"/>
    <col min="16131" max="16131" width="33" style="52" customWidth="1"/>
    <col min="16132" max="16133" width="27.28515625" style="52" customWidth="1"/>
    <col min="16134" max="16134" width="4.5703125" style="52" customWidth="1"/>
    <col min="16135" max="16384" width="9.140625" style="52"/>
  </cols>
  <sheetData>
    <row r="2" spans="1:6" ht="15.6" customHeight="1" x14ac:dyDescent="0.25">
      <c r="A2" s="69"/>
      <c r="B2" s="442" t="s">
        <v>406</v>
      </c>
      <c r="C2" s="442"/>
      <c r="D2" s="69"/>
      <c r="E2" s="71"/>
      <c r="F2" s="69"/>
    </row>
    <row r="3" spans="1:6" x14ac:dyDescent="0.25">
      <c r="A3" s="69"/>
      <c r="B3" s="442"/>
      <c r="C3" s="442"/>
      <c r="D3" s="69"/>
      <c r="E3" s="71"/>
      <c r="F3" s="69"/>
    </row>
    <row r="4" spans="1:6" x14ac:dyDescent="0.25">
      <c r="A4" s="69"/>
      <c r="B4" s="69"/>
      <c r="C4" s="69"/>
      <c r="D4" s="69"/>
      <c r="E4" s="69"/>
      <c r="F4" s="69"/>
    </row>
    <row r="5" spans="1:6" ht="43.5" customHeight="1" x14ac:dyDescent="0.25">
      <c r="A5" s="69"/>
      <c r="B5" s="443" t="s">
        <v>670</v>
      </c>
      <c r="C5" s="443"/>
      <c r="D5" s="443"/>
      <c r="E5" s="443"/>
      <c r="F5" s="69"/>
    </row>
    <row r="6" spans="1:6" ht="1.1499999999999999" customHeight="1" thickBot="1" x14ac:dyDescent="0.3">
      <c r="A6" s="69"/>
      <c r="B6" s="72"/>
      <c r="C6" s="72"/>
      <c r="D6" s="72"/>
      <c r="E6" s="71" t="s">
        <v>111</v>
      </c>
      <c r="F6" s="69"/>
    </row>
    <row r="7" spans="1:6" s="155" customFormat="1" ht="26.25" thickTop="1" x14ac:dyDescent="0.25">
      <c r="A7" s="164"/>
      <c r="B7" s="444" t="s">
        <v>82</v>
      </c>
      <c r="C7" s="446" t="s">
        <v>98</v>
      </c>
      <c r="D7" s="266" t="s">
        <v>671</v>
      </c>
      <c r="E7" s="267" t="s">
        <v>672</v>
      </c>
      <c r="F7" s="164"/>
    </row>
    <row r="8" spans="1:6" s="155" customFormat="1" ht="26.25" thickBot="1" x14ac:dyDescent="0.3">
      <c r="A8" s="164"/>
      <c r="B8" s="445"/>
      <c r="C8" s="447"/>
      <c r="D8" s="268" t="s">
        <v>673</v>
      </c>
      <c r="E8" s="269" t="s">
        <v>674</v>
      </c>
      <c r="F8" s="164"/>
    </row>
    <row r="9" spans="1:6" s="270" customFormat="1" ht="10.5" customHeight="1" thickBot="1" x14ac:dyDescent="0.3">
      <c r="B9" s="271">
        <v>1</v>
      </c>
      <c r="C9" s="272">
        <v>2</v>
      </c>
      <c r="D9" s="272">
        <v>3</v>
      </c>
      <c r="E9" s="273">
        <v>4</v>
      </c>
    </row>
    <row r="10" spans="1:6" ht="15.75" x14ac:dyDescent="0.25">
      <c r="A10" s="69"/>
      <c r="B10" s="274">
        <v>1</v>
      </c>
      <c r="C10" s="275" t="s">
        <v>675</v>
      </c>
      <c r="D10" s="276">
        <v>0</v>
      </c>
      <c r="E10" s="277">
        <v>0</v>
      </c>
      <c r="F10" s="69"/>
    </row>
    <row r="11" spans="1:6" ht="45" x14ac:dyDescent="0.25">
      <c r="A11" s="69"/>
      <c r="B11" s="278">
        <v>2</v>
      </c>
      <c r="C11" s="279" t="s">
        <v>676</v>
      </c>
      <c r="D11" s="280">
        <v>0</v>
      </c>
      <c r="E11" s="281">
        <v>0</v>
      </c>
      <c r="F11" s="69"/>
    </row>
    <row r="12" spans="1:6" ht="15.75" x14ac:dyDescent="0.25">
      <c r="A12" s="69"/>
      <c r="B12" s="278">
        <v>3</v>
      </c>
      <c r="C12" s="279" t="s">
        <v>677</v>
      </c>
      <c r="D12" s="280">
        <v>0</v>
      </c>
      <c r="E12" s="281">
        <v>0</v>
      </c>
      <c r="F12" s="69"/>
    </row>
    <row r="13" spans="1:6" ht="30" x14ac:dyDescent="0.25">
      <c r="A13" s="69"/>
      <c r="B13" s="278">
        <v>4</v>
      </c>
      <c r="C13" s="279" t="s">
        <v>678</v>
      </c>
      <c r="D13" s="280">
        <v>0</v>
      </c>
      <c r="E13" s="281">
        <v>0</v>
      </c>
      <c r="F13" s="69"/>
    </row>
    <row r="14" spans="1:6" ht="15.75" x14ac:dyDescent="0.25">
      <c r="A14" s="69"/>
      <c r="B14" s="278">
        <v>5</v>
      </c>
      <c r="C14" s="279" t="s">
        <v>679</v>
      </c>
      <c r="D14" s="280">
        <v>0</v>
      </c>
      <c r="E14" s="281">
        <v>0</v>
      </c>
      <c r="F14" s="69"/>
    </row>
    <row r="15" spans="1:6" ht="15.75" x14ac:dyDescent="0.25">
      <c r="A15" s="69"/>
      <c r="B15" s="278">
        <v>6</v>
      </c>
      <c r="C15" s="279" t="s">
        <v>680</v>
      </c>
      <c r="D15" s="280">
        <v>2781624.12</v>
      </c>
      <c r="E15" s="281">
        <v>357128.68</v>
      </c>
      <c r="F15" s="69"/>
    </row>
    <row r="16" spans="1:6" ht="15.75" x14ac:dyDescent="0.25">
      <c r="A16" s="69"/>
      <c r="B16" s="278">
        <v>7</v>
      </c>
      <c r="C16" s="279" t="s">
        <v>681</v>
      </c>
      <c r="D16" s="280">
        <v>1262615.75</v>
      </c>
      <c r="E16" s="281">
        <v>398057.58</v>
      </c>
      <c r="F16" s="69"/>
    </row>
    <row r="17" spans="1:6" ht="45" x14ac:dyDescent="0.25">
      <c r="A17" s="69"/>
      <c r="B17" s="278">
        <v>8</v>
      </c>
      <c r="C17" s="279" t="s">
        <v>682</v>
      </c>
      <c r="D17" s="280">
        <v>0</v>
      </c>
      <c r="E17" s="281">
        <v>0</v>
      </c>
      <c r="F17" s="69"/>
    </row>
    <row r="18" spans="1:6" ht="15.75" x14ac:dyDescent="0.25">
      <c r="A18" s="69"/>
      <c r="B18" s="278">
        <v>9</v>
      </c>
      <c r="C18" s="282" t="s">
        <v>683</v>
      </c>
      <c r="D18" s="280">
        <v>0</v>
      </c>
      <c r="E18" s="281">
        <v>0</v>
      </c>
      <c r="F18" s="69"/>
    </row>
    <row r="19" spans="1:6" ht="15.75" x14ac:dyDescent="0.25">
      <c r="A19" s="69"/>
      <c r="B19" s="283">
        <v>10</v>
      </c>
      <c r="C19" s="284" t="s">
        <v>684</v>
      </c>
      <c r="D19" s="285">
        <v>43991.49</v>
      </c>
      <c r="E19" s="286">
        <v>0</v>
      </c>
      <c r="F19" s="69"/>
    </row>
    <row r="20" spans="1:6" ht="15.75" x14ac:dyDescent="0.25">
      <c r="A20" s="69"/>
      <c r="B20" s="287"/>
      <c r="C20" s="288" t="s">
        <v>685</v>
      </c>
      <c r="D20" s="289">
        <v>0</v>
      </c>
      <c r="E20" s="290">
        <v>0</v>
      </c>
      <c r="F20" s="69"/>
    </row>
    <row r="21" spans="1:6" ht="15.75" x14ac:dyDescent="0.25">
      <c r="A21" s="69"/>
      <c r="B21" s="287"/>
      <c r="C21" s="288" t="s">
        <v>686</v>
      </c>
      <c r="D21" s="289">
        <v>0</v>
      </c>
      <c r="E21" s="290">
        <v>0</v>
      </c>
      <c r="F21" s="69"/>
    </row>
    <row r="22" spans="1:6" ht="15.75" x14ac:dyDescent="0.25">
      <c r="A22" s="69"/>
      <c r="B22" s="287"/>
      <c r="C22" s="288" t="s">
        <v>687</v>
      </c>
      <c r="D22" s="289">
        <v>0</v>
      </c>
      <c r="E22" s="290">
        <v>0</v>
      </c>
      <c r="F22" s="69"/>
    </row>
    <row r="23" spans="1:6" ht="15.75" x14ac:dyDescent="0.25">
      <c r="A23" s="69"/>
      <c r="B23" s="287"/>
      <c r="C23" s="288" t="s">
        <v>688</v>
      </c>
      <c r="D23" s="289">
        <v>0</v>
      </c>
      <c r="E23" s="290">
        <v>0</v>
      </c>
      <c r="F23" s="69"/>
    </row>
    <row r="24" spans="1:6" ht="15.75" x14ac:dyDescent="0.25">
      <c r="A24" s="69"/>
      <c r="B24" s="287"/>
      <c r="C24" s="288" t="s">
        <v>689</v>
      </c>
      <c r="D24" s="289">
        <v>0</v>
      </c>
      <c r="E24" s="290">
        <v>0</v>
      </c>
      <c r="F24" s="69"/>
    </row>
    <row r="25" spans="1:6" ht="15.75" x14ac:dyDescent="0.25">
      <c r="A25" s="69"/>
      <c r="B25" s="291"/>
      <c r="C25" s="292" t="s">
        <v>690</v>
      </c>
      <c r="D25" s="293">
        <v>43991.49</v>
      </c>
      <c r="E25" s="294">
        <v>0</v>
      </c>
      <c r="F25" s="69"/>
    </row>
    <row r="26" spans="1:6" ht="30" x14ac:dyDescent="0.25">
      <c r="A26" s="69"/>
      <c r="B26" s="278">
        <v>11</v>
      </c>
      <c r="C26" s="279" t="s">
        <v>691</v>
      </c>
      <c r="D26" s="280">
        <v>0</v>
      </c>
      <c r="E26" s="281">
        <v>0</v>
      </c>
      <c r="F26" s="69"/>
    </row>
    <row r="27" spans="1:6" ht="15.75" x14ac:dyDescent="0.25">
      <c r="A27" s="69"/>
      <c r="B27" s="278">
        <v>12</v>
      </c>
      <c r="C27" s="279" t="s">
        <v>692</v>
      </c>
      <c r="D27" s="280">
        <v>0</v>
      </c>
      <c r="E27" s="281">
        <v>0</v>
      </c>
      <c r="F27" s="69"/>
    </row>
    <row r="28" spans="1:6" ht="30" x14ac:dyDescent="0.25">
      <c r="A28" s="69"/>
      <c r="B28" s="278">
        <v>13</v>
      </c>
      <c r="C28" s="279" t="s">
        <v>693</v>
      </c>
      <c r="D28" s="280">
        <v>360237.25</v>
      </c>
      <c r="E28" s="281">
        <v>3766</v>
      </c>
      <c r="F28" s="69"/>
    </row>
    <row r="29" spans="1:6" ht="15.75" x14ac:dyDescent="0.25">
      <c r="A29" s="69"/>
      <c r="B29" s="278">
        <v>14</v>
      </c>
      <c r="C29" s="279" t="s">
        <v>694</v>
      </c>
      <c r="D29" s="280">
        <v>650.41</v>
      </c>
      <c r="E29" s="281">
        <v>0</v>
      </c>
      <c r="F29" s="69"/>
    </row>
    <row r="30" spans="1:6" ht="16.5" thickBot="1" x14ac:dyDescent="0.3">
      <c r="A30" s="69"/>
      <c r="B30" s="295">
        <v>15</v>
      </c>
      <c r="C30" s="296" t="s">
        <v>695</v>
      </c>
      <c r="D30" s="297">
        <v>6846981.8499999996</v>
      </c>
      <c r="E30" s="298">
        <v>411028.06</v>
      </c>
      <c r="F30" s="69"/>
    </row>
    <row r="31" spans="1:6" s="155" customFormat="1" ht="29.25" customHeight="1" thickBot="1" x14ac:dyDescent="0.3">
      <c r="A31" s="164"/>
      <c r="B31" s="299" t="s">
        <v>696</v>
      </c>
      <c r="C31" s="300"/>
      <c r="D31" s="301">
        <v>11296100.869999999</v>
      </c>
      <c r="E31" s="302">
        <v>1169980.32</v>
      </c>
      <c r="F31" s="164"/>
    </row>
    <row r="32" spans="1:6" ht="3.6" customHeight="1" thickTop="1" x14ac:dyDescent="0.25">
      <c r="A32" s="69"/>
      <c r="B32" s="104"/>
      <c r="C32" s="104"/>
      <c r="D32" s="104"/>
      <c r="E32" s="104"/>
      <c r="F32" s="69"/>
    </row>
    <row r="33" spans="1:6" x14ac:dyDescent="0.25">
      <c r="A33" s="69"/>
      <c r="B33" s="303" t="s">
        <v>697</v>
      </c>
      <c r="C33" s="304"/>
      <c r="D33" s="304"/>
      <c r="E33" s="304"/>
      <c r="F33" s="69"/>
    </row>
    <row r="34" spans="1:6" x14ac:dyDescent="0.25">
      <c r="A34" s="69"/>
      <c r="B34" s="104"/>
      <c r="C34" s="104"/>
      <c r="D34" s="104"/>
      <c r="E34" s="104"/>
      <c r="F34" s="69"/>
    </row>
    <row r="37" spans="1:6" ht="19.149999999999999" customHeight="1" x14ac:dyDescent="0.25">
      <c r="C37" s="99" t="s">
        <v>698</v>
      </c>
      <c r="D37" s="99" t="s">
        <v>699</v>
      </c>
      <c r="E37" s="99" t="s">
        <v>700</v>
      </c>
    </row>
    <row r="38" spans="1:6" ht="52.9" customHeight="1" x14ac:dyDescent="0.25">
      <c r="C38" s="68" t="s">
        <v>78</v>
      </c>
      <c r="D38" s="101" t="s">
        <v>79</v>
      </c>
      <c r="E38" s="68" t="s">
        <v>80</v>
      </c>
    </row>
  </sheetData>
  <mergeCells count="4">
    <mergeCell ref="B2:C3"/>
    <mergeCell ref="B5:E5"/>
    <mergeCell ref="B7:B8"/>
    <mergeCell ref="C7:C8"/>
  </mergeCells>
  <pageMargins left="0.7" right="0.7" top="0.75" bottom="0.75" header="0.3" footer="0.3"/>
  <pageSetup scale="84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8"/>
  <sheetViews>
    <sheetView showGridLines="0" showOutlineSymbols="0" topLeftCell="A19" workbookViewId="0">
      <selection activeCell="O24" sqref="O24"/>
    </sheetView>
  </sheetViews>
  <sheetFormatPr defaultRowHeight="15" x14ac:dyDescent="0.25"/>
  <cols>
    <col min="1" max="1" width="2.7109375" style="52" customWidth="1"/>
    <col min="2" max="2" width="3.7109375" style="52" customWidth="1"/>
    <col min="3" max="3" width="33" style="52" customWidth="1"/>
    <col min="4" max="5" width="27.28515625" style="52" customWidth="1"/>
    <col min="6" max="6" width="4.5703125" style="52" customWidth="1"/>
    <col min="7" max="256" width="9.140625" style="52"/>
    <col min="257" max="257" width="2.7109375" style="52" customWidth="1"/>
    <col min="258" max="258" width="3.7109375" style="52" customWidth="1"/>
    <col min="259" max="259" width="33" style="52" customWidth="1"/>
    <col min="260" max="261" width="27.28515625" style="52" customWidth="1"/>
    <col min="262" max="262" width="4.5703125" style="52" customWidth="1"/>
    <col min="263" max="512" width="9.140625" style="52"/>
    <col min="513" max="513" width="2.7109375" style="52" customWidth="1"/>
    <col min="514" max="514" width="3.7109375" style="52" customWidth="1"/>
    <col min="515" max="515" width="33" style="52" customWidth="1"/>
    <col min="516" max="517" width="27.28515625" style="52" customWidth="1"/>
    <col min="518" max="518" width="4.5703125" style="52" customWidth="1"/>
    <col min="519" max="768" width="9.140625" style="52"/>
    <col min="769" max="769" width="2.7109375" style="52" customWidth="1"/>
    <col min="770" max="770" width="3.7109375" style="52" customWidth="1"/>
    <col min="771" max="771" width="33" style="52" customWidth="1"/>
    <col min="772" max="773" width="27.28515625" style="52" customWidth="1"/>
    <col min="774" max="774" width="4.5703125" style="52" customWidth="1"/>
    <col min="775" max="1024" width="9.140625" style="52"/>
    <col min="1025" max="1025" width="2.7109375" style="52" customWidth="1"/>
    <col min="1026" max="1026" width="3.7109375" style="52" customWidth="1"/>
    <col min="1027" max="1027" width="33" style="52" customWidth="1"/>
    <col min="1028" max="1029" width="27.28515625" style="52" customWidth="1"/>
    <col min="1030" max="1030" width="4.5703125" style="52" customWidth="1"/>
    <col min="1031" max="1280" width="9.140625" style="52"/>
    <col min="1281" max="1281" width="2.7109375" style="52" customWidth="1"/>
    <col min="1282" max="1282" width="3.7109375" style="52" customWidth="1"/>
    <col min="1283" max="1283" width="33" style="52" customWidth="1"/>
    <col min="1284" max="1285" width="27.28515625" style="52" customWidth="1"/>
    <col min="1286" max="1286" width="4.5703125" style="52" customWidth="1"/>
    <col min="1287" max="1536" width="9.140625" style="52"/>
    <col min="1537" max="1537" width="2.7109375" style="52" customWidth="1"/>
    <col min="1538" max="1538" width="3.7109375" style="52" customWidth="1"/>
    <col min="1539" max="1539" width="33" style="52" customWidth="1"/>
    <col min="1540" max="1541" width="27.28515625" style="52" customWidth="1"/>
    <col min="1542" max="1542" width="4.5703125" style="52" customWidth="1"/>
    <col min="1543" max="1792" width="9.140625" style="52"/>
    <col min="1793" max="1793" width="2.7109375" style="52" customWidth="1"/>
    <col min="1794" max="1794" width="3.7109375" style="52" customWidth="1"/>
    <col min="1795" max="1795" width="33" style="52" customWidth="1"/>
    <col min="1796" max="1797" width="27.28515625" style="52" customWidth="1"/>
    <col min="1798" max="1798" width="4.5703125" style="52" customWidth="1"/>
    <col min="1799" max="2048" width="9.140625" style="52"/>
    <col min="2049" max="2049" width="2.7109375" style="52" customWidth="1"/>
    <col min="2050" max="2050" width="3.7109375" style="52" customWidth="1"/>
    <col min="2051" max="2051" width="33" style="52" customWidth="1"/>
    <col min="2052" max="2053" width="27.28515625" style="52" customWidth="1"/>
    <col min="2054" max="2054" width="4.5703125" style="52" customWidth="1"/>
    <col min="2055" max="2304" width="9.140625" style="52"/>
    <col min="2305" max="2305" width="2.7109375" style="52" customWidth="1"/>
    <col min="2306" max="2306" width="3.7109375" style="52" customWidth="1"/>
    <col min="2307" max="2307" width="33" style="52" customWidth="1"/>
    <col min="2308" max="2309" width="27.28515625" style="52" customWidth="1"/>
    <col min="2310" max="2310" width="4.5703125" style="52" customWidth="1"/>
    <col min="2311" max="2560" width="9.140625" style="52"/>
    <col min="2561" max="2561" width="2.7109375" style="52" customWidth="1"/>
    <col min="2562" max="2562" width="3.7109375" style="52" customWidth="1"/>
    <col min="2563" max="2563" width="33" style="52" customWidth="1"/>
    <col min="2564" max="2565" width="27.28515625" style="52" customWidth="1"/>
    <col min="2566" max="2566" width="4.5703125" style="52" customWidth="1"/>
    <col min="2567" max="2816" width="9.140625" style="52"/>
    <col min="2817" max="2817" width="2.7109375" style="52" customWidth="1"/>
    <col min="2818" max="2818" width="3.7109375" style="52" customWidth="1"/>
    <col min="2819" max="2819" width="33" style="52" customWidth="1"/>
    <col min="2820" max="2821" width="27.28515625" style="52" customWidth="1"/>
    <col min="2822" max="2822" width="4.5703125" style="52" customWidth="1"/>
    <col min="2823" max="3072" width="9.140625" style="52"/>
    <col min="3073" max="3073" width="2.7109375" style="52" customWidth="1"/>
    <col min="3074" max="3074" width="3.7109375" style="52" customWidth="1"/>
    <col min="3075" max="3075" width="33" style="52" customWidth="1"/>
    <col min="3076" max="3077" width="27.28515625" style="52" customWidth="1"/>
    <col min="3078" max="3078" width="4.5703125" style="52" customWidth="1"/>
    <col min="3079" max="3328" width="9.140625" style="52"/>
    <col min="3329" max="3329" width="2.7109375" style="52" customWidth="1"/>
    <col min="3330" max="3330" width="3.7109375" style="52" customWidth="1"/>
    <col min="3331" max="3331" width="33" style="52" customWidth="1"/>
    <col min="3332" max="3333" width="27.28515625" style="52" customWidth="1"/>
    <col min="3334" max="3334" width="4.5703125" style="52" customWidth="1"/>
    <col min="3335" max="3584" width="9.140625" style="52"/>
    <col min="3585" max="3585" width="2.7109375" style="52" customWidth="1"/>
    <col min="3586" max="3586" width="3.7109375" style="52" customWidth="1"/>
    <col min="3587" max="3587" width="33" style="52" customWidth="1"/>
    <col min="3588" max="3589" width="27.28515625" style="52" customWidth="1"/>
    <col min="3590" max="3590" width="4.5703125" style="52" customWidth="1"/>
    <col min="3591" max="3840" width="9.140625" style="52"/>
    <col min="3841" max="3841" width="2.7109375" style="52" customWidth="1"/>
    <col min="3842" max="3842" width="3.7109375" style="52" customWidth="1"/>
    <col min="3843" max="3843" width="33" style="52" customWidth="1"/>
    <col min="3844" max="3845" width="27.28515625" style="52" customWidth="1"/>
    <col min="3846" max="3846" width="4.5703125" style="52" customWidth="1"/>
    <col min="3847" max="4096" width="9.140625" style="52"/>
    <col min="4097" max="4097" width="2.7109375" style="52" customWidth="1"/>
    <col min="4098" max="4098" width="3.7109375" style="52" customWidth="1"/>
    <col min="4099" max="4099" width="33" style="52" customWidth="1"/>
    <col min="4100" max="4101" width="27.28515625" style="52" customWidth="1"/>
    <col min="4102" max="4102" width="4.5703125" style="52" customWidth="1"/>
    <col min="4103" max="4352" width="9.140625" style="52"/>
    <col min="4353" max="4353" width="2.7109375" style="52" customWidth="1"/>
    <col min="4354" max="4354" width="3.7109375" style="52" customWidth="1"/>
    <col min="4355" max="4355" width="33" style="52" customWidth="1"/>
    <col min="4356" max="4357" width="27.28515625" style="52" customWidth="1"/>
    <col min="4358" max="4358" width="4.5703125" style="52" customWidth="1"/>
    <col min="4359" max="4608" width="9.140625" style="52"/>
    <col min="4609" max="4609" width="2.7109375" style="52" customWidth="1"/>
    <col min="4610" max="4610" width="3.7109375" style="52" customWidth="1"/>
    <col min="4611" max="4611" width="33" style="52" customWidth="1"/>
    <col min="4612" max="4613" width="27.28515625" style="52" customWidth="1"/>
    <col min="4614" max="4614" width="4.5703125" style="52" customWidth="1"/>
    <col min="4615" max="4864" width="9.140625" style="52"/>
    <col min="4865" max="4865" width="2.7109375" style="52" customWidth="1"/>
    <col min="4866" max="4866" width="3.7109375" style="52" customWidth="1"/>
    <col min="4867" max="4867" width="33" style="52" customWidth="1"/>
    <col min="4868" max="4869" width="27.28515625" style="52" customWidth="1"/>
    <col min="4870" max="4870" width="4.5703125" style="52" customWidth="1"/>
    <col min="4871" max="5120" width="9.140625" style="52"/>
    <col min="5121" max="5121" width="2.7109375" style="52" customWidth="1"/>
    <col min="5122" max="5122" width="3.7109375" style="52" customWidth="1"/>
    <col min="5123" max="5123" width="33" style="52" customWidth="1"/>
    <col min="5124" max="5125" width="27.28515625" style="52" customWidth="1"/>
    <col min="5126" max="5126" width="4.5703125" style="52" customWidth="1"/>
    <col min="5127" max="5376" width="9.140625" style="52"/>
    <col min="5377" max="5377" width="2.7109375" style="52" customWidth="1"/>
    <col min="5378" max="5378" width="3.7109375" style="52" customWidth="1"/>
    <col min="5379" max="5379" width="33" style="52" customWidth="1"/>
    <col min="5380" max="5381" width="27.28515625" style="52" customWidth="1"/>
    <col min="5382" max="5382" width="4.5703125" style="52" customWidth="1"/>
    <col min="5383" max="5632" width="9.140625" style="52"/>
    <col min="5633" max="5633" width="2.7109375" style="52" customWidth="1"/>
    <col min="5634" max="5634" width="3.7109375" style="52" customWidth="1"/>
    <col min="5635" max="5635" width="33" style="52" customWidth="1"/>
    <col min="5636" max="5637" width="27.28515625" style="52" customWidth="1"/>
    <col min="5638" max="5638" width="4.5703125" style="52" customWidth="1"/>
    <col min="5639" max="5888" width="9.140625" style="52"/>
    <col min="5889" max="5889" width="2.7109375" style="52" customWidth="1"/>
    <col min="5890" max="5890" width="3.7109375" style="52" customWidth="1"/>
    <col min="5891" max="5891" width="33" style="52" customWidth="1"/>
    <col min="5892" max="5893" width="27.28515625" style="52" customWidth="1"/>
    <col min="5894" max="5894" width="4.5703125" style="52" customWidth="1"/>
    <col min="5895" max="6144" width="9.140625" style="52"/>
    <col min="6145" max="6145" width="2.7109375" style="52" customWidth="1"/>
    <col min="6146" max="6146" width="3.7109375" style="52" customWidth="1"/>
    <col min="6147" max="6147" width="33" style="52" customWidth="1"/>
    <col min="6148" max="6149" width="27.28515625" style="52" customWidth="1"/>
    <col min="6150" max="6150" width="4.5703125" style="52" customWidth="1"/>
    <col min="6151" max="6400" width="9.140625" style="52"/>
    <col min="6401" max="6401" width="2.7109375" style="52" customWidth="1"/>
    <col min="6402" max="6402" width="3.7109375" style="52" customWidth="1"/>
    <col min="6403" max="6403" width="33" style="52" customWidth="1"/>
    <col min="6404" max="6405" width="27.28515625" style="52" customWidth="1"/>
    <col min="6406" max="6406" width="4.5703125" style="52" customWidth="1"/>
    <col min="6407" max="6656" width="9.140625" style="52"/>
    <col min="6657" max="6657" width="2.7109375" style="52" customWidth="1"/>
    <col min="6658" max="6658" width="3.7109375" style="52" customWidth="1"/>
    <col min="6659" max="6659" width="33" style="52" customWidth="1"/>
    <col min="6660" max="6661" width="27.28515625" style="52" customWidth="1"/>
    <col min="6662" max="6662" width="4.5703125" style="52" customWidth="1"/>
    <col min="6663" max="6912" width="9.140625" style="52"/>
    <col min="6913" max="6913" width="2.7109375" style="52" customWidth="1"/>
    <col min="6914" max="6914" width="3.7109375" style="52" customWidth="1"/>
    <col min="6915" max="6915" width="33" style="52" customWidth="1"/>
    <col min="6916" max="6917" width="27.28515625" style="52" customWidth="1"/>
    <col min="6918" max="6918" width="4.5703125" style="52" customWidth="1"/>
    <col min="6919" max="7168" width="9.140625" style="52"/>
    <col min="7169" max="7169" width="2.7109375" style="52" customWidth="1"/>
    <col min="7170" max="7170" width="3.7109375" style="52" customWidth="1"/>
    <col min="7171" max="7171" width="33" style="52" customWidth="1"/>
    <col min="7172" max="7173" width="27.28515625" style="52" customWidth="1"/>
    <col min="7174" max="7174" width="4.5703125" style="52" customWidth="1"/>
    <col min="7175" max="7424" width="9.140625" style="52"/>
    <col min="7425" max="7425" width="2.7109375" style="52" customWidth="1"/>
    <col min="7426" max="7426" width="3.7109375" style="52" customWidth="1"/>
    <col min="7427" max="7427" width="33" style="52" customWidth="1"/>
    <col min="7428" max="7429" width="27.28515625" style="52" customWidth="1"/>
    <col min="7430" max="7430" width="4.5703125" style="52" customWidth="1"/>
    <col min="7431" max="7680" width="9.140625" style="52"/>
    <col min="7681" max="7681" width="2.7109375" style="52" customWidth="1"/>
    <col min="7682" max="7682" width="3.7109375" style="52" customWidth="1"/>
    <col min="7683" max="7683" width="33" style="52" customWidth="1"/>
    <col min="7684" max="7685" width="27.28515625" style="52" customWidth="1"/>
    <col min="7686" max="7686" width="4.5703125" style="52" customWidth="1"/>
    <col min="7687" max="7936" width="9.140625" style="52"/>
    <col min="7937" max="7937" width="2.7109375" style="52" customWidth="1"/>
    <col min="7938" max="7938" width="3.7109375" style="52" customWidth="1"/>
    <col min="7939" max="7939" width="33" style="52" customWidth="1"/>
    <col min="7940" max="7941" width="27.28515625" style="52" customWidth="1"/>
    <col min="7942" max="7942" width="4.5703125" style="52" customWidth="1"/>
    <col min="7943" max="8192" width="9.140625" style="52"/>
    <col min="8193" max="8193" width="2.7109375" style="52" customWidth="1"/>
    <col min="8194" max="8194" width="3.7109375" style="52" customWidth="1"/>
    <col min="8195" max="8195" width="33" style="52" customWidth="1"/>
    <col min="8196" max="8197" width="27.28515625" style="52" customWidth="1"/>
    <col min="8198" max="8198" width="4.5703125" style="52" customWidth="1"/>
    <col min="8199" max="8448" width="9.140625" style="52"/>
    <col min="8449" max="8449" width="2.7109375" style="52" customWidth="1"/>
    <col min="8450" max="8450" width="3.7109375" style="52" customWidth="1"/>
    <col min="8451" max="8451" width="33" style="52" customWidth="1"/>
    <col min="8452" max="8453" width="27.28515625" style="52" customWidth="1"/>
    <col min="8454" max="8454" width="4.5703125" style="52" customWidth="1"/>
    <col min="8455" max="8704" width="9.140625" style="52"/>
    <col min="8705" max="8705" width="2.7109375" style="52" customWidth="1"/>
    <col min="8706" max="8706" width="3.7109375" style="52" customWidth="1"/>
    <col min="8707" max="8707" width="33" style="52" customWidth="1"/>
    <col min="8708" max="8709" width="27.28515625" style="52" customWidth="1"/>
    <col min="8710" max="8710" width="4.5703125" style="52" customWidth="1"/>
    <col min="8711" max="8960" width="9.140625" style="52"/>
    <col min="8961" max="8961" width="2.7109375" style="52" customWidth="1"/>
    <col min="8962" max="8962" width="3.7109375" style="52" customWidth="1"/>
    <col min="8963" max="8963" width="33" style="52" customWidth="1"/>
    <col min="8964" max="8965" width="27.28515625" style="52" customWidth="1"/>
    <col min="8966" max="8966" width="4.5703125" style="52" customWidth="1"/>
    <col min="8967" max="9216" width="9.140625" style="52"/>
    <col min="9217" max="9217" width="2.7109375" style="52" customWidth="1"/>
    <col min="9218" max="9218" width="3.7109375" style="52" customWidth="1"/>
    <col min="9219" max="9219" width="33" style="52" customWidth="1"/>
    <col min="9220" max="9221" width="27.28515625" style="52" customWidth="1"/>
    <col min="9222" max="9222" width="4.5703125" style="52" customWidth="1"/>
    <col min="9223" max="9472" width="9.140625" style="52"/>
    <col min="9473" max="9473" width="2.7109375" style="52" customWidth="1"/>
    <col min="9474" max="9474" width="3.7109375" style="52" customWidth="1"/>
    <col min="9475" max="9475" width="33" style="52" customWidth="1"/>
    <col min="9476" max="9477" width="27.28515625" style="52" customWidth="1"/>
    <col min="9478" max="9478" width="4.5703125" style="52" customWidth="1"/>
    <col min="9479" max="9728" width="9.140625" style="52"/>
    <col min="9729" max="9729" width="2.7109375" style="52" customWidth="1"/>
    <col min="9730" max="9730" width="3.7109375" style="52" customWidth="1"/>
    <col min="9731" max="9731" width="33" style="52" customWidth="1"/>
    <col min="9732" max="9733" width="27.28515625" style="52" customWidth="1"/>
    <col min="9734" max="9734" width="4.5703125" style="52" customWidth="1"/>
    <col min="9735" max="9984" width="9.140625" style="52"/>
    <col min="9985" max="9985" width="2.7109375" style="52" customWidth="1"/>
    <col min="9986" max="9986" width="3.7109375" style="52" customWidth="1"/>
    <col min="9987" max="9987" width="33" style="52" customWidth="1"/>
    <col min="9988" max="9989" width="27.28515625" style="52" customWidth="1"/>
    <col min="9990" max="9990" width="4.5703125" style="52" customWidth="1"/>
    <col min="9991" max="10240" width="9.140625" style="52"/>
    <col min="10241" max="10241" width="2.7109375" style="52" customWidth="1"/>
    <col min="10242" max="10242" width="3.7109375" style="52" customWidth="1"/>
    <col min="10243" max="10243" width="33" style="52" customWidth="1"/>
    <col min="10244" max="10245" width="27.28515625" style="52" customWidth="1"/>
    <col min="10246" max="10246" width="4.5703125" style="52" customWidth="1"/>
    <col min="10247" max="10496" width="9.140625" style="52"/>
    <col min="10497" max="10497" width="2.7109375" style="52" customWidth="1"/>
    <col min="10498" max="10498" width="3.7109375" style="52" customWidth="1"/>
    <col min="10499" max="10499" width="33" style="52" customWidth="1"/>
    <col min="10500" max="10501" width="27.28515625" style="52" customWidth="1"/>
    <col min="10502" max="10502" width="4.5703125" style="52" customWidth="1"/>
    <col min="10503" max="10752" width="9.140625" style="52"/>
    <col min="10753" max="10753" width="2.7109375" style="52" customWidth="1"/>
    <col min="10754" max="10754" width="3.7109375" style="52" customWidth="1"/>
    <col min="10755" max="10755" width="33" style="52" customWidth="1"/>
    <col min="10756" max="10757" width="27.28515625" style="52" customWidth="1"/>
    <col min="10758" max="10758" width="4.5703125" style="52" customWidth="1"/>
    <col min="10759" max="11008" width="9.140625" style="52"/>
    <col min="11009" max="11009" width="2.7109375" style="52" customWidth="1"/>
    <col min="11010" max="11010" width="3.7109375" style="52" customWidth="1"/>
    <col min="11011" max="11011" width="33" style="52" customWidth="1"/>
    <col min="11012" max="11013" width="27.28515625" style="52" customWidth="1"/>
    <col min="11014" max="11014" width="4.5703125" style="52" customWidth="1"/>
    <col min="11015" max="11264" width="9.140625" style="52"/>
    <col min="11265" max="11265" width="2.7109375" style="52" customWidth="1"/>
    <col min="11266" max="11266" width="3.7109375" style="52" customWidth="1"/>
    <col min="11267" max="11267" width="33" style="52" customWidth="1"/>
    <col min="11268" max="11269" width="27.28515625" style="52" customWidth="1"/>
    <col min="11270" max="11270" width="4.5703125" style="52" customWidth="1"/>
    <col min="11271" max="11520" width="9.140625" style="52"/>
    <col min="11521" max="11521" width="2.7109375" style="52" customWidth="1"/>
    <col min="11522" max="11522" width="3.7109375" style="52" customWidth="1"/>
    <col min="11523" max="11523" width="33" style="52" customWidth="1"/>
    <col min="11524" max="11525" width="27.28515625" style="52" customWidth="1"/>
    <col min="11526" max="11526" width="4.5703125" style="52" customWidth="1"/>
    <col min="11527" max="11776" width="9.140625" style="52"/>
    <col min="11777" max="11777" width="2.7109375" style="52" customWidth="1"/>
    <col min="11778" max="11778" width="3.7109375" style="52" customWidth="1"/>
    <col min="11779" max="11779" width="33" style="52" customWidth="1"/>
    <col min="11780" max="11781" width="27.28515625" style="52" customWidth="1"/>
    <col min="11782" max="11782" width="4.5703125" style="52" customWidth="1"/>
    <col min="11783" max="12032" width="9.140625" style="52"/>
    <col min="12033" max="12033" width="2.7109375" style="52" customWidth="1"/>
    <col min="12034" max="12034" width="3.7109375" style="52" customWidth="1"/>
    <col min="12035" max="12035" width="33" style="52" customWidth="1"/>
    <col min="12036" max="12037" width="27.28515625" style="52" customWidth="1"/>
    <col min="12038" max="12038" width="4.5703125" style="52" customWidth="1"/>
    <col min="12039" max="12288" width="9.140625" style="52"/>
    <col min="12289" max="12289" width="2.7109375" style="52" customWidth="1"/>
    <col min="12290" max="12290" width="3.7109375" style="52" customWidth="1"/>
    <col min="12291" max="12291" width="33" style="52" customWidth="1"/>
    <col min="12292" max="12293" width="27.28515625" style="52" customWidth="1"/>
    <col min="12294" max="12294" width="4.5703125" style="52" customWidth="1"/>
    <col min="12295" max="12544" width="9.140625" style="52"/>
    <col min="12545" max="12545" width="2.7109375" style="52" customWidth="1"/>
    <col min="12546" max="12546" width="3.7109375" style="52" customWidth="1"/>
    <col min="12547" max="12547" width="33" style="52" customWidth="1"/>
    <col min="12548" max="12549" width="27.28515625" style="52" customWidth="1"/>
    <col min="12550" max="12550" width="4.5703125" style="52" customWidth="1"/>
    <col min="12551" max="12800" width="9.140625" style="52"/>
    <col min="12801" max="12801" width="2.7109375" style="52" customWidth="1"/>
    <col min="12802" max="12802" width="3.7109375" style="52" customWidth="1"/>
    <col min="12803" max="12803" width="33" style="52" customWidth="1"/>
    <col min="12804" max="12805" width="27.28515625" style="52" customWidth="1"/>
    <col min="12806" max="12806" width="4.5703125" style="52" customWidth="1"/>
    <col min="12807" max="13056" width="9.140625" style="52"/>
    <col min="13057" max="13057" width="2.7109375" style="52" customWidth="1"/>
    <col min="13058" max="13058" width="3.7109375" style="52" customWidth="1"/>
    <col min="13059" max="13059" width="33" style="52" customWidth="1"/>
    <col min="13060" max="13061" width="27.28515625" style="52" customWidth="1"/>
    <col min="13062" max="13062" width="4.5703125" style="52" customWidth="1"/>
    <col min="13063" max="13312" width="9.140625" style="52"/>
    <col min="13313" max="13313" width="2.7109375" style="52" customWidth="1"/>
    <col min="13314" max="13314" width="3.7109375" style="52" customWidth="1"/>
    <col min="13315" max="13315" width="33" style="52" customWidth="1"/>
    <col min="13316" max="13317" width="27.28515625" style="52" customWidth="1"/>
    <col min="13318" max="13318" width="4.5703125" style="52" customWidth="1"/>
    <col min="13319" max="13568" width="9.140625" style="52"/>
    <col min="13569" max="13569" width="2.7109375" style="52" customWidth="1"/>
    <col min="13570" max="13570" width="3.7109375" style="52" customWidth="1"/>
    <col min="13571" max="13571" width="33" style="52" customWidth="1"/>
    <col min="13572" max="13573" width="27.28515625" style="52" customWidth="1"/>
    <col min="13574" max="13574" width="4.5703125" style="52" customWidth="1"/>
    <col min="13575" max="13824" width="9.140625" style="52"/>
    <col min="13825" max="13825" width="2.7109375" style="52" customWidth="1"/>
    <col min="13826" max="13826" width="3.7109375" style="52" customWidth="1"/>
    <col min="13827" max="13827" width="33" style="52" customWidth="1"/>
    <col min="13828" max="13829" width="27.28515625" style="52" customWidth="1"/>
    <col min="13830" max="13830" width="4.5703125" style="52" customWidth="1"/>
    <col min="13831" max="14080" width="9.140625" style="52"/>
    <col min="14081" max="14081" width="2.7109375" style="52" customWidth="1"/>
    <col min="14082" max="14082" width="3.7109375" style="52" customWidth="1"/>
    <col min="14083" max="14083" width="33" style="52" customWidth="1"/>
    <col min="14084" max="14085" width="27.28515625" style="52" customWidth="1"/>
    <col min="14086" max="14086" width="4.5703125" style="52" customWidth="1"/>
    <col min="14087" max="14336" width="9.140625" style="52"/>
    <col min="14337" max="14337" width="2.7109375" style="52" customWidth="1"/>
    <col min="14338" max="14338" width="3.7109375" style="52" customWidth="1"/>
    <col min="14339" max="14339" width="33" style="52" customWidth="1"/>
    <col min="14340" max="14341" width="27.28515625" style="52" customWidth="1"/>
    <col min="14342" max="14342" width="4.5703125" style="52" customWidth="1"/>
    <col min="14343" max="14592" width="9.140625" style="52"/>
    <col min="14593" max="14593" width="2.7109375" style="52" customWidth="1"/>
    <col min="14594" max="14594" width="3.7109375" style="52" customWidth="1"/>
    <col min="14595" max="14595" width="33" style="52" customWidth="1"/>
    <col min="14596" max="14597" width="27.28515625" style="52" customWidth="1"/>
    <col min="14598" max="14598" width="4.5703125" style="52" customWidth="1"/>
    <col min="14599" max="14848" width="9.140625" style="52"/>
    <col min="14849" max="14849" width="2.7109375" style="52" customWidth="1"/>
    <col min="14850" max="14850" width="3.7109375" style="52" customWidth="1"/>
    <col min="14851" max="14851" width="33" style="52" customWidth="1"/>
    <col min="14852" max="14853" width="27.28515625" style="52" customWidth="1"/>
    <col min="14854" max="14854" width="4.5703125" style="52" customWidth="1"/>
    <col min="14855" max="15104" width="9.140625" style="52"/>
    <col min="15105" max="15105" width="2.7109375" style="52" customWidth="1"/>
    <col min="15106" max="15106" width="3.7109375" style="52" customWidth="1"/>
    <col min="15107" max="15107" width="33" style="52" customWidth="1"/>
    <col min="15108" max="15109" width="27.28515625" style="52" customWidth="1"/>
    <col min="15110" max="15110" width="4.5703125" style="52" customWidth="1"/>
    <col min="15111" max="15360" width="9.140625" style="52"/>
    <col min="15361" max="15361" width="2.7109375" style="52" customWidth="1"/>
    <col min="15362" max="15362" width="3.7109375" style="52" customWidth="1"/>
    <col min="15363" max="15363" width="33" style="52" customWidth="1"/>
    <col min="15364" max="15365" width="27.28515625" style="52" customWidth="1"/>
    <col min="15366" max="15366" width="4.5703125" style="52" customWidth="1"/>
    <col min="15367" max="15616" width="9.140625" style="52"/>
    <col min="15617" max="15617" width="2.7109375" style="52" customWidth="1"/>
    <col min="15618" max="15618" width="3.7109375" style="52" customWidth="1"/>
    <col min="15619" max="15619" width="33" style="52" customWidth="1"/>
    <col min="15620" max="15621" width="27.28515625" style="52" customWidth="1"/>
    <col min="15622" max="15622" width="4.5703125" style="52" customWidth="1"/>
    <col min="15623" max="15872" width="9.140625" style="52"/>
    <col min="15873" max="15873" width="2.7109375" style="52" customWidth="1"/>
    <col min="15874" max="15874" width="3.7109375" style="52" customWidth="1"/>
    <col min="15875" max="15875" width="33" style="52" customWidth="1"/>
    <col min="15876" max="15877" width="27.28515625" style="52" customWidth="1"/>
    <col min="15878" max="15878" width="4.5703125" style="52" customWidth="1"/>
    <col min="15879" max="16128" width="9.140625" style="52"/>
    <col min="16129" max="16129" width="2.7109375" style="52" customWidth="1"/>
    <col min="16130" max="16130" width="3.7109375" style="52" customWidth="1"/>
    <col min="16131" max="16131" width="33" style="52" customWidth="1"/>
    <col min="16132" max="16133" width="27.28515625" style="52" customWidth="1"/>
    <col min="16134" max="16134" width="4.5703125" style="52" customWidth="1"/>
    <col min="16135" max="16384" width="9.140625" style="52"/>
  </cols>
  <sheetData>
    <row r="2" spans="1:6" ht="15.6" customHeight="1" x14ac:dyDescent="0.25">
      <c r="A2" s="69"/>
      <c r="B2" s="442" t="s">
        <v>417</v>
      </c>
      <c r="C2" s="442"/>
      <c r="D2" s="69"/>
      <c r="E2" s="71"/>
      <c r="F2" s="69"/>
    </row>
    <row r="3" spans="1:6" x14ac:dyDescent="0.25">
      <c r="A3" s="69"/>
      <c r="B3" s="442"/>
      <c r="C3" s="442"/>
      <c r="D3" s="69"/>
      <c r="E3" s="71"/>
      <c r="F3" s="69"/>
    </row>
    <row r="4" spans="1:6" x14ac:dyDescent="0.25">
      <c r="A4" s="69"/>
      <c r="B4" s="69"/>
      <c r="C4" s="69"/>
      <c r="D4" s="69"/>
      <c r="E4" s="69"/>
      <c r="F4" s="69"/>
    </row>
    <row r="5" spans="1:6" ht="43.5" customHeight="1" x14ac:dyDescent="0.25">
      <c r="A5" s="69"/>
      <c r="B5" s="443" t="s">
        <v>670</v>
      </c>
      <c r="C5" s="443"/>
      <c r="D5" s="443"/>
      <c r="E5" s="443"/>
      <c r="F5" s="69"/>
    </row>
    <row r="6" spans="1:6" ht="1.1499999999999999" customHeight="1" thickBot="1" x14ac:dyDescent="0.3">
      <c r="A6" s="69"/>
      <c r="B6" s="72"/>
      <c r="C6" s="72"/>
      <c r="D6" s="72"/>
      <c r="E6" s="71" t="s">
        <v>111</v>
      </c>
      <c r="F6" s="69"/>
    </row>
    <row r="7" spans="1:6" s="155" customFormat="1" ht="26.25" thickTop="1" x14ac:dyDescent="0.25">
      <c r="A7" s="164"/>
      <c r="B7" s="444" t="s">
        <v>82</v>
      </c>
      <c r="C7" s="446" t="s">
        <v>98</v>
      </c>
      <c r="D7" s="266" t="s">
        <v>671</v>
      </c>
      <c r="E7" s="267" t="s">
        <v>672</v>
      </c>
      <c r="F7" s="164"/>
    </row>
    <row r="8" spans="1:6" s="155" customFormat="1" ht="26.25" thickBot="1" x14ac:dyDescent="0.3">
      <c r="A8" s="164"/>
      <c r="B8" s="445"/>
      <c r="C8" s="447"/>
      <c r="D8" s="268" t="s">
        <v>673</v>
      </c>
      <c r="E8" s="269" t="s">
        <v>674</v>
      </c>
      <c r="F8" s="164"/>
    </row>
    <row r="9" spans="1:6" s="270" customFormat="1" ht="10.5" customHeight="1" thickBot="1" x14ac:dyDescent="0.3">
      <c r="B9" s="271">
        <v>1</v>
      </c>
      <c r="C9" s="272">
        <v>2</v>
      </c>
      <c r="D9" s="272">
        <v>3</v>
      </c>
      <c r="E9" s="273">
        <v>4</v>
      </c>
    </row>
    <row r="10" spans="1:6" ht="15.75" x14ac:dyDescent="0.25">
      <c r="A10" s="69"/>
      <c r="B10" s="274">
        <v>1</v>
      </c>
      <c r="C10" s="275" t="s">
        <v>675</v>
      </c>
      <c r="D10" s="276">
        <v>0</v>
      </c>
      <c r="E10" s="277">
        <v>0</v>
      </c>
      <c r="F10" s="69"/>
    </row>
    <row r="11" spans="1:6" ht="45" x14ac:dyDescent="0.25">
      <c r="A11" s="69"/>
      <c r="B11" s="278">
        <v>2</v>
      </c>
      <c r="C11" s="279" t="s">
        <v>676</v>
      </c>
      <c r="D11" s="280">
        <v>0</v>
      </c>
      <c r="E11" s="281">
        <v>0</v>
      </c>
      <c r="F11" s="69"/>
    </row>
    <row r="12" spans="1:6" ht="15.75" x14ac:dyDescent="0.25">
      <c r="A12" s="69"/>
      <c r="B12" s="278">
        <v>3</v>
      </c>
      <c r="C12" s="279" t="s">
        <v>677</v>
      </c>
      <c r="D12" s="280">
        <v>0</v>
      </c>
      <c r="E12" s="281">
        <v>0</v>
      </c>
      <c r="F12" s="69"/>
    </row>
    <row r="13" spans="1:6" ht="30" x14ac:dyDescent="0.25">
      <c r="A13" s="69"/>
      <c r="B13" s="278">
        <v>4</v>
      </c>
      <c r="C13" s="279" t="s">
        <v>678</v>
      </c>
      <c r="D13" s="280">
        <v>0</v>
      </c>
      <c r="E13" s="281">
        <v>0</v>
      </c>
      <c r="F13" s="69"/>
    </row>
    <row r="14" spans="1:6" ht="15.75" x14ac:dyDescent="0.25">
      <c r="A14" s="69"/>
      <c r="B14" s="278">
        <v>5</v>
      </c>
      <c r="C14" s="279" t="s">
        <v>679</v>
      </c>
      <c r="D14" s="280">
        <v>0</v>
      </c>
      <c r="E14" s="281">
        <v>0</v>
      </c>
      <c r="F14" s="69"/>
    </row>
    <row r="15" spans="1:6" ht="15.75" x14ac:dyDescent="0.25">
      <c r="A15" s="69"/>
      <c r="B15" s="278">
        <v>6</v>
      </c>
      <c r="C15" s="279" t="s">
        <v>680</v>
      </c>
      <c r="D15" s="280">
        <v>0</v>
      </c>
      <c r="E15" s="281">
        <v>0</v>
      </c>
      <c r="F15" s="69"/>
    </row>
    <row r="16" spans="1:6" ht="15.75" x14ac:dyDescent="0.25">
      <c r="A16" s="69"/>
      <c r="B16" s="278">
        <v>7</v>
      </c>
      <c r="C16" s="279" t="s">
        <v>681</v>
      </c>
      <c r="D16" s="280">
        <v>662024.29</v>
      </c>
      <c r="E16" s="281">
        <v>8710.35</v>
      </c>
      <c r="F16" s="69"/>
    </row>
    <row r="17" spans="1:6" ht="45" x14ac:dyDescent="0.25">
      <c r="A17" s="69"/>
      <c r="B17" s="278">
        <v>8</v>
      </c>
      <c r="C17" s="279" t="s">
        <v>682</v>
      </c>
      <c r="D17" s="280">
        <v>0</v>
      </c>
      <c r="E17" s="281">
        <v>0</v>
      </c>
      <c r="F17" s="69"/>
    </row>
    <row r="18" spans="1:6" ht="15.75" x14ac:dyDescent="0.25">
      <c r="A18" s="69"/>
      <c r="B18" s="278">
        <v>9</v>
      </c>
      <c r="C18" s="282" t="s">
        <v>683</v>
      </c>
      <c r="D18" s="280">
        <v>0</v>
      </c>
      <c r="E18" s="281">
        <v>0</v>
      </c>
      <c r="F18" s="69"/>
    </row>
    <row r="19" spans="1:6" ht="15.75" x14ac:dyDescent="0.25">
      <c r="A19" s="69"/>
      <c r="B19" s="283">
        <v>10</v>
      </c>
      <c r="C19" s="284" t="s">
        <v>684</v>
      </c>
      <c r="D19" s="285">
        <v>0</v>
      </c>
      <c r="E19" s="286">
        <v>0</v>
      </c>
      <c r="F19" s="69"/>
    </row>
    <row r="20" spans="1:6" ht="15.75" x14ac:dyDescent="0.25">
      <c r="A20" s="69"/>
      <c r="B20" s="287"/>
      <c r="C20" s="288" t="s">
        <v>685</v>
      </c>
      <c r="D20" s="289">
        <v>0</v>
      </c>
      <c r="E20" s="290">
        <v>0</v>
      </c>
      <c r="F20" s="69"/>
    </row>
    <row r="21" spans="1:6" ht="15.75" x14ac:dyDescent="0.25">
      <c r="A21" s="69"/>
      <c r="B21" s="287"/>
      <c r="C21" s="288" t="s">
        <v>686</v>
      </c>
      <c r="D21" s="289">
        <v>0</v>
      </c>
      <c r="E21" s="290">
        <v>0</v>
      </c>
      <c r="F21" s="69"/>
    </row>
    <row r="22" spans="1:6" ht="15.75" x14ac:dyDescent="0.25">
      <c r="A22" s="69"/>
      <c r="B22" s="287"/>
      <c r="C22" s="288" t="s">
        <v>687</v>
      </c>
      <c r="D22" s="289">
        <v>0</v>
      </c>
      <c r="E22" s="290">
        <v>0</v>
      </c>
      <c r="F22" s="69"/>
    </row>
    <row r="23" spans="1:6" ht="15.75" x14ac:dyDescent="0.25">
      <c r="A23" s="69"/>
      <c r="B23" s="287"/>
      <c r="C23" s="288" t="s">
        <v>688</v>
      </c>
      <c r="D23" s="289">
        <v>0</v>
      </c>
      <c r="E23" s="290">
        <v>0</v>
      </c>
      <c r="F23" s="69"/>
    </row>
    <row r="24" spans="1:6" ht="15.75" x14ac:dyDescent="0.25">
      <c r="A24" s="69"/>
      <c r="B24" s="287"/>
      <c r="C24" s="288" t="s">
        <v>689</v>
      </c>
      <c r="D24" s="289">
        <v>0</v>
      </c>
      <c r="E24" s="290">
        <v>0</v>
      </c>
      <c r="F24" s="69"/>
    </row>
    <row r="25" spans="1:6" ht="15.75" x14ac:dyDescent="0.25">
      <c r="A25" s="69"/>
      <c r="B25" s="291"/>
      <c r="C25" s="292" t="s">
        <v>690</v>
      </c>
      <c r="D25" s="293">
        <v>0</v>
      </c>
      <c r="E25" s="294">
        <v>0</v>
      </c>
      <c r="F25" s="69"/>
    </row>
    <row r="26" spans="1:6" ht="30" x14ac:dyDescent="0.25">
      <c r="A26" s="69"/>
      <c r="B26" s="278">
        <v>11</v>
      </c>
      <c r="C26" s="279" t="s">
        <v>691</v>
      </c>
      <c r="D26" s="280">
        <v>0</v>
      </c>
      <c r="E26" s="281">
        <v>0</v>
      </c>
      <c r="F26" s="69"/>
    </row>
    <row r="27" spans="1:6" ht="15.75" x14ac:dyDescent="0.25">
      <c r="A27" s="69"/>
      <c r="B27" s="278">
        <v>12</v>
      </c>
      <c r="C27" s="279" t="s">
        <v>692</v>
      </c>
      <c r="D27" s="280">
        <v>0</v>
      </c>
      <c r="E27" s="281">
        <v>0</v>
      </c>
      <c r="F27" s="69"/>
    </row>
    <row r="28" spans="1:6" ht="30" x14ac:dyDescent="0.25">
      <c r="A28" s="69"/>
      <c r="B28" s="278">
        <v>13</v>
      </c>
      <c r="C28" s="279" t="s">
        <v>693</v>
      </c>
      <c r="D28" s="280">
        <v>0</v>
      </c>
      <c r="E28" s="281">
        <v>0</v>
      </c>
      <c r="F28" s="69"/>
    </row>
    <row r="29" spans="1:6" ht="15.75" x14ac:dyDescent="0.25">
      <c r="A29" s="69"/>
      <c r="B29" s="278">
        <v>14</v>
      </c>
      <c r="C29" s="279" t="s">
        <v>694</v>
      </c>
      <c r="D29" s="280">
        <v>0</v>
      </c>
      <c r="E29" s="281">
        <v>0</v>
      </c>
      <c r="F29" s="69"/>
    </row>
    <row r="30" spans="1:6" ht="16.5" thickBot="1" x14ac:dyDescent="0.3">
      <c r="A30" s="69"/>
      <c r="B30" s="295">
        <v>15</v>
      </c>
      <c r="C30" s="296" t="s">
        <v>695</v>
      </c>
      <c r="D30" s="297">
        <v>0</v>
      </c>
      <c r="E30" s="298">
        <v>0</v>
      </c>
      <c r="F30" s="69"/>
    </row>
    <row r="31" spans="1:6" s="155" customFormat="1" ht="29.25" customHeight="1" thickBot="1" x14ac:dyDescent="0.3">
      <c r="A31" s="164"/>
      <c r="B31" s="299" t="s">
        <v>696</v>
      </c>
      <c r="C31" s="300"/>
      <c r="D31" s="301">
        <v>662024.29</v>
      </c>
      <c r="E31" s="302">
        <v>8710.35</v>
      </c>
      <c r="F31" s="164"/>
    </row>
    <row r="32" spans="1:6" ht="3.6" customHeight="1" thickTop="1" x14ac:dyDescent="0.25">
      <c r="A32" s="69"/>
      <c r="B32" s="104"/>
      <c r="C32" s="104"/>
      <c r="D32" s="104"/>
      <c r="E32" s="104"/>
      <c r="F32" s="69"/>
    </row>
    <row r="33" spans="1:6" x14ac:dyDescent="0.25">
      <c r="A33" s="69"/>
      <c r="B33" s="303" t="s">
        <v>697</v>
      </c>
      <c r="C33" s="304"/>
      <c r="D33" s="304"/>
      <c r="E33" s="304"/>
      <c r="F33" s="69"/>
    </row>
    <row r="34" spans="1:6" x14ac:dyDescent="0.25">
      <c r="A34" s="69"/>
      <c r="B34" s="104"/>
      <c r="C34" s="104"/>
      <c r="D34" s="104"/>
      <c r="E34" s="104"/>
      <c r="F34" s="69"/>
    </row>
    <row r="37" spans="1:6" ht="19.149999999999999" customHeight="1" x14ac:dyDescent="0.25">
      <c r="C37" s="99" t="s">
        <v>698</v>
      </c>
      <c r="D37" s="99" t="s">
        <v>699</v>
      </c>
      <c r="E37" s="99" t="s">
        <v>700</v>
      </c>
    </row>
    <row r="38" spans="1:6" ht="52.9" customHeight="1" x14ac:dyDescent="0.25">
      <c r="C38" s="68" t="s">
        <v>78</v>
      </c>
      <c r="D38" s="101" t="s">
        <v>79</v>
      </c>
      <c r="E38" s="68" t="s">
        <v>80</v>
      </c>
    </row>
  </sheetData>
  <mergeCells count="4">
    <mergeCell ref="B2:C3"/>
    <mergeCell ref="B5:E5"/>
    <mergeCell ref="B7:B8"/>
    <mergeCell ref="C7:C8"/>
  </mergeCells>
  <pageMargins left="0.7" right="0.7" top="0.75" bottom="0.75" header="0.3" footer="0.3"/>
  <pageSetup scale="84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8"/>
  <sheetViews>
    <sheetView showGridLines="0" showOutlineSymbols="0" topLeftCell="A16" workbookViewId="0">
      <selection activeCell="R28" sqref="R28"/>
    </sheetView>
  </sheetViews>
  <sheetFormatPr defaultRowHeight="15" x14ac:dyDescent="0.25"/>
  <cols>
    <col min="1" max="1" width="2.7109375" style="52" customWidth="1"/>
    <col min="2" max="2" width="3.7109375" style="52" customWidth="1"/>
    <col min="3" max="3" width="33" style="52" customWidth="1"/>
    <col min="4" max="5" width="27.28515625" style="52" customWidth="1"/>
    <col min="6" max="6" width="4.5703125" style="52" customWidth="1"/>
    <col min="7" max="256" width="9.140625" style="52"/>
    <col min="257" max="257" width="2.7109375" style="52" customWidth="1"/>
    <col min="258" max="258" width="3.7109375" style="52" customWidth="1"/>
    <col min="259" max="259" width="33" style="52" customWidth="1"/>
    <col min="260" max="261" width="27.28515625" style="52" customWidth="1"/>
    <col min="262" max="262" width="4.5703125" style="52" customWidth="1"/>
    <col min="263" max="512" width="9.140625" style="52"/>
    <col min="513" max="513" width="2.7109375" style="52" customWidth="1"/>
    <col min="514" max="514" width="3.7109375" style="52" customWidth="1"/>
    <col min="515" max="515" width="33" style="52" customWidth="1"/>
    <col min="516" max="517" width="27.28515625" style="52" customWidth="1"/>
    <col min="518" max="518" width="4.5703125" style="52" customWidth="1"/>
    <col min="519" max="768" width="9.140625" style="52"/>
    <col min="769" max="769" width="2.7109375" style="52" customWidth="1"/>
    <col min="770" max="770" width="3.7109375" style="52" customWidth="1"/>
    <col min="771" max="771" width="33" style="52" customWidth="1"/>
    <col min="772" max="773" width="27.28515625" style="52" customWidth="1"/>
    <col min="774" max="774" width="4.5703125" style="52" customWidth="1"/>
    <col min="775" max="1024" width="9.140625" style="52"/>
    <col min="1025" max="1025" width="2.7109375" style="52" customWidth="1"/>
    <col min="1026" max="1026" width="3.7109375" style="52" customWidth="1"/>
    <col min="1027" max="1027" width="33" style="52" customWidth="1"/>
    <col min="1028" max="1029" width="27.28515625" style="52" customWidth="1"/>
    <col min="1030" max="1030" width="4.5703125" style="52" customWidth="1"/>
    <col min="1031" max="1280" width="9.140625" style="52"/>
    <col min="1281" max="1281" width="2.7109375" style="52" customWidth="1"/>
    <col min="1282" max="1282" width="3.7109375" style="52" customWidth="1"/>
    <col min="1283" max="1283" width="33" style="52" customWidth="1"/>
    <col min="1284" max="1285" width="27.28515625" style="52" customWidth="1"/>
    <col min="1286" max="1286" width="4.5703125" style="52" customWidth="1"/>
    <col min="1287" max="1536" width="9.140625" style="52"/>
    <col min="1537" max="1537" width="2.7109375" style="52" customWidth="1"/>
    <col min="1538" max="1538" width="3.7109375" style="52" customWidth="1"/>
    <col min="1539" max="1539" width="33" style="52" customWidth="1"/>
    <col min="1540" max="1541" width="27.28515625" style="52" customWidth="1"/>
    <col min="1542" max="1542" width="4.5703125" style="52" customWidth="1"/>
    <col min="1543" max="1792" width="9.140625" style="52"/>
    <col min="1793" max="1793" width="2.7109375" style="52" customWidth="1"/>
    <col min="1794" max="1794" width="3.7109375" style="52" customWidth="1"/>
    <col min="1795" max="1795" width="33" style="52" customWidth="1"/>
    <col min="1796" max="1797" width="27.28515625" style="52" customWidth="1"/>
    <col min="1798" max="1798" width="4.5703125" style="52" customWidth="1"/>
    <col min="1799" max="2048" width="9.140625" style="52"/>
    <col min="2049" max="2049" width="2.7109375" style="52" customWidth="1"/>
    <col min="2050" max="2050" width="3.7109375" style="52" customWidth="1"/>
    <col min="2051" max="2051" width="33" style="52" customWidth="1"/>
    <col min="2052" max="2053" width="27.28515625" style="52" customWidth="1"/>
    <col min="2054" max="2054" width="4.5703125" style="52" customWidth="1"/>
    <col min="2055" max="2304" width="9.140625" style="52"/>
    <col min="2305" max="2305" width="2.7109375" style="52" customWidth="1"/>
    <col min="2306" max="2306" width="3.7109375" style="52" customWidth="1"/>
    <col min="2307" max="2307" width="33" style="52" customWidth="1"/>
    <col min="2308" max="2309" width="27.28515625" style="52" customWidth="1"/>
    <col min="2310" max="2310" width="4.5703125" style="52" customWidth="1"/>
    <col min="2311" max="2560" width="9.140625" style="52"/>
    <col min="2561" max="2561" width="2.7109375" style="52" customWidth="1"/>
    <col min="2562" max="2562" width="3.7109375" style="52" customWidth="1"/>
    <col min="2563" max="2563" width="33" style="52" customWidth="1"/>
    <col min="2564" max="2565" width="27.28515625" style="52" customWidth="1"/>
    <col min="2566" max="2566" width="4.5703125" style="52" customWidth="1"/>
    <col min="2567" max="2816" width="9.140625" style="52"/>
    <col min="2817" max="2817" width="2.7109375" style="52" customWidth="1"/>
    <col min="2818" max="2818" width="3.7109375" style="52" customWidth="1"/>
    <col min="2819" max="2819" width="33" style="52" customWidth="1"/>
    <col min="2820" max="2821" width="27.28515625" style="52" customWidth="1"/>
    <col min="2822" max="2822" width="4.5703125" style="52" customWidth="1"/>
    <col min="2823" max="3072" width="9.140625" style="52"/>
    <col min="3073" max="3073" width="2.7109375" style="52" customWidth="1"/>
    <col min="3074" max="3074" width="3.7109375" style="52" customWidth="1"/>
    <col min="3075" max="3075" width="33" style="52" customWidth="1"/>
    <col min="3076" max="3077" width="27.28515625" style="52" customWidth="1"/>
    <col min="3078" max="3078" width="4.5703125" style="52" customWidth="1"/>
    <col min="3079" max="3328" width="9.140625" style="52"/>
    <col min="3329" max="3329" width="2.7109375" style="52" customWidth="1"/>
    <col min="3330" max="3330" width="3.7109375" style="52" customWidth="1"/>
    <col min="3331" max="3331" width="33" style="52" customWidth="1"/>
    <col min="3332" max="3333" width="27.28515625" style="52" customWidth="1"/>
    <col min="3334" max="3334" width="4.5703125" style="52" customWidth="1"/>
    <col min="3335" max="3584" width="9.140625" style="52"/>
    <col min="3585" max="3585" width="2.7109375" style="52" customWidth="1"/>
    <col min="3586" max="3586" width="3.7109375" style="52" customWidth="1"/>
    <col min="3587" max="3587" width="33" style="52" customWidth="1"/>
    <col min="3588" max="3589" width="27.28515625" style="52" customWidth="1"/>
    <col min="3590" max="3590" width="4.5703125" style="52" customWidth="1"/>
    <col min="3591" max="3840" width="9.140625" style="52"/>
    <col min="3841" max="3841" width="2.7109375" style="52" customWidth="1"/>
    <col min="3842" max="3842" width="3.7109375" style="52" customWidth="1"/>
    <col min="3843" max="3843" width="33" style="52" customWidth="1"/>
    <col min="3844" max="3845" width="27.28515625" style="52" customWidth="1"/>
    <col min="3846" max="3846" width="4.5703125" style="52" customWidth="1"/>
    <col min="3847" max="4096" width="9.140625" style="52"/>
    <col min="4097" max="4097" width="2.7109375" style="52" customWidth="1"/>
    <col min="4098" max="4098" width="3.7109375" style="52" customWidth="1"/>
    <col min="4099" max="4099" width="33" style="52" customWidth="1"/>
    <col min="4100" max="4101" width="27.28515625" style="52" customWidth="1"/>
    <col min="4102" max="4102" width="4.5703125" style="52" customWidth="1"/>
    <col min="4103" max="4352" width="9.140625" style="52"/>
    <col min="4353" max="4353" width="2.7109375" style="52" customWidth="1"/>
    <col min="4354" max="4354" width="3.7109375" style="52" customWidth="1"/>
    <col min="4355" max="4355" width="33" style="52" customWidth="1"/>
    <col min="4356" max="4357" width="27.28515625" style="52" customWidth="1"/>
    <col min="4358" max="4358" width="4.5703125" style="52" customWidth="1"/>
    <col min="4359" max="4608" width="9.140625" style="52"/>
    <col min="4609" max="4609" width="2.7109375" style="52" customWidth="1"/>
    <col min="4610" max="4610" width="3.7109375" style="52" customWidth="1"/>
    <col min="4611" max="4611" width="33" style="52" customWidth="1"/>
    <col min="4612" max="4613" width="27.28515625" style="52" customWidth="1"/>
    <col min="4614" max="4614" width="4.5703125" style="52" customWidth="1"/>
    <col min="4615" max="4864" width="9.140625" style="52"/>
    <col min="4865" max="4865" width="2.7109375" style="52" customWidth="1"/>
    <col min="4866" max="4866" width="3.7109375" style="52" customWidth="1"/>
    <col min="4867" max="4867" width="33" style="52" customWidth="1"/>
    <col min="4868" max="4869" width="27.28515625" style="52" customWidth="1"/>
    <col min="4870" max="4870" width="4.5703125" style="52" customWidth="1"/>
    <col min="4871" max="5120" width="9.140625" style="52"/>
    <col min="5121" max="5121" width="2.7109375" style="52" customWidth="1"/>
    <col min="5122" max="5122" width="3.7109375" style="52" customWidth="1"/>
    <col min="5123" max="5123" width="33" style="52" customWidth="1"/>
    <col min="5124" max="5125" width="27.28515625" style="52" customWidth="1"/>
    <col min="5126" max="5126" width="4.5703125" style="52" customWidth="1"/>
    <col min="5127" max="5376" width="9.140625" style="52"/>
    <col min="5377" max="5377" width="2.7109375" style="52" customWidth="1"/>
    <col min="5378" max="5378" width="3.7109375" style="52" customWidth="1"/>
    <col min="5379" max="5379" width="33" style="52" customWidth="1"/>
    <col min="5380" max="5381" width="27.28515625" style="52" customWidth="1"/>
    <col min="5382" max="5382" width="4.5703125" style="52" customWidth="1"/>
    <col min="5383" max="5632" width="9.140625" style="52"/>
    <col min="5633" max="5633" width="2.7109375" style="52" customWidth="1"/>
    <col min="5634" max="5634" width="3.7109375" style="52" customWidth="1"/>
    <col min="5635" max="5635" width="33" style="52" customWidth="1"/>
    <col min="5636" max="5637" width="27.28515625" style="52" customWidth="1"/>
    <col min="5638" max="5638" width="4.5703125" style="52" customWidth="1"/>
    <col min="5639" max="5888" width="9.140625" style="52"/>
    <col min="5889" max="5889" width="2.7109375" style="52" customWidth="1"/>
    <col min="5890" max="5890" width="3.7109375" style="52" customWidth="1"/>
    <col min="5891" max="5891" width="33" style="52" customWidth="1"/>
    <col min="5892" max="5893" width="27.28515625" style="52" customWidth="1"/>
    <col min="5894" max="5894" width="4.5703125" style="52" customWidth="1"/>
    <col min="5895" max="6144" width="9.140625" style="52"/>
    <col min="6145" max="6145" width="2.7109375" style="52" customWidth="1"/>
    <col min="6146" max="6146" width="3.7109375" style="52" customWidth="1"/>
    <col min="6147" max="6147" width="33" style="52" customWidth="1"/>
    <col min="6148" max="6149" width="27.28515625" style="52" customWidth="1"/>
    <col min="6150" max="6150" width="4.5703125" style="52" customWidth="1"/>
    <col min="6151" max="6400" width="9.140625" style="52"/>
    <col min="6401" max="6401" width="2.7109375" style="52" customWidth="1"/>
    <col min="6402" max="6402" width="3.7109375" style="52" customWidth="1"/>
    <col min="6403" max="6403" width="33" style="52" customWidth="1"/>
    <col min="6404" max="6405" width="27.28515625" style="52" customWidth="1"/>
    <col min="6406" max="6406" width="4.5703125" style="52" customWidth="1"/>
    <col min="6407" max="6656" width="9.140625" style="52"/>
    <col min="6657" max="6657" width="2.7109375" style="52" customWidth="1"/>
    <col min="6658" max="6658" width="3.7109375" style="52" customWidth="1"/>
    <col min="6659" max="6659" width="33" style="52" customWidth="1"/>
    <col min="6660" max="6661" width="27.28515625" style="52" customWidth="1"/>
    <col min="6662" max="6662" width="4.5703125" style="52" customWidth="1"/>
    <col min="6663" max="6912" width="9.140625" style="52"/>
    <col min="6913" max="6913" width="2.7109375" style="52" customWidth="1"/>
    <col min="6914" max="6914" width="3.7109375" style="52" customWidth="1"/>
    <col min="6915" max="6915" width="33" style="52" customWidth="1"/>
    <col min="6916" max="6917" width="27.28515625" style="52" customWidth="1"/>
    <col min="6918" max="6918" width="4.5703125" style="52" customWidth="1"/>
    <col min="6919" max="7168" width="9.140625" style="52"/>
    <col min="7169" max="7169" width="2.7109375" style="52" customWidth="1"/>
    <col min="7170" max="7170" width="3.7109375" style="52" customWidth="1"/>
    <col min="7171" max="7171" width="33" style="52" customWidth="1"/>
    <col min="7172" max="7173" width="27.28515625" style="52" customWidth="1"/>
    <col min="7174" max="7174" width="4.5703125" style="52" customWidth="1"/>
    <col min="7175" max="7424" width="9.140625" style="52"/>
    <col min="7425" max="7425" width="2.7109375" style="52" customWidth="1"/>
    <col min="7426" max="7426" width="3.7109375" style="52" customWidth="1"/>
    <col min="7427" max="7427" width="33" style="52" customWidth="1"/>
    <col min="7428" max="7429" width="27.28515625" style="52" customWidth="1"/>
    <col min="7430" max="7430" width="4.5703125" style="52" customWidth="1"/>
    <col min="7431" max="7680" width="9.140625" style="52"/>
    <col min="7681" max="7681" width="2.7109375" style="52" customWidth="1"/>
    <col min="7682" max="7682" width="3.7109375" style="52" customWidth="1"/>
    <col min="7683" max="7683" width="33" style="52" customWidth="1"/>
    <col min="7684" max="7685" width="27.28515625" style="52" customWidth="1"/>
    <col min="7686" max="7686" width="4.5703125" style="52" customWidth="1"/>
    <col min="7687" max="7936" width="9.140625" style="52"/>
    <col min="7937" max="7937" width="2.7109375" style="52" customWidth="1"/>
    <col min="7938" max="7938" width="3.7109375" style="52" customWidth="1"/>
    <col min="7939" max="7939" width="33" style="52" customWidth="1"/>
    <col min="7940" max="7941" width="27.28515625" style="52" customWidth="1"/>
    <col min="7942" max="7942" width="4.5703125" style="52" customWidth="1"/>
    <col min="7943" max="8192" width="9.140625" style="52"/>
    <col min="8193" max="8193" width="2.7109375" style="52" customWidth="1"/>
    <col min="8194" max="8194" width="3.7109375" style="52" customWidth="1"/>
    <col min="8195" max="8195" width="33" style="52" customWidth="1"/>
    <col min="8196" max="8197" width="27.28515625" style="52" customWidth="1"/>
    <col min="8198" max="8198" width="4.5703125" style="52" customWidth="1"/>
    <col min="8199" max="8448" width="9.140625" style="52"/>
    <col min="8449" max="8449" width="2.7109375" style="52" customWidth="1"/>
    <col min="8450" max="8450" width="3.7109375" style="52" customWidth="1"/>
    <col min="8451" max="8451" width="33" style="52" customWidth="1"/>
    <col min="8452" max="8453" width="27.28515625" style="52" customWidth="1"/>
    <col min="8454" max="8454" width="4.5703125" style="52" customWidth="1"/>
    <col min="8455" max="8704" width="9.140625" style="52"/>
    <col min="8705" max="8705" width="2.7109375" style="52" customWidth="1"/>
    <col min="8706" max="8706" width="3.7109375" style="52" customWidth="1"/>
    <col min="8707" max="8707" width="33" style="52" customWidth="1"/>
    <col min="8708" max="8709" width="27.28515625" style="52" customWidth="1"/>
    <col min="8710" max="8710" width="4.5703125" style="52" customWidth="1"/>
    <col min="8711" max="8960" width="9.140625" style="52"/>
    <col min="8961" max="8961" width="2.7109375" style="52" customWidth="1"/>
    <col min="8962" max="8962" width="3.7109375" style="52" customWidth="1"/>
    <col min="8963" max="8963" width="33" style="52" customWidth="1"/>
    <col min="8964" max="8965" width="27.28515625" style="52" customWidth="1"/>
    <col min="8966" max="8966" width="4.5703125" style="52" customWidth="1"/>
    <col min="8967" max="9216" width="9.140625" style="52"/>
    <col min="9217" max="9217" width="2.7109375" style="52" customWidth="1"/>
    <col min="9218" max="9218" width="3.7109375" style="52" customWidth="1"/>
    <col min="9219" max="9219" width="33" style="52" customWidth="1"/>
    <col min="9220" max="9221" width="27.28515625" style="52" customWidth="1"/>
    <col min="9222" max="9222" width="4.5703125" style="52" customWidth="1"/>
    <col min="9223" max="9472" width="9.140625" style="52"/>
    <col min="9473" max="9473" width="2.7109375" style="52" customWidth="1"/>
    <col min="9474" max="9474" width="3.7109375" style="52" customWidth="1"/>
    <col min="9475" max="9475" width="33" style="52" customWidth="1"/>
    <col min="9476" max="9477" width="27.28515625" style="52" customWidth="1"/>
    <col min="9478" max="9478" width="4.5703125" style="52" customWidth="1"/>
    <col min="9479" max="9728" width="9.140625" style="52"/>
    <col min="9729" max="9729" width="2.7109375" style="52" customWidth="1"/>
    <col min="9730" max="9730" width="3.7109375" style="52" customWidth="1"/>
    <col min="9731" max="9731" width="33" style="52" customWidth="1"/>
    <col min="9732" max="9733" width="27.28515625" style="52" customWidth="1"/>
    <col min="9734" max="9734" width="4.5703125" style="52" customWidth="1"/>
    <col min="9735" max="9984" width="9.140625" style="52"/>
    <col min="9985" max="9985" width="2.7109375" style="52" customWidth="1"/>
    <col min="9986" max="9986" width="3.7109375" style="52" customWidth="1"/>
    <col min="9987" max="9987" width="33" style="52" customWidth="1"/>
    <col min="9988" max="9989" width="27.28515625" style="52" customWidth="1"/>
    <col min="9990" max="9990" width="4.5703125" style="52" customWidth="1"/>
    <col min="9991" max="10240" width="9.140625" style="52"/>
    <col min="10241" max="10241" width="2.7109375" style="52" customWidth="1"/>
    <col min="10242" max="10242" width="3.7109375" style="52" customWidth="1"/>
    <col min="10243" max="10243" width="33" style="52" customWidth="1"/>
    <col min="10244" max="10245" width="27.28515625" style="52" customWidth="1"/>
    <col min="10246" max="10246" width="4.5703125" style="52" customWidth="1"/>
    <col min="10247" max="10496" width="9.140625" style="52"/>
    <col min="10497" max="10497" width="2.7109375" style="52" customWidth="1"/>
    <col min="10498" max="10498" width="3.7109375" style="52" customWidth="1"/>
    <col min="10499" max="10499" width="33" style="52" customWidth="1"/>
    <col min="10500" max="10501" width="27.28515625" style="52" customWidth="1"/>
    <col min="10502" max="10502" width="4.5703125" style="52" customWidth="1"/>
    <col min="10503" max="10752" width="9.140625" style="52"/>
    <col min="10753" max="10753" width="2.7109375" style="52" customWidth="1"/>
    <col min="10754" max="10754" width="3.7109375" style="52" customWidth="1"/>
    <col min="10755" max="10755" width="33" style="52" customWidth="1"/>
    <col min="10756" max="10757" width="27.28515625" style="52" customWidth="1"/>
    <col min="10758" max="10758" width="4.5703125" style="52" customWidth="1"/>
    <col min="10759" max="11008" width="9.140625" style="52"/>
    <col min="11009" max="11009" width="2.7109375" style="52" customWidth="1"/>
    <col min="11010" max="11010" width="3.7109375" style="52" customWidth="1"/>
    <col min="11011" max="11011" width="33" style="52" customWidth="1"/>
    <col min="11012" max="11013" width="27.28515625" style="52" customWidth="1"/>
    <col min="11014" max="11014" width="4.5703125" style="52" customWidth="1"/>
    <col min="11015" max="11264" width="9.140625" style="52"/>
    <col min="11265" max="11265" width="2.7109375" style="52" customWidth="1"/>
    <col min="11266" max="11266" width="3.7109375" style="52" customWidth="1"/>
    <col min="11267" max="11267" width="33" style="52" customWidth="1"/>
    <col min="11268" max="11269" width="27.28515625" style="52" customWidth="1"/>
    <col min="11270" max="11270" width="4.5703125" style="52" customWidth="1"/>
    <col min="11271" max="11520" width="9.140625" style="52"/>
    <col min="11521" max="11521" width="2.7109375" style="52" customWidth="1"/>
    <col min="11522" max="11522" width="3.7109375" style="52" customWidth="1"/>
    <col min="11523" max="11523" width="33" style="52" customWidth="1"/>
    <col min="11524" max="11525" width="27.28515625" style="52" customWidth="1"/>
    <col min="11526" max="11526" width="4.5703125" style="52" customWidth="1"/>
    <col min="11527" max="11776" width="9.140625" style="52"/>
    <col min="11777" max="11777" width="2.7109375" style="52" customWidth="1"/>
    <col min="11778" max="11778" width="3.7109375" style="52" customWidth="1"/>
    <col min="11779" max="11779" width="33" style="52" customWidth="1"/>
    <col min="11780" max="11781" width="27.28515625" style="52" customWidth="1"/>
    <col min="11782" max="11782" width="4.5703125" style="52" customWidth="1"/>
    <col min="11783" max="12032" width="9.140625" style="52"/>
    <col min="12033" max="12033" width="2.7109375" style="52" customWidth="1"/>
    <col min="12034" max="12034" width="3.7109375" style="52" customWidth="1"/>
    <col min="12035" max="12035" width="33" style="52" customWidth="1"/>
    <col min="12036" max="12037" width="27.28515625" style="52" customWidth="1"/>
    <col min="12038" max="12038" width="4.5703125" style="52" customWidth="1"/>
    <col min="12039" max="12288" width="9.140625" style="52"/>
    <col min="12289" max="12289" width="2.7109375" style="52" customWidth="1"/>
    <col min="12290" max="12290" width="3.7109375" style="52" customWidth="1"/>
    <col min="12291" max="12291" width="33" style="52" customWidth="1"/>
    <col min="12292" max="12293" width="27.28515625" style="52" customWidth="1"/>
    <col min="12294" max="12294" width="4.5703125" style="52" customWidth="1"/>
    <col min="12295" max="12544" width="9.140625" style="52"/>
    <col min="12545" max="12545" width="2.7109375" style="52" customWidth="1"/>
    <col min="12546" max="12546" width="3.7109375" style="52" customWidth="1"/>
    <col min="12547" max="12547" width="33" style="52" customWidth="1"/>
    <col min="12548" max="12549" width="27.28515625" style="52" customWidth="1"/>
    <col min="12550" max="12550" width="4.5703125" style="52" customWidth="1"/>
    <col min="12551" max="12800" width="9.140625" style="52"/>
    <col min="12801" max="12801" width="2.7109375" style="52" customWidth="1"/>
    <col min="12802" max="12802" width="3.7109375" style="52" customWidth="1"/>
    <col min="12803" max="12803" width="33" style="52" customWidth="1"/>
    <col min="12804" max="12805" width="27.28515625" style="52" customWidth="1"/>
    <col min="12806" max="12806" width="4.5703125" style="52" customWidth="1"/>
    <col min="12807" max="13056" width="9.140625" style="52"/>
    <col min="13057" max="13057" width="2.7109375" style="52" customWidth="1"/>
    <col min="13058" max="13058" width="3.7109375" style="52" customWidth="1"/>
    <col min="13059" max="13059" width="33" style="52" customWidth="1"/>
    <col min="13060" max="13061" width="27.28515625" style="52" customWidth="1"/>
    <col min="13062" max="13062" width="4.5703125" style="52" customWidth="1"/>
    <col min="13063" max="13312" width="9.140625" style="52"/>
    <col min="13313" max="13313" width="2.7109375" style="52" customWidth="1"/>
    <col min="13314" max="13314" width="3.7109375" style="52" customWidth="1"/>
    <col min="13315" max="13315" width="33" style="52" customWidth="1"/>
    <col min="13316" max="13317" width="27.28515625" style="52" customWidth="1"/>
    <col min="13318" max="13318" width="4.5703125" style="52" customWidth="1"/>
    <col min="13319" max="13568" width="9.140625" style="52"/>
    <col min="13569" max="13569" width="2.7109375" style="52" customWidth="1"/>
    <col min="13570" max="13570" width="3.7109375" style="52" customWidth="1"/>
    <col min="13571" max="13571" width="33" style="52" customWidth="1"/>
    <col min="13572" max="13573" width="27.28515625" style="52" customWidth="1"/>
    <col min="13574" max="13574" width="4.5703125" style="52" customWidth="1"/>
    <col min="13575" max="13824" width="9.140625" style="52"/>
    <col min="13825" max="13825" width="2.7109375" style="52" customWidth="1"/>
    <col min="13826" max="13826" width="3.7109375" style="52" customWidth="1"/>
    <col min="13827" max="13827" width="33" style="52" customWidth="1"/>
    <col min="13828" max="13829" width="27.28515625" style="52" customWidth="1"/>
    <col min="13830" max="13830" width="4.5703125" style="52" customWidth="1"/>
    <col min="13831" max="14080" width="9.140625" style="52"/>
    <col min="14081" max="14081" width="2.7109375" style="52" customWidth="1"/>
    <col min="14082" max="14082" width="3.7109375" style="52" customWidth="1"/>
    <col min="14083" max="14083" width="33" style="52" customWidth="1"/>
    <col min="14084" max="14085" width="27.28515625" style="52" customWidth="1"/>
    <col min="14086" max="14086" width="4.5703125" style="52" customWidth="1"/>
    <col min="14087" max="14336" width="9.140625" style="52"/>
    <col min="14337" max="14337" width="2.7109375" style="52" customWidth="1"/>
    <col min="14338" max="14338" width="3.7109375" style="52" customWidth="1"/>
    <col min="14339" max="14339" width="33" style="52" customWidth="1"/>
    <col min="14340" max="14341" width="27.28515625" style="52" customWidth="1"/>
    <col min="14342" max="14342" width="4.5703125" style="52" customWidth="1"/>
    <col min="14343" max="14592" width="9.140625" style="52"/>
    <col min="14593" max="14593" width="2.7109375" style="52" customWidth="1"/>
    <col min="14594" max="14594" width="3.7109375" style="52" customWidth="1"/>
    <col min="14595" max="14595" width="33" style="52" customWidth="1"/>
    <col min="14596" max="14597" width="27.28515625" style="52" customWidth="1"/>
    <col min="14598" max="14598" width="4.5703125" style="52" customWidth="1"/>
    <col min="14599" max="14848" width="9.140625" style="52"/>
    <col min="14849" max="14849" width="2.7109375" style="52" customWidth="1"/>
    <col min="14850" max="14850" width="3.7109375" style="52" customWidth="1"/>
    <col min="14851" max="14851" width="33" style="52" customWidth="1"/>
    <col min="14852" max="14853" width="27.28515625" style="52" customWidth="1"/>
    <col min="14854" max="14854" width="4.5703125" style="52" customWidth="1"/>
    <col min="14855" max="15104" width="9.140625" style="52"/>
    <col min="15105" max="15105" width="2.7109375" style="52" customWidth="1"/>
    <col min="15106" max="15106" width="3.7109375" style="52" customWidth="1"/>
    <col min="15107" max="15107" width="33" style="52" customWidth="1"/>
    <col min="15108" max="15109" width="27.28515625" style="52" customWidth="1"/>
    <col min="15110" max="15110" width="4.5703125" style="52" customWidth="1"/>
    <col min="15111" max="15360" width="9.140625" style="52"/>
    <col min="15361" max="15361" width="2.7109375" style="52" customWidth="1"/>
    <col min="15362" max="15362" width="3.7109375" style="52" customWidth="1"/>
    <col min="15363" max="15363" width="33" style="52" customWidth="1"/>
    <col min="15364" max="15365" width="27.28515625" style="52" customWidth="1"/>
    <col min="15366" max="15366" width="4.5703125" style="52" customWidth="1"/>
    <col min="15367" max="15616" width="9.140625" style="52"/>
    <col min="15617" max="15617" width="2.7109375" style="52" customWidth="1"/>
    <col min="15618" max="15618" width="3.7109375" style="52" customWidth="1"/>
    <col min="15619" max="15619" width="33" style="52" customWidth="1"/>
    <col min="15620" max="15621" width="27.28515625" style="52" customWidth="1"/>
    <col min="15622" max="15622" width="4.5703125" style="52" customWidth="1"/>
    <col min="15623" max="15872" width="9.140625" style="52"/>
    <col min="15873" max="15873" width="2.7109375" style="52" customWidth="1"/>
    <col min="15874" max="15874" width="3.7109375" style="52" customWidth="1"/>
    <col min="15875" max="15875" width="33" style="52" customWidth="1"/>
    <col min="15876" max="15877" width="27.28515625" style="52" customWidth="1"/>
    <col min="15878" max="15878" width="4.5703125" style="52" customWidth="1"/>
    <col min="15879" max="16128" width="9.140625" style="52"/>
    <col min="16129" max="16129" width="2.7109375" style="52" customWidth="1"/>
    <col min="16130" max="16130" width="3.7109375" style="52" customWidth="1"/>
    <col min="16131" max="16131" width="33" style="52" customWidth="1"/>
    <col min="16132" max="16133" width="27.28515625" style="52" customWidth="1"/>
    <col min="16134" max="16134" width="4.5703125" style="52" customWidth="1"/>
    <col min="16135" max="16384" width="9.140625" style="52"/>
  </cols>
  <sheetData>
    <row r="2" spans="1:6" ht="15.6" customHeight="1" x14ac:dyDescent="0.25">
      <c r="A2" s="69"/>
      <c r="B2" s="442" t="s">
        <v>407</v>
      </c>
      <c r="C2" s="442"/>
      <c r="D2" s="69"/>
      <c r="E2" s="71"/>
      <c r="F2" s="69"/>
    </row>
    <row r="3" spans="1:6" x14ac:dyDescent="0.25">
      <c r="A3" s="69"/>
      <c r="B3" s="442"/>
      <c r="C3" s="442"/>
      <c r="D3" s="69"/>
      <c r="E3" s="71"/>
      <c r="F3" s="69"/>
    </row>
    <row r="4" spans="1:6" x14ac:dyDescent="0.25">
      <c r="A4" s="69"/>
      <c r="B4" s="69"/>
      <c r="C4" s="69"/>
      <c r="D4" s="69"/>
      <c r="E4" s="69"/>
      <c r="F4" s="69"/>
    </row>
    <row r="5" spans="1:6" ht="43.5" customHeight="1" x14ac:dyDescent="0.25">
      <c r="A5" s="69"/>
      <c r="B5" s="443" t="s">
        <v>670</v>
      </c>
      <c r="C5" s="443"/>
      <c r="D5" s="443"/>
      <c r="E5" s="443"/>
      <c r="F5" s="69"/>
    </row>
    <row r="6" spans="1:6" ht="1.1499999999999999" customHeight="1" thickBot="1" x14ac:dyDescent="0.3">
      <c r="A6" s="69"/>
      <c r="B6" s="72"/>
      <c r="C6" s="72"/>
      <c r="D6" s="72"/>
      <c r="E6" s="71" t="s">
        <v>111</v>
      </c>
      <c r="F6" s="69"/>
    </row>
    <row r="7" spans="1:6" s="155" customFormat="1" ht="26.25" thickTop="1" x14ac:dyDescent="0.25">
      <c r="A7" s="164"/>
      <c r="B7" s="444" t="s">
        <v>82</v>
      </c>
      <c r="C7" s="446" t="s">
        <v>98</v>
      </c>
      <c r="D7" s="266" t="s">
        <v>671</v>
      </c>
      <c r="E7" s="267" t="s">
        <v>672</v>
      </c>
      <c r="F7" s="164"/>
    </row>
    <row r="8" spans="1:6" s="155" customFormat="1" ht="26.25" thickBot="1" x14ac:dyDescent="0.3">
      <c r="A8" s="164"/>
      <c r="B8" s="445"/>
      <c r="C8" s="447"/>
      <c r="D8" s="268" t="s">
        <v>673</v>
      </c>
      <c r="E8" s="269" t="s">
        <v>674</v>
      </c>
      <c r="F8" s="164"/>
    </row>
    <row r="9" spans="1:6" s="270" customFormat="1" ht="10.5" customHeight="1" thickBot="1" x14ac:dyDescent="0.3">
      <c r="B9" s="271">
        <v>1</v>
      </c>
      <c r="C9" s="272">
        <v>2</v>
      </c>
      <c r="D9" s="272">
        <v>3</v>
      </c>
      <c r="E9" s="273">
        <v>4</v>
      </c>
    </row>
    <row r="10" spans="1:6" ht="15.75" x14ac:dyDescent="0.25">
      <c r="A10" s="69"/>
      <c r="B10" s="274">
        <v>1</v>
      </c>
      <c r="C10" s="275" t="s">
        <v>675</v>
      </c>
      <c r="D10" s="276">
        <v>79660712.269999996</v>
      </c>
      <c r="E10" s="277">
        <v>82703.23</v>
      </c>
      <c r="F10" s="69"/>
    </row>
    <row r="11" spans="1:6" ht="45" x14ac:dyDescent="0.25">
      <c r="A11" s="69"/>
      <c r="B11" s="278">
        <v>2</v>
      </c>
      <c r="C11" s="279" t="s">
        <v>676</v>
      </c>
      <c r="D11" s="280">
        <v>43365022.68</v>
      </c>
      <c r="E11" s="281">
        <v>1205515.3999999999</v>
      </c>
      <c r="F11" s="69"/>
    </row>
    <row r="12" spans="1:6" ht="15.75" x14ac:dyDescent="0.25">
      <c r="A12" s="69"/>
      <c r="B12" s="278">
        <v>3</v>
      </c>
      <c r="C12" s="279" t="s">
        <v>677</v>
      </c>
      <c r="D12" s="280">
        <v>613031.12</v>
      </c>
      <c r="E12" s="281">
        <v>0</v>
      </c>
      <c r="F12" s="69"/>
    </row>
    <row r="13" spans="1:6" ht="30" x14ac:dyDescent="0.25">
      <c r="A13" s="69"/>
      <c r="B13" s="278">
        <v>4</v>
      </c>
      <c r="C13" s="279" t="s">
        <v>678</v>
      </c>
      <c r="D13" s="280">
        <v>10610865.189999999</v>
      </c>
      <c r="E13" s="281">
        <v>5946856.1900000004</v>
      </c>
      <c r="F13" s="69"/>
    </row>
    <row r="14" spans="1:6" ht="15.75" x14ac:dyDescent="0.25">
      <c r="A14" s="69"/>
      <c r="B14" s="278">
        <v>5</v>
      </c>
      <c r="C14" s="279" t="s">
        <v>679</v>
      </c>
      <c r="D14" s="280">
        <v>72559236.150000006</v>
      </c>
      <c r="E14" s="281">
        <v>57257283.140000001</v>
      </c>
      <c r="F14" s="69"/>
    </row>
    <row r="15" spans="1:6" ht="15.75" x14ac:dyDescent="0.25">
      <c r="A15" s="69"/>
      <c r="B15" s="278">
        <v>6</v>
      </c>
      <c r="C15" s="279" t="s">
        <v>680</v>
      </c>
      <c r="D15" s="280">
        <v>41227571.840000004</v>
      </c>
      <c r="E15" s="281">
        <v>19812277.129999999</v>
      </c>
      <c r="F15" s="69"/>
    </row>
    <row r="16" spans="1:6" ht="15.75" x14ac:dyDescent="0.25">
      <c r="A16" s="69"/>
      <c r="B16" s="278">
        <v>7</v>
      </c>
      <c r="C16" s="279" t="s">
        <v>681</v>
      </c>
      <c r="D16" s="280">
        <v>189146.77</v>
      </c>
      <c r="E16" s="281">
        <v>8990.6200000000008</v>
      </c>
      <c r="F16" s="69"/>
    </row>
    <row r="17" spans="1:6" ht="45" x14ac:dyDescent="0.25">
      <c r="A17" s="69"/>
      <c r="B17" s="278">
        <v>8</v>
      </c>
      <c r="C17" s="279" t="s">
        <v>682</v>
      </c>
      <c r="D17" s="280">
        <v>8469067.1699999999</v>
      </c>
      <c r="E17" s="281">
        <v>27771794.239999998</v>
      </c>
      <c r="F17" s="69"/>
    </row>
    <row r="18" spans="1:6" ht="15.75" x14ac:dyDescent="0.25">
      <c r="A18" s="69"/>
      <c r="B18" s="278">
        <v>9</v>
      </c>
      <c r="C18" s="282" t="s">
        <v>683</v>
      </c>
      <c r="D18" s="280">
        <v>2710436.81</v>
      </c>
      <c r="E18" s="281">
        <v>13686.08</v>
      </c>
      <c r="F18" s="69"/>
    </row>
    <row r="19" spans="1:6" ht="15.75" x14ac:dyDescent="0.25">
      <c r="A19" s="69"/>
      <c r="B19" s="283">
        <v>10</v>
      </c>
      <c r="C19" s="284" t="s">
        <v>684</v>
      </c>
      <c r="D19" s="285">
        <v>16281583.85</v>
      </c>
      <c r="E19" s="286">
        <v>33429853.199999999</v>
      </c>
      <c r="F19" s="69"/>
    </row>
    <row r="20" spans="1:6" ht="15.75" x14ac:dyDescent="0.25">
      <c r="A20" s="69"/>
      <c r="B20" s="287"/>
      <c r="C20" s="288" t="s">
        <v>685</v>
      </c>
      <c r="D20" s="289">
        <v>1664094.53</v>
      </c>
      <c r="E20" s="290">
        <v>2046904.27</v>
      </c>
      <c r="F20" s="69"/>
    </row>
    <row r="21" spans="1:6" ht="15.75" x14ac:dyDescent="0.25">
      <c r="A21" s="69"/>
      <c r="B21" s="287"/>
      <c r="C21" s="288" t="s">
        <v>686</v>
      </c>
      <c r="D21" s="289">
        <v>875958.64</v>
      </c>
      <c r="E21" s="290">
        <v>999777.59</v>
      </c>
      <c r="F21" s="69"/>
    </row>
    <row r="22" spans="1:6" ht="15.75" x14ac:dyDescent="0.25">
      <c r="A22" s="69"/>
      <c r="B22" s="287"/>
      <c r="C22" s="288" t="s">
        <v>687</v>
      </c>
      <c r="D22" s="289">
        <v>4489715.2300000004</v>
      </c>
      <c r="E22" s="290">
        <v>672684.11</v>
      </c>
      <c r="F22" s="69"/>
    </row>
    <row r="23" spans="1:6" ht="15.75" x14ac:dyDescent="0.25">
      <c r="A23" s="69"/>
      <c r="B23" s="287"/>
      <c r="C23" s="288" t="s">
        <v>688</v>
      </c>
      <c r="D23" s="289">
        <v>687794.84</v>
      </c>
      <c r="E23" s="290">
        <v>0</v>
      </c>
      <c r="F23" s="69"/>
    </row>
    <row r="24" spans="1:6" ht="15.75" x14ac:dyDescent="0.25">
      <c r="A24" s="69"/>
      <c r="B24" s="287"/>
      <c r="C24" s="288" t="s">
        <v>689</v>
      </c>
      <c r="D24" s="289">
        <v>582238.24</v>
      </c>
      <c r="E24" s="290">
        <v>7617278.2000000002</v>
      </c>
      <c r="F24" s="69"/>
    </row>
    <row r="25" spans="1:6" ht="15.75" x14ac:dyDescent="0.25">
      <c r="A25" s="69"/>
      <c r="B25" s="291"/>
      <c r="C25" s="292" t="s">
        <v>690</v>
      </c>
      <c r="D25" s="293">
        <v>7981782.3700000001</v>
      </c>
      <c r="E25" s="294">
        <v>22093209.030000001</v>
      </c>
      <c r="F25" s="69"/>
    </row>
    <row r="26" spans="1:6" ht="30" x14ac:dyDescent="0.25">
      <c r="A26" s="69"/>
      <c r="B26" s="278">
        <v>11</v>
      </c>
      <c r="C26" s="279" t="s">
        <v>691</v>
      </c>
      <c r="D26" s="280">
        <v>0</v>
      </c>
      <c r="E26" s="281">
        <v>0</v>
      </c>
      <c r="F26" s="69"/>
    </row>
    <row r="27" spans="1:6" ht="15.75" x14ac:dyDescent="0.25">
      <c r="A27" s="69"/>
      <c r="B27" s="278">
        <v>12</v>
      </c>
      <c r="C27" s="279" t="s">
        <v>692</v>
      </c>
      <c r="D27" s="280">
        <v>209270</v>
      </c>
      <c r="E27" s="281">
        <v>0</v>
      </c>
      <c r="F27" s="69"/>
    </row>
    <row r="28" spans="1:6" ht="30" x14ac:dyDescent="0.25">
      <c r="A28" s="69"/>
      <c r="B28" s="278">
        <v>13</v>
      </c>
      <c r="C28" s="279" t="s">
        <v>693</v>
      </c>
      <c r="D28" s="280">
        <v>0</v>
      </c>
      <c r="E28" s="281">
        <v>0</v>
      </c>
      <c r="F28" s="69"/>
    </row>
    <row r="29" spans="1:6" ht="15.75" x14ac:dyDescent="0.25">
      <c r="A29" s="69"/>
      <c r="B29" s="278">
        <v>14</v>
      </c>
      <c r="C29" s="279" t="s">
        <v>694</v>
      </c>
      <c r="D29" s="280">
        <v>0</v>
      </c>
      <c r="E29" s="281">
        <v>0</v>
      </c>
      <c r="F29" s="69"/>
    </row>
    <row r="30" spans="1:6" ht="16.5" thickBot="1" x14ac:dyDescent="0.3">
      <c r="A30" s="69"/>
      <c r="B30" s="295">
        <v>15</v>
      </c>
      <c r="C30" s="296" t="s">
        <v>695</v>
      </c>
      <c r="D30" s="297">
        <v>31691527.859999999</v>
      </c>
      <c r="E30" s="298">
        <v>82504558.849999994</v>
      </c>
      <c r="F30" s="69"/>
    </row>
    <row r="31" spans="1:6" s="155" customFormat="1" ht="29.25" customHeight="1" thickBot="1" x14ac:dyDescent="0.3">
      <c r="A31" s="164"/>
      <c r="B31" s="299" t="s">
        <v>696</v>
      </c>
      <c r="C31" s="300"/>
      <c r="D31" s="301">
        <v>307587471.70999998</v>
      </c>
      <c r="E31" s="302">
        <v>228033518.08000001</v>
      </c>
      <c r="F31" s="164"/>
    </row>
    <row r="32" spans="1:6" ht="3.6" customHeight="1" thickTop="1" x14ac:dyDescent="0.25">
      <c r="A32" s="69"/>
      <c r="B32" s="104"/>
      <c r="C32" s="104"/>
      <c r="D32" s="104"/>
      <c r="E32" s="104"/>
      <c r="F32" s="69"/>
    </row>
    <row r="33" spans="1:6" x14ac:dyDescent="0.25">
      <c r="A33" s="69"/>
      <c r="B33" s="303" t="s">
        <v>697</v>
      </c>
      <c r="C33" s="304"/>
      <c r="D33" s="304"/>
      <c r="E33" s="304"/>
      <c r="F33" s="69"/>
    </row>
    <row r="34" spans="1:6" x14ac:dyDescent="0.25">
      <c r="A34" s="69"/>
      <c r="B34" s="104"/>
      <c r="C34" s="104"/>
      <c r="D34" s="104"/>
      <c r="E34" s="104"/>
      <c r="F34" s="69"/>
    </row>
    <row r="37" spans="1:6" ht="19.149999999999999" customHeight="1" x14ac:dyDescent="0.25">
      <c r="C37" s="99" t="s">
        <v>698</v>
      </c>
      <c r="D37" s="99" t="s">
        <v>699</v>
      </c>
      <c r="E37" s="99" t="s">
        <v>700</v>
      </c>
    </row>
    <row r="38" spans="1:6" ht="52.9" customHeight="1" x14ac:dyDescent="0.25">
      <c r="C38" s="68" t="s">
        <v>78</v>
      </c>
      <c r="D38" s="101" t="s">
        <v>79</v>
      </c>
      <c r="E38" s="68" t="s">
        <v>80</v>
      </c>
    </row>
  </sheetData>
  <mergeCells count="4">
    <mergeCell ref="B2:C3"/>
    <mergeCell ref="B5:E5"/>
    <mergeCell ref="B7:B8"/>
    <mergeCell ref="C7:C8"/>
  </mergeCells>
  <pageMargins left="0.7" right="0.7" top="0.75" bottom="0.75" header="0.3" footer="0.3"/>
  <pageSetup scale="84" orientation="portrait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38"/>
  <sheetViews>
    <sheetView showGridLines="0" showOutlineSymbols="0" topLeftCell="A19" workbookViewId="0">
      <selection activeCell="R26" sqref="R26"/>
    </sheetView>
  </sheetViews>
  <sheetFormatPr defaultRowHeight="15" x14ac:dyDescent="0.25"/>
  <cols>
    <col min="1" max="1" width="2.7109375" style="52" customWidth="1"/>
    <col min="2" max="2" width="3.7109375" style="52" customWidth="1"/>
    <col min="3" max="3" width="33" style="52" customWidth="1"/>
    <col min="4" max="5" width="27.28515625" style="52" customWidth="1"/>
    <col min="6" max="6" width="4.5703125" style="52" customWidth="1"/>
    <col min="7" max="256" width="9.140625" style="52"/>
    <col min="257" max="257" width="2.7109375" style="52" customWidth="1"/>
    <col min="258" max="258" width="3.7109375" style="52" customWidth="1"/>
    <col min="259" max="259" width="33" style="52" customWidth="1"/>
    <col min="260" max="261" width="27.28515625" style="52" customWidth="1"/>
    <col min="262" max="262" width="4.5703125" style="52" customWidth="1"/>
    <col min="263" max="512" width="9.140625" style="52"/>
    <col min="513" max="513" width="2.7109375" style="52" customWidth="1"/>
    <col min="514" max="514" width="3.7109375" style="52" customWidth="1"/>
    <col min="515" max="515" width="33" style="52" customWidth="1"/>
    <col min="516" max="517" width="27.28515625" style="52" customWidth="1"/>
    <col min="518" max="518" width="4.5703125" style="52" customWidth="1"/>
    <col min="519" max="768" width="9.140625" style="52"/>
    <col min="769" max="769" width="2.7109375" style="52" customWidth="1"/>
    <col min="770" max="770" width="3.7109375" style="52" customWidth="1"/>
    <col min="771" max="771" width="33" style="52" customWidth="1"/>
    <col min="772" max="773" width="27.28515625" style="52" customWidth="1"/>
    <col min="774" max="774" width="4.5703125" style="52" customWidth="1"/>
    <col min="775" max="1024" width="9.140625" style="52"/>
    <col min="1025" max="1025" width="2.7109375" style="52" customWidth="1"/>
    <col min="1026" max="1026" width="3.7109375" style="52" customWidth="1"/>
    <col min="1027" max="1027" width="33" style="52" customWidth="1"/>
    <col min="1028" max="1029" width="27.28515625" style="52" customWidth="1"/>
    <col min="1030" max="1030" width="4.5703125" style="52" customWidth="1"/>
    <col min="1031" max="1280" width="9.140625" style="52"/>
    <col min="1281" max="1281" width="2.7109375" style="52" customWidth="1"/>
    <col min="1282" max="1282" width="3.7109375" style="52" customWidth="1"/>
    <col min="1283" max="1283" width="33" style="52" customWidth="1"/>
    <col min="1284" max="1285" width="27.28515625" style="52" customWidth="1"/>
    <col min="1286" max="1286" width="4.5703125" style="52" customWidth="1"/>
    <col min="1287" max="1536" width="9.140625" style="52"/>
    <col min="1537" max="1537" width="2.7109375" style="52" customWidth="1"/>
    <col min="1538" max="1538" width="3.7109375" style="52" customWidth="1"/>
    <col min="1539" max="1539" width="33" style="52" customWidth="1"/>
    <col min="1540" max="1541" width="27.28515625" style="52" customWidth="1"/>
    <col min="1542" max="1542" width="4.5703125" style="52" customWidth="1"/>
    <col min="1543" max="1792" width="9.140625" style="52"/>
    <col min="1793" max="1793" width="2.7109375" style="52" customWidth="1"/>
    <col min="1794" max="1794" width="3.7109375" style="52" customWidth="1"/>
    <col min="1795" max="1795" width="33" style="52" customWidth="1"/>
    <col min="1796" max="1797" width="27.28515625" style="52" customWidth="1"/>
    <col min="1798" max="1798" width="4.5703125" style="52" customWidth="1"/>
    <col min="1799" max="2048" width="9.140625" style="52"/>
    <col min="2049" max="2049" width="2.7109375" style="52" customWidth="1"/>
    <col min="2050" max="2050" width="3.7109375" style="52" customWidth="1"/>
    <col min="2051" max="2051" width="33" style="52" customWidth="1"/>
    <col min="2052" max="2053" width="27.28515625" style="52" customWidth="1"/>
    <col min="2054" max="2054" width="4.5703125" style="52" customWidth="1"/>
    <col min="2055" max="2304" width="9.140625" style="52"/>
    <col min="2305" max="2305" width="2.7109375" style="52" customWidth="1"/>
    <col min="2306" max="2306" width="3.7109375" style="52" customWidth="1"/>
    <col min="2307" max="2307" width="33" style="52" customWidth="1"/>
    <col min="2308" max="2309" width="27.28515625" style="52" customWidth="1"/>
    <col min="2310" max="2310" width="4.5703125" style="52" customWidth="1"/>
    <col min="2311" max="2560" width="9.140625" style="52"/>
    <col min="2561" max="2561" width="2.7109375" style="52" customWidth="1"/>
    <col min="2562" max="2562" width="3.7109375" style="52" customWidth="1"/>
    <col min="2563" max="2563" width="33" style="52" customWidth="1"/>
    <col min="2564" max="2565" width="27.28515625" style="52" customWidth="1"/>
    <col min="2566" max="2566" width="4.5703125" style="52" customWidth="1"/>
    <col min="2567" max="2816" width="9.140625" style="52"/>
    <col min="2817" max="2817" width="2.7109375" style="52" customWidth="1"/>
    <col min="2818" max="2818" width="3.7109375" style="52" customWidth="1"/>
    <col min="2819" max="2819" width="33" style="52" customWidth="1"/>
    <col min="2820" max="2821" width="27.28515625" style="52" customWidth="1"/>
    <col min="2822" max="2822" width="4.5703125" style="52" customWidth="1"/>
    <col min="2823" max="3072" width="9.140625" style="52"/>
    <col min="3073" max="3073" width="2.7109375" style="52" customWidth="1"/>
    <col min="3074" max="3074" width="3.7109375" style="52" customWidth="1"/>
    <col min="3075" max="3075" width="33" style="52" customWidth="1"/>
    <col min="3076" max="3077" width="27.28515625" style="52" customWidth="1"/>
    <col min="3078" max="3078" width="4.5703125" style="52" customWidth="1"/>
    <col min="3079" max="3328" width="9.140625" style="52"/>
    <col min="3329" max="3329" width="2.7109375" style="52" customWidth="1"/>
    <col min="3330" max="3330" width="3.7109375" style="52" customWidth="1"/>
    <col min="3331" max="3331" width="33" style="52" customWidth="1"/>
    <col min="3332" max="3333" width="27.28515625" style="52" customWidth="1"/>
    <col min="3334" max="3334" width="4.5703125" style="52" customWidth="1"/>
    <col min="3335" max="3584" width="9.140625" style="52"/>
    <col min="3585" max="3585" width="2.7109375" style="52" customWidth="1"/>
    <col min="3586" max="3586" width="3.7109375" style="52" customWidth="1"/>
    <col min="3587" max="3587" width="33" style="52" customWidth="1"/>
    <col min="3588" max="3589" width="27.28515625" style="52" customWidth="1"/>
    <col min="3590" max="3590" width="4.5703125" style="52" customWidth="1"/>
    <col min="3591" max="3840" width="9.140625" style="52"/>
    <col min="3841" max="3841" width="2.7109375" style="52" customWidth="1"/>
    <col min="3842" max="3842" width="3.7109375" style="52" customWidth="1"/>
    <col min="3843" max="3843" width="33" style="52" customWidth="1"/>
    <col min="3844" max="3845" width="27.28515625" style="52" customWidth="1"/>
    <col min="3846" max="3846" width="4.5703125" style="52" customWidth="1"/>
    <col min="3847" max="4096" width="9.140625" style="52"/>
    <col min="4097" max="4097" width="2.7109375" style="52" customWidth="1"/>
    <col min="4098" max="4098" width="3.7109375" style="52" customWidth="1"/>
    <col min="4099" max="4099" width="33" style="52" customWidth="1"/>
    <col min="4100" max="4101" width="27.28515625" style="52" customWidth="1"/>
    <col min="4102" max="4102" width="4.5703125" style="52" customWidth="1"/>
    <col min="4103" max="4352" width="9.140625" style="52"/>
    <col min="4353" max="4353" width="2.7109375" style="52" customWidth="1"/>
    <col min="4354" max="4354" width="3.7109375" style="52" customWidth="1"/>
    <col min="4355" max="4355" width="33" style="52" customWidth="1"/>
    <col min="4356" max="4357" width="27.28515625" style="52" customWidth="1"/>
    <col min="4358" max="4358" width="4.5703125" style="52" customWidth="1"/>
    <col min="4359" max="4608" width="9.140625" style="52"/>
    <col min="4609" max="4609" width="2.7109375" style="52" customWidth="1"/>
    <col min="4610" max="4610" width="3.7109375" style="52" customWidth="1"/>
    <col min="4611" max="4611" width="33" style="52" customWidth="1"/>
    <col min="4612" max="4613" width="27.28515625" style="52" customWidth="1"/>
    <col min="4614" max="4614" width="4.5703125" style="52" customWidth="1"/>
    <col min="4615" max="4864" width="9.140625" style="52"/>
    <col min="4865" max="4865" width="2.7109375" style="52" customWidth="1"/>
    <col min="4866" max="4866" width="3.7109375" style="52" customWidth="1"/>
    <col min="4867" max="4867" width="33" style="52" customWidth="1"/>
    <col min="4868" max="4869" width="27.28515625" style="52" customWidth="1"/>
    <col min="4870" max="4870" width="4.5703125" style="52" customWidth="1"/>
    <col min="4871" max="5120" width="9.140625" style="52"/>
    <col min="5121" max="5121" width="2.7109375" style="52" customWidth="1"/>
    <col min="5122" max="5122" width="3.7109375" style="52" customWidth="1"/>
    <col min="5123" max="5123" width="33" style="52" customWidth="1"/>
    <col min="5124" max="5125" width="27.28515625" style="52" customWidth="1"/>
    <col min="5126" max="5126" width="4.5703125" style="52" customWidth="1"/>
    <col min="5127" max="5376" width="9.140625" style="52"/>
    <col min="5377" max="5377" width="2.7109375" style="52" customWidth="1"/>
    <col min="5378" max="5378" width="3.7109375" style="52" customWidth="1"/>
    <col min="5379" max="5379" width="33" style="52" customWidth="1"/>
    <col min="5380" max="5381" width="27.28515625" style="52" customWidth="1"/>
    <col min="5382" max="5382" width="4.5703125" style="52" customWidth="1"/>
    <col min="5383" max="5632" width="9.140625" style="52"/>
    <col min="5633" max="5633" width="2.7109375" style="52" customWidth="1"/>
    <col min="5634" max="5634" width="3.7109375" style="52" customWidth="1"/>
    <col min="5635" max="5635" width="33" style="52" customWidth="1"/>
    <col min="5636" max="5637" width="27.28515625" style="52" customWidth="1"/>
    <col min="5638" max="5638" width="4.5703125" style="52" customWidth="1"/>
    <col min="5639" max="5888" width="9.140625" style="52"/>
    <col min="5889" max="5889" width="2.7109375" style="52" customWidth="1"/>
    <col min="5890" max="5890" width="3.7109375" style="52" customWidth="1"/>
    <col min="5891" max="5891" width="33" style="52" customWidth="1"/>
    <col min="5892" max="5893" width="27.28515625" style="52" customWidth="1"/>
    <col min="5894" max="5894" width="4.5703125" style="52" customWidth="1"/>
    <col min="5895" max="6144" width="9.140625" style="52"/>
    <col min="6145" max="6145" width="2.7109375" style="52" customWidth="1"/>
    <col min="6146" max="6146" width="3.7109375" style="52" customWidth="1"/>
    <col min="6147" max="6147" width="33" style="52" customWidth="1"/>
    <col min="6148" max="6149" width="27.28515625" style="52" customWidth="1"/>
    <col min="6150" max="6150" width="4.5703125" style="52" customWidth="1"/>
    <col min="6151" max="6400" width="9.140625" style="52"/>
    <col min="6401" max="6401" width="2.7109375" style="52" customWidth="1"/>
    <col min="6402" max="6402" width="3.7109375" style="52" customWidth="1"/>
    <col min="6403" max="6403" width="33" style="52" customWidth="1"/>
    <col min="6404" max="6405" width="27.28515625" style="52" customWidth="1"/>
    <col min="6406" max="6406" width="4.5703125" style="52" customWidth="1"/>
    <col min="6407" max="6656" width="9.140625" style="52"/>
    <col min="6657" max="6657" width="2.7109375" style="52" customWidth="1"/>
    <col min="6658" max="6658" width="3.7109375" style="52" customWidth="1"/>
    <col min="6659" max="6659" width="33" style="52" customWidth="1"/>
    <col min="6660" max="6661" width="27.28515625" style="52" customWidth="1"/>
    <col min="6662" max="6662" width="4.5703125" style="52" customWidth="1"/>
    <col min="6663" max="6912" width="9.140625" style="52"/>
    <col min="6913" max="6913" width="2.7109375" style="52" customWidth="1"/>
    <col min="6914" max="6914" width="3.7109375" style="52" customWidth="1"/>
    <col min="6915" max="6915" width="33" style="52" customWidth="1"/>
    <col min="6916" max="6917" width="27.28515625" style="52" customWidth="1"/>
    <col min="6918" max="6918" width="4.5703125" style="52" customWidth="1"/>
    <col min="6919" max="7168" width="9.140625" style="52"/>
    <col min="7169" max="7169" width="2.7109375" style="52" customWidth="1"/>
    <col min="7170" max="7170" width="3.7109375" style="52" customWidth="1"/>
    <col min="7171" max="7171" width="33" style="52" customWidth="1"/>
    <col min="7172" max="7173" width="27.28515625" style="52" customWidth="1"/>
    <col min="7174" max="7174" width="4.5703125" style="52" customWidth="1"/>
    <col min="7175" max="7424" width="9.140625" style="52"/>
    <col min="7425" max="7425" width="2.7109375" style="52" customWidth="1"/>
    <col min="7426" max="7426" width="3.7109375" style="52" customWidth="1"/>
    <col min="7427" max="7427" width="33" style="52" customWidth="1"/>
    <col min="7428" max="7429" width="27.28515625" style="52" customWidth="1"/>
    <col min="7430" max="7430" width="4.5703125" style="52" customWidth="1"/>
    <col min="7431" max="7680" width="9.140625" style="52"/>
    <col min="7681" max="7681" width="2.7109375" style="52" customWidth="1"/>
    <col min="7682" max="7682" width="3.7109375" style="52" customWidth="1"/>
    <col min="7683" max="7683" width="33" style="52" customWidth="1"/>
    <col min="7684" max="7685" width="27.28515625" style="52" customWidth="1"/>
    <col min="7686" max="7686" width="4.5703125" style="52" customWidth="1"/>
    <col min="7687" max="7936" width="9.140625" style="52"/>
    <col min="7937" max="7937" width="2.7109375" style="52" customWidth="1"/>
    <col min="7938" max="7938" width="3.7109375" style="52" customWidth="1"/>
    <col min="7939" max="7939" width="33" style="52" customWidth="1"/>
    <col min="7940" max="7941" width="27.28515625" style="52" customWidth="1"/>
    <col min="7942" max="7942" width="4.5703125" style="52" customWidth="1"/>
    <col min="7943" max="8192" width="9.140625" style="52"/>
    <col min="8193" max="8193" width="2.7109375" style="52" customWidth="1"/>
    <col min="8194" max="8194" width="3.7109375" style="52" customWidth="1"/>
    <col min="8195" max="8195" width="33" style="52" customWidth="1"/>
    <col min="8196" max="8197" width="27.28515625" style="52" customWidth="1"/>
    <col min="8198" max="8198" width="4.5703125" style="52" customWidth="1"/>
    <col min="8199" max="8448" width="9.140625" style="52"/>
    <col min="8449" max="8449" width="2.7109375" style="52" customWidth="1"/>
    <col min="8450" max="8450" width="3.7109375" style="52" customWidth="1"/>
    <col min="8451" max="8451" width="33" style="52" customWidth="1"/>
    <col min="8452" max="8453" width="27.28515625" style="52" customWidth="1"/>
    <col min="8454" max="8454" width="4.5703125" style="52" customWidth="1"/>
    <col min="8455" max="8704" width="9.140625" style="52"/>
    <col min="8705" max="8705" width="2.7109375" style="52" customWidth="1"/>
    <col min="8706" max="8706" width="3.7109375" style="52" customWidth="1"/>
    <col min="8707" max="8707" width="33" style="52" customWidth="1"/>
    <col min="8708" max="8709" width="27.28515625" style="52" customWidth="1"/>
    <col min="8710" max="8710" width="4.5703125" style="52" customWidth="1"/>
    <col min="8711" max="8960" width="9.140625" style="52"/>
    <col min="8961" max="8961" width="2.7109375" style="52" customWidth="1"/>
    <col min="8962" max="8962" width="3.7109375" style="52" customWidth="1"/>
    <col min="8963" max="8963" width="33" style="52" customWidth="1"/>
    <col min="8964" max="8965" width="27.28515625" style="52" customWidth="1"/>
    <col min="8966" max="8966" width="4.5703125" style="52" customWidth="1"/>
    <col min="8967" max="9216" width="9.140625" style="52"/>
    <col min="9217" max="9217" width="2.7109375" style="52" customWidth="1"/>
    <col min="9218" max="9218" width="3.7109375" style="52" customWidth="1"/>
    <col min="9219" max="9219" width="33" style="52" customWidth="1"/>
    <col min="9220" max="9221" width="27.28515625" style="52" customWidth="1"/>
    <col min="9222" max="9222" width="4.5703125" style="52" customWidth="1"/>
    <col min="9223" max="9472" width="9.140625" style="52"/>
    <col min="9473" max="9473" width="2.7109375" style="52" customWidth="1"/>
    <col min="9474" max="9474" width="3.7109375" style="52" customWidth="1"/>
    <col min="9475" max="9475" width="33" style="52" customWidth="1"/>
    <col min="9476" max="9477" width="27.28515625" style="52" customWidth="1"/>
    <col min="9478" max="9478" width="4.5703125" style="52" customWidth="1"/>
    <col min="9479" max="9728" width="9.140625" style="52"/>
    <col min="9729" max="9729" width="2.7109375" style="52" customWidth="1"/>
    <col min="9730" max="9730" width="3.7109375" style="52" customWidth="1"/>
    <col min="9731" max="9731" width="33" style="52" customWidth="1"/>
    <col min="9732" max="9733" width="27.28515625" style="52" customWidth="1"/>
    <col min="9734" max="9734" width="4.5703125" style="52" customWidth="1"/>
    <col min="9735" max="9984" width="9.140625" style="52"/>
    <col min="9985" max="9985" width="2.7109375" style="52" customWidth="1"/>
    <col min="9986" max="9986" width="3.7109375" style="52" customWidth="1"/>
    <col min="9987" max="9987" width="33" style="52" customWidth="1"/>
    <col min="9988" max="9989" width="27.28515625" style="52" customWidth="1"/>
    <col min="9990" max="9990" width="4.5703125" style="52" customWidth="1"/>
    <col min="9991" max="10240" width="9.140625" style="52"/>
    <col min="10241" max="10241" width="2.7109375" style="52" customWidth="1"/>
    <col min="10242" max="10242" width="3.7109375" style="52" customWidth="1"/>
    <col min="10243" max="10243" width="33" style="52" customWidth="1"/>
    <col min="10244" max="10245" width="27.28515625" style="52" customWidth="1"/>
    <col min="10246" max="10246" width="4.5703125" style="52" customWidth="1"/>
    <col min="10247" max="10496" width="9.140625" style="52"/>
    <col min="10497" max="10497" width="2.7109375" style="52" customWidth="1"/>
    <col min="10498" max="10498" width="3.7109375" style="52" customWidth="1"/>
    <col min="10499" max="10499" width="33" style="52" customWidth="1"/>
    <col min="10500" max="10501" width="27.28515625" style="52" customWidth="1"/>
    <col min="10502" max="10502" width="4.5703125" style="52" customWidth="1"/>
    <col min="10503" max="10752" width="9.140625" style="52"/>
    <col min="10753" max="10753" width="2.7109375" style="52" customWidth="1"/>
    <col min="10754" max="10754" width="3.7109375" style="52" customWidth="1"/>
    <col min="10755" max="10755" width="33" style="52" customWidth="1"/>
    <col min="10756" max="10757" width="27.28515625" style="52" customWidth="1"/>
    <col min="10758" max="10758" width="4.5703125" style="52" customWidth="1"/>
    <col min="10759" max="11008" width="9.140625" style="52"/>
    <col min="11009" max="11009" width="2.7109375" style="52" customWidth="1"/>
    <col min="11010" max="11010" width="3.7109375" style="52" customWidth="1"/>
    <col min="11011" max="11011" width="33" style="52" customWidth="1"/>
    <col min="11012" max="11013" width="27.28515625" style="52" customWidth="1"/>
    <col min="11014" max="11014" width="4.5703125" style="52" customWidth="1"/>
    <col min="11015" max="11264" width="9.140625" style="52"/>
    <col min="11265" max="11265" width="2.7109375" style="52" customWidth="1"/>
    <col min="11266" max="11266" width="3.7109375" style="52" customWidth="1"/>
    <col min="11267" max="11267" width="33" style="52" customWidth="1"/>
    <col min="11268" max="11269" width="27.28515625" style="52" customWidth="1"/>
    <col min="11270" max="11270" width="4.5703125" style="52" customWidth="1"/>
    <col min="11271" max="11520" width="9.140625" style="52"/>
    <col min="11521" max="11521" width="2.7109375" style="52" customWidth="1"/>
    <col min="11522" max="11522" width="3.7109375" style="52" customWidth="1"/>
    <col min="11523" max="11523" width="33" style="52" customWidth="1"/>
    <col min="11524" max="11525" width="27.28515625" style="52" customWidth="1"/>
    <col min="11526" max="11526" width="4.5703125" style="52" customWidth="1"/>
    <col min="11527" max="11776" width="9.140625" style="52"/>
    <col min="11777" max="11777" width="2.7109375" style="52" customWidth="1"/>
    <col min="11778" max="11778" width="3.7109375" style="52" customWidth="1"/>
    <col min="11779" max="11779" width="33" style="52" customWidth="1"/>
    <col min="11780" max="11781" width="27.28515625" style="52" customWidth="1"/>
    <col min="11782" max="11782" width="4.5703125" style="52" customWidth="1"/>
    <col min="11783" max="12032" width="9.140625" style="52"/>
    <col min="12033" max="12033" width="2.7109375" style="52" customWidth="1"/>
    <col min="12034" max="12034" width="3.7109375" style="52" customWidth="1"/>
    <col min="12035" max="12035" width="33" style="52" customWidth="1"/>
    <col min="12036" max="12037" width="27.28515625" style="52" customWidth="1"/>
    <col min="12038" max="12038" width="4.5703125" style="52" customWidth="1"/>
    <col min="12039" max="12288" width="9.140625" style="52"/>
    <col min="12289" max="12289" width="2.7109375" style="52" customWidth="1"/>
    <col min="12290" max="12290" width="3.7109375" style="52" customWidth="1"/>
    <col min="12291" max="12291" width="33" style="52" customWidth="1"/>
    <col min="12292" max="12293" width="27.28515625" style="52" customWidth="1"/>
    <col min="12294" max="12294" width="4.5703125" style="52" customWidth="1"/>
    <col min="12295" max="12544" width="9.140625" style="52"/>
    <col min="12545" max="12545" width="2.7109375" style="52" customWidth="1"/>
    <col min="12546" max="12546" width="3.7109375" style="52" customWidth="1"/>
    <col min="12547" max="12547" width="33" style="52" customWidth="1"/>
    <col min="12548" max="12549" width="27.28515625" style="52" customWidth="1"/>
    <col min="12550" max="12550" width="4.5703125" style="52" customWidth="1"/>
    <col min="12551" max="12800" width="9.140625" style="52"/>
    <col min="12801" max="12801" width="2.7109375" style="52" customWidth="1"/>
    <col min="12802" max="12802" width="3.7109375" style="52" customWidth="1"/>
    <col min="12803" max="12803" width="33" style="52" customWidth="1"/>
    <col min="12804" max="12805" width="27.28515625" style="52" customWidth="1"/>
    <col min="12806" max="12806" width="4.5703125" style="52" customWidth="1"/>
    <col min="12807" max="13056" width="9.140625" style="52"/>
    <col min="13057" max="13057" width="2.7109375" style="52" customWidth="1"/>
    <col min="13058" max="13058" width="3.7109375" style="52" customWidth="1"/>
    <col min="13059" max="13059" width="33" style="52" customWidth="1"/>
    <col min="13060" max="13061" width="27.28515625" style="52" customWidth="1"/>
    <col min="13062" max="13062" width="4.5703125" style="52" customWidth="1"/>
    <col min="13063" max="13312" width="9.140625" style="52"/>
    <col min="13313" max="13313" width="2.7109375" style="52" customWidth="1"/>
    <col min="13314" max="13314" width="3.7109375" style="52" customWidth="1"/>
    <col min="13315" max="13315" width="33" style="52" customWidth="1"/>
    <col min="13316" max="13317" width="27.28515625" style="52" customWidth="1"/>
    <col min="13318" max="13318" width="4.5703125" style="52" customWidth="1"/>
    <col min="13319" max="13568" width="9.140625" style="52"/>
    <col min="13569" max="13569" width="2.7109375" style="52" customWidth="1"/>
    <col min="13570" max="13570" width="3.7109375" style="52" customWidth="1"/>
    <col min="13571" max="13571" width="33" style="52" customWidth="1"/>
    <col min="13572" max="13573" width="27.28515625" style="52" customWidth="1"/>
    <col min="13574" max="13574" width="4.5703125" style="52" customWidth="1"/>
    <col min="13575" max="13824" width="9.140625" style="52"/>
    <col min="13825" max="13825" width="2.7109375" style="52" customWidth="1"/>
    <col min="13826" max="13826" width="3.7109375" style="52" customWidth="1"/>
    <col min="13827" max="13827" width="33" style="52" customWidth="1"/>
    <col min="13828" max="13829" width="27.28515625" style="52" customWidth="1"/>
    <col min="13830" max="13830" width="4.5703125" style="52" customWidth="1"/>
    <col min="13831" max="14080" width="9.140625" style="52"/>
    <col min="14081" max="14081" width="2.7109375" style="52" customWidth="1"/>
    <col min="14082" max="14082" width="3.7109375" style="52" customWidth="1"/>
    <col min="14083" max="14083" width="33" style="52" customWidth="1"/>
    <col min="14084" max="14085" width="27.28515625" style="52" customWidth="1"/>
    <col min="14086" max="14086" width="4.5703125" style="52" customWidth="1"/>
    <col min="14087" max="14336" width="9.140625" style="52"/>
    <col min="14337" max="14337" width="2.7109375" style="52" customWidth="1"/>
    <col min="14338" max="14338" width="3.7109375" style="52" customWidth="1"/>
    <col min="14339" max="14339" width="33" style="52" customWidth="1"/>
    <col min="14340" max="14341" width="27.28515625" style="52" customWidth="1"/>
    <col min="14342" max="14342" width="4.5703125" style="52" customWidth="1"/>
    <col min="14343" max="14592" width="9.140625" style="52"/>
    <col min="14593" max="14593" width="2.7109375" style="52" customWidth="1"/>
    <col min="14594" max="14594" width="3.7109375" style="52" customWidth="1"/>
    <col min="14595" max="14595" width="33" style="52" customWidth="1"/>
    <col min="14596" max="14597" width="27.28515625" style="52" customWidth="1"/>
    <col min="14598" max="14598" width="4.5703125" style="52" customWidth="1"/>
    <col min="14599" max="14848" width="9.140625" style="52"/>
    <col min="14849" max="14849" width="2.7109375" style="52" customWidth="1"/>
    <col min="14850" max="14850" width="3.7109375" style="52" customWidth="1"/>
    <col min="14851" max="14851" width="33" style="52" customWidth="1"/>
    <col min="14852" max="14853" width="27.28515625" style="52" customWidth="1"/>
    <col min="14854" max="14854" width="4.5703125" style="52" customWidth="1"/>
    <col min="14855" max="15104" width="9.140625" style="52"/>
    <col min="15105" max="15105" width="2.7109375" style="52" customWidth="1"/>
    <col min="15106" max="15106" width="3.7109375" style="52" customWidth="1"/>
    <col min="15107" max="15107" width="33" style="52" customWidth="1"/>
    <col min="15108" max="15109" width="27.28515625" style="52" customWidth="1"/>
    <col min="15110" max="15110" width="4.5703125" style="52" customWidth="1"/>
    <col min="15111" max="15360" width="9.140625" style="52"/>
    <col min="15361" max="15361" width="2.7109375" style="52" customWidth="1"/>
    <col min="15362" max="15362" width="3.7109375" style="52" customWidth="1"/>
    <col min="15363" max="15363" width="33" style="52" customWidth="1"/>
    <col min="15364" max="15365" width="27.28515625" style="52" customWidth="1"/>
    <col min="15366" max="15366" width="4.5703125" style="52" customWidth="1"/>
    <col min="15367" max="15616" width="9.140625" style="52"/>
    <col min="15617" max="15617" width="2.7109375" style="52" customWidth="1"/>
    <col min="15618" max="15618" width="3.7109375" style="52" customWidth="1"/>
    <col min="15619" max="15619" width="33" style="52" customWidth="1"/>
    <col min="15620" max="15621" width="27.28515625" style="52" customWidth="1"/>
    <col min="15622" max="15622" width="4.5703125" style="52" customWidth="1"/>
    <col min="15623" max="15872" width="9.140625" style="52"/>
    <col min="15873" max="15873" width="2.7109375" style="52" customWidth="1"/>
    <col min="15874" max="15874" width="3.7109375" style="52" customWidth="1"/>
    <col min="15875" max="15875" width="33" style="52" customWidth="1"/>
    <col min="15876" max="15877" width="27.28515625" style="52" customWidth="1"/>
    <col min="15878" max="15878" width="4.5703125" style="52" customWidth="1"/>
    <col min="15879" max="16128" width="9.140625" style="52"/>
    <col min="16129" max="16129" width="2.7109375" style="52" customWidth="1"/>
    <col min="16130" max="16130" width="3.7109375" style="52" customWidth="1"/>
    <col min="16131" max="16131" width="33" style="52" customWidth="1"/>
    <col min="16132" max="16133" width="27.28515625" style="52" customWidth="1"/>
    <col min="16134" max="16134" width="4.5703125" style="52" customWidth="1"/>
    <col min="16135" max="16384" width="9.140625" style="52"/>
  </cols>
  <sheetData>
    <row r="2" spans="1:6" ht="15.6" customHeight="1" x14ac:dyDescent="0.25">
      <c r="A2" s="69"/>
      <c r="B2" s="442" t="s">
        <v>404</v>
      </c>
      <c r="C2" s="442"/>
      <c r="D2" s="69"/>
      <c r="E2" s="71"/>
      <c r="F2" s="69"/>
    </row>
    <row r="3" spans="1:6" x14ac:dyDescent="0.25">
      <c r="A3" s="69"/>
      <c r="B3" s="442"/>
      <c r="C3" s="442"/>
      <c r="D3" s="69"/>
      <c r="E3" s="71"/>
      <c r="F3" s="69"/>
    </row>
    <row r="4" spans="1:6" x14ac:dyDescent="0.25">
      <c r="A4" s="69"/>
      <c r="B4" s="69"/>
      <c r="C4" s="69"/>
      <c r="D4" s="69"/>
      <c r="E4" s="69"/>
      <c r="F4" s="69"/>
    </row>
    <row r="5" spans="1:6" ht="43.5" customHeight="1" x14ac:dyDescent="0.25">
      <c r="A5" s="69"/>
      <c r="B5" s="443" t="s">
        <v>670</v>
      </c>
      <c r="C5" s="443"/>
      <c r="D5" s="443"/>
      <c r="E5" s="443"/>
      <c r="F5" s="69"/>
    </row>
    <row r="6" spans="1:6" ht="1.1499999999999999" customHeight="1" thickBot="1" x14ac:dyDescent="0.3">
      <c r="A6" s="69"/>
      <c r="B6" s="72"/>
      <c r="C6" s="72"/>
      <c r="D6" s="72"/>
      <c r="E6" s="71" t="s">
        <v>111</v>
      </c>
      <c r="F6" s="69"/>
    </row>
    <row r="7" spans="1:6" s="155" customFormat="1" ht="26.25" thickTop="1" x14ac:dyDescent="0.25">
      <c r="A7" s="164"/>
      <c r="B7" s="444" t="s">
        <v>82</v>
      </c>
      <c r="C7" s="446" t="s">
        <v>98</v>
      </c>
      <c r="D7" s="266" t="s">
        <v>671</v>
      </c>
      <c r="E7" s="267" t="s">
        <v>672</v>
      </c>
      <c r="F7" s="164"/>
    </row>
    <row r="8" spans="1:6" s="155" customFormat="1" ht="26.25" thickBot="1" x14ac:dyDescent="0.3">
      <c r="A8" s="164"/>
      <c r="B8" s="445"/>
      <c r="C8" s="447"/>
      <c r="D8" s="268" t="s">
        <v>673</v>
      </c>
      <c r="E8" s="269" t="s">
        <v>674</v>
      </c>
      <c r="F8" s="164"/>
    </row>
    <row r="9" spans="1:6" s="270" customFormat="1" ht="10.5" customHeight="1" thickBot="1" x14ac:dyDescent="0.3">
      <c r="B9" s="271">
        <v>1</v>
      </c>
      <c r="C9" s="272">
        <v>2</v>
      </c>
      <c r="D9" s="272">
        <v>3</v>
      </c>
      <c r="E9" s="273">
        <v>4</v>
      </c>
    </row>
    <row r="10" spans="1:6" ht="15.75" x14ac:dyDescent="0.25">
      <c r="A10" s="69"/>
      <c r="B10" s="274">
        <v>1</v>
      </c>
      <c r="C10" s="275" t="s">
        <v>675</v>
      </c>
      <c r="D10" s="276">
        <v>0</v>
      </c>
      <c r="E10" s="277">
        <v>0</v>
      </c>
      <c r="F10" s="69"/>
    </row>
    <row r="11" spans="1:6" ht="45" x14ac:dyDescent="0.25">
      <c r="A11" s="69"/>
      <c r="B11" s="278">
        <v>2</v>
      </c>
      <c r="C11" s="279" t="s">
        <v>676</v>
      </c>
      <c r="D11" s="280">
        <v>0</v>
      </c>
      <c r="E11" s="281">
        <v>0</v>
      </c>
      <c r="F11" s="69"/>
    </row>
    <row r="12" spans="1:6" ht="15.75" x14ac:dyDescent="0.25">
      <c r="A12" s="69"/>
      <c r="B12" s="278">
        <v>3</v>
      </c>
      <c r="C12" s="279" t="s">
        <v>677</v>
      </c>
      <c r="D12" s="280">
        <v>0</v>
      </c>
      <c r="E12" s="281">
        <v>0</v>
      </c>
      <c r="F12" s="69"/>
    </row>
    <row r="13" spans="1:6" ht="30" x14ac:dyDescent="0.25">
      <c r="A13" s="69"/>
      <c r="B13" s="278">
        <v>4</v>
      </c>
      <c r="C13" s="279" t="s">
        <v>678</v>
      </c>
      <c r="D13" s="280">
        <v>0</v>
      </c>
      <c r="E13" s="281">
        <v>0</v>
      </c>
      <c r="F13" s="69"/>
    </row>
    <row r="14" spans="1:6" ht="15.75" x14ac:dyDescent="0.25">
      <c r="A14" s="69"/>
      <c r="B14" s="278">
        <v>5</v>
      </c>
      <c r="C14" s="279" t="s">
        <v>679</v>
      </c>
      <c r="D14" s="280">
        <v>0</v>
      </c>
      <c r="E14" s="281">
        <v>0</v>
      </c>
      <c r="F14" s="69"/>
    </row>
    <row r="15" spans="1:6" ht="15.75" x14ac:dyDescent="0.25">
      <c r="A15" s="69"/>
      <c r="B15" s="278">
        <v>6</v>
      </c>
      <c r="C15" s="279" t="s">
        <v>680</v>
      </c>
      <c r="D15" s="280">
        <v>21390733.539999999</v>
      </c>
      <c r="E15" s="281">
        <v>1513691.93</v>
      </c>
      <c r="F15" s="69"/>
    </row>
    <row r="16" spans="1:6" ht="15.75" x14ac:dyDescent="0.25">
      <c r="A16" s="69"/>
      <c r="B16" s="278">
        <v>7</v>
      </c>
      <c r="C16" s="279" t="s">
        <v>681</v>
      </c>
      <c r="D16" s="280">
        <v>0</v>
      </c>
      <c r="E16" s="281">
        <v>0</v>
      </c>
      <c r="F16" s="69"/>
    </row>
    <row r="17" spans="1:6" ht="45" x14ac:dyDescent="0.25">
      <c r="A17" s="69"/>
      <c r="B17" s="278">
        <v>8</v>
      </c>
      <c r="C17" s="279" t="s">
        <v>682</v>
      </c>
      <c r="D17" s="280">
        <v>0</v>
      </c>
      <c r="E17" s="281">
        <v>0</v>
      </c>
      <c r="F17" s="69"/>
    </row>
    <row r="18" spans="1:6" ht="15.75" x14ac:dyDescent="0.25">
      <c r="A18" s="69"/>
      <c r="B18" s="278">
        <v>9</v>
      </c>
      <c r="C18" s="282" t="s">
        <v>683</v>
      </c>
      <c r="D18" s="280">
        <v>0</v>
      </c>
      <c r="E18" s="281">
        <v>0</v>
      </c>
      <c r="F18" s="69"/>
    </row>
    <row r="19" spans="1:6" ht="15.75" x14ac:dyDescent="0.25">
      <c r="A19" s="69"/>
      <c r="B19" s="283">
        <v>10</v>
      </c>
      <c r="C19" s="284" t="s">
        <v>684</v>
      </c>
      <c r="D19" s="285">
        <v>10327703.57</v>
      </c>
      <c r="E19" s="286">
        <v>60775560.310000002</v>
      </c>
      <c r="F19" s="69"/>
    </row>
    <row r="20" spans="1:6" ht="15.75" x14ac:dyDescent="0.25">
      <c r="A20" s="69"/>
      <c r="B20" s="287"/>
      <c r="C20" s="288" t="s">
        <v>685</v>
      </c>
      <c r="D20" s="289">
        <v>0</v>
      </c>
      <c r="E20" s="290">
        <v>0</v>
      </c>
      <c r="F20" s="69"/>
    </row>
    <row r="21" spans="1:6" ht="15.75" x14ac:dyDescent="0.25">
      <c r="A21" s="69"/>
      <c r="B21" s="287"/>
      <c r="C21" s="288" t="s">
        <v>686</v>
      </c>
      <c r="D21" s="289">
        <v>0</v>
      </c>
      <c r="E21" s="290">
        <v>0</v>
      </c>
      <c r="F21" s="69"/>
    </row>
    <row r="22" spans="1:6" ht="15.75" x14ac:dyDescent="0.25">
      <c r="A22" s="69"/>
      <c r="B22" s="287"/>
      <c r="C22" s="288" t="s">
        <v>687</v>
      </c>
      <c r="D22" s="289">
        <v>0</v>
      </c>
      <c r="E22" s="290">
        <v>0</v>
      </c>
      <c r="F22" s="69"/>
    </row>
    <row r="23" spans="1:6" ht="15.75" x14ac:dyDescent="0.25">
      <c r="A23" s="69"/>
      <c r="B23" s="287"/>
      <c r="C23" s="288" t="s">
        <v>688</v>
      </c>
      <c r="D23" s="289">
        <v>0</v>
      </c>
      <c r="E23" s="290">
        <v>0</v>
      </c>
      <c r="F23" s="69"/>
    </row>
    <row r="24" spans="1:6" ht="15.75" x14ac:dyDescent="0.25">
      <c r="A24" s="69"/>
      <c r="B24" s="287"/>
      <c r="C24" s="288" t="s">
        <v>689</v>
      </c>
      <c r="D24" s="289">
        <v>0</v>
      </c>
      <c r="E24" s="290">
        <v>0</v>
      </c>
      <c r="F24" s="69"/>
    </row>
    <row r="25" spans="1:6" ht="15.75" x14ac:dyDescent="0.25">
      <c r="A25" s="69"/>
      <c r="B25" s="291"/>
      <c r="C25" s="292" t="s">
        <v>690</v>
      </c>
      <c r="D25" s="293">
        <v>10327703.57</v>
      </c>
      <c r="E25" s="294">
        <v>60775560.310000002</v>
      </c>
      <c r="F25" s="69"/>
    </row>
    <row r="26" spans="1:6" ht="30" x14ac:dyDescent="0.25">
      <c r="A26" s="69"/>
      <c r="B26" s="278">
        <v>11</v>
      </c>
      <c r="C26" s="279" t="s">
        <v>691</v>
      </c>
      <c r="D26" s="280">
        <v>0</v>
      </c>
      <c r="E26" s="281">
        <v>0</v>
      </c>
      <c r="F26" s="69"/>
    </row>
    <row r="27" spans="1:6" ht="15.75" x14ac:dyDescent="0.25">
      <c r="A27" s="69"/>
      <c r="B27" s="278">
        <v>12</v>
      </c>
      <c r="C27" s="279" t="s">
        <v>692</v>
      </c>
      <c r="D27" s="280">
        <v>0</v>
      </c>
      <c r="E27" s="281">
        <v>0</v>
      </c>
      <c r="F27" s="69"/>
    </row>
    <row r="28" spans="1:6" ht="30" x14ac:dyDescent="0.25">
      <c r="A28" s="69"/>
      <c r="B28" s="278">
        <v>13</v>
      </c>
      <c r="C28" s="279" t="s">
        <v>693</v>
      </c>
      <c r="D28" s="280">
        <v>40066816.729999997</v>
      </c>
      <c r="E28" s="281">
        <v>4283795.82</v>
      </c>
      <c r="F28" s="69"/>
    </row>
    <row r="29" spans="1:6" ht="15.75" x14ac:dyDescent="0.25">
      <c r="A29" s="69"/>
      <c r="B29" s="278">
        <v>14</v>
      </c>
      <c r="C29" s="279" t="s">
        <v>694</v>
      </c>
      <c r="D29" s="280">
        <v>0</v>
      </c>
      <c r="E29" s="281">
        <v>0</v>
      </c>
      <c r="F29" s="69"/>
    </row>
    <row r="30" spans="1:6" ht="16.5" thickBot="1" x14ac:dyDescent="0.3">
      <c r="A30" s="69"/>
      <c r="B30" s="295">
        <v>15</v>
      </c>
      <c r="C30" s="296" t="s">
        <v>695</v>
      </c>
      <c r="D30" s="297">
        <v>507919.73</v>
      </c>
      <c r="E30" s="298">
        <v>438016.55</v>
      </c>
      <c r="F30" s="69"/>
    </row>
    <row r="31" spans="1:6" s="155" customFormat="1" ht="29.25" customHeight="1" thickBot="1" x14ac:dyDescent="0.3">
      <c r="A31" s="164"/>
      <c r="B31" s="299" t="s">
        <v>696</v>
      </c>
      <c r="C31" s="300"/>
      <c r="D31" s="301">
        <v>72293173.569999993</v>
      </c>
      <c r="E31" s="302">
        <v>67011064.609999999</v>
      </c>
      <c r="F31" s="164"/>
    </row>
    <row r="32" spans="1:6" ht="3.6" customHeight="1" thickTop="1" x14ac:dyDescent="0.25">
      <c r="A32" s="69"/>
      <c r="B32" s="104"/>
      <c r="C32" s="104"/>
      <c r="D32" s="104"/>
      <c r="E32" s="104"/>
      <c r="F32" s="69"/>
    </row>
    <row r="33" spans="1:6" x14ac:dyDescent="0.25">
      <c r="A33" s="69"/>
      <c r="B33" s="303" t="s">
        <v>697</v>
      </c>
      <c r="C33" s="304"/>
      <c r="D33" s="304"/>
      <c r="E33" s="304"/>
      <c r="F33" s="69"/>
    </row>
    <row r="34" spans="1:6" x14ac:dyDescent="0.25">
      <c r="A34" s="69"/>
      <c r="B34" s="104"/>
      <c r="C34" s="104"/>
      <c r="D34" s="104"/>
      <c r="E34" s="104"/>
      <c r="F34" s="69"/>
    </row>
    <row r="37" spans="1:6" ht="19.149999999999999" customHeight="1" x14ac:dyDescent="0.25">
      <c r="C37" s="99" t="s">
        <v>698</v>
      </c>
      <c r="D37" s="99" t="s">
        <v>699</v>
      </c>
      <c r="E37" s="99" t="s">
        <v>700</v>
      </c>
    </row>
    <row r="38" spans="1:6" ht="52.9" customHeight="1" x14ac:dyDescent="0.25">
      <c r="C38" s="68" t="s">
        <v>78</v>
      </c>
      <c r="D38" s="101" t="s">
        <v>79</v>
      </c>
      <c r="E38" s="68" t="s">
        <v>80</v>
      </c>
    </row>
  </sheetData>
  <mergeCells count="4">
    <mergeCell ref="B2:C3"/>
    <mergeCell ref="B5:E5"/>
    <mergeCell ref="B7:B8"/>
    <mergeCell ref="C7:C8"/>
  </mergeCells>
  <pageMargins left="0.70866141732283472" right="0.70866141732283472" top="0.74803149606299213" bottom="0.74803149606299213" header="0.31496062992125984" footer="0.31496062992125984"/>
  <pageSetup scale="88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38"/>
  <sheetViews>
    <sheetView showGridLines="0" showOutlineSymbols="0" topLeftCell="A25" workbookViewId="0">
      <selection activeCell="P22" sqref="P22"/>
    </sheetView>
  </sheetViews>
  <sheetFormatPr defaultRowHeight="15" x14ac:dyDescent="0.25"/>
  <cols>
    <col min="1" max="1" width="2.7109375" style="52" customWidth="1"/>
    <col min="2" max="2" width="3.7109375" style="52" customWidth="1"/>
    <col min="3" max="3" width="33" style="52" customWidth="1"/>
    <col min="4" max="5" width="27.28515625" style="52" customWidth="1"/>
    <col min="6" max="6" width="4.5703125" style="52" customWidth="1"/>
    <col min="7" max="256" width="9.140625" style="52"/>
    <col min="257" max="257" width="2.7109375" style="52" customWidth="1"/>
    <col min="258" max="258" width="3.7109375" style="52" customWidth="1"/>
    <col min="259" max="259" width="33" style="52" customWidth="1"/>
    <col min="260" max="261" width="27.28515625" style="52" customWidth="1"/>
    <col min="262" max="262" width="4.5703125" style="52" customWidth="1"/>
    <col min="263" max="512" width="9.140625" style="52"/>
    <col min="513" max="513" width="2.7109375" style="52" customWidth="1"/>
    <col min="514" max="514" width="3.7109375" style="52" customWidth="1"/>
    <col min="515" max="515" width="33" style="52" customWidth="1"/>
    <col min="516" max="517" width="27.28515625" style="52" customWidth="1"/>
    <col min="518" max="518" width="4.5703125" style="52" customWidth="1"/>
    <col min="519" max="768" width="9.140625" style="52"/>
    <col min="769" max="769" width="2.7109375" style="52" customWidth="1"/>
    <col min="770" max="770" width="3.7109375" style="52" customWidth="1"/>
    <col min="771" max="771" width="33" style="52" customWidth="1"/>
    <col min="772" max="773" width="27.28515625" style="52" customWidth="1"/>
    <col min="774" max="774" width="4.5703125" style="52" customWidth="1"/>
    <col min="775" max="1024" width="9.140625" style="52"/>
    <col min="1025" max="1025" width="2.7109375" style="52" customWidth="1"/>
    <col min="1026" max="1026" width="3.7109375" style="52" customWidth="1"/>
    <col min="1027" max="1027" width="33" style="52" customWidth="1"/>
    <col min="1028" max="1029" width="27.28515625" style="52" customWidth="1"/>
    <col min="1030" max="1030" width="4.5703125" style="52" customWidth="1"/>
    <col min="1031" max="1280" width="9.140625" style="52"/>
    <col min="1281" max="1281" width="2.7109375" style="52" customWidth="1"/>
    <col min="1282" max="1282" width="3.7109375" style="52" customWidth="1"/>
    <col min="1283" max="1283" width="33" style="52" customWidth="1"/>
    <col min="1284" max="1285" width="27.28515625" style="52" customWidth="1"/>
    <col min="1286" max="1286" width="4.5703125" style="52" customWidth="1"/>
    <col min="1287" max="1536" width="9.140625" style="52"/>
    <col min="1537" max="1537" width="2.7109375" style="52" customWidth="1"/>
    <col min="1538" max="1538" width="3.7109375" style="52" customWidth="1"/>
    <col min="1539" max="1539" width="33" style="52" customWidth="1"/>
    <col min="1540" max="1541" width="27.28515625" style="52" customWidth="1"/>
    <col min="1542" max="1542" width="4.5703125" style="52" customWidth="1"/>
    <col min="1543" max="1792" width="9.140625" style="52"/>
    <col min="1793" max="1793" width="2.7109375" style="52" customWidth="1"/>
    <col min="1794" max="1794" width="3.7109375" style="52" customWidth="1"/>
    <col min="1795" max="1795" width="33" style="52" customWidth="1"/>
    <col min="1796" max="1797" width="27.28515625" style="52" customWidth="1"/>
    <col min="1798" max="1798" width="4.5703125" style="52" customWidth="1"/>
    <col min="1799" max="2048" width="9.140625" style="52"/>
    <col min="2049" max="2049" width="2.7109375" style="52" customWidth="1"/>
    <col min="2050" max="2050" width="3.7109375" style="52" customWidth="1"/>
    <col min="2051" max="2051" width="33" style="52" customWidth="1"/>
    <col min="2052" max="2053" width="27.28515625" style="52" customWidth="1"/>
    <col min="2054" max="2054" width="4.5703125" style="52" customWidth="1"/>
    <col min="2055" max="2304" width="9.140625" style="52"/>
    <col min="2305" max="2305" width="2.7109375" style="52" customWidth="1"/>
    <col min="2306" max="2306" width="3.7109375" style="52" customWidth="1"/>
    <col min="2307" max="2307" width="33" style="52" customWidth="1"/>
    <col min="2308" max="2309" width="27.28515625" style="52" customWidth="1"/>
    <col min="2310" max="2310" width="4.5703125" style="52" customWidth="1"/>
    <col min="2311" max="2560" width="9.140625" style="52"/>
    <col min="2561" max="2561" width="2.7109375" style="52" customWidth="1"/>
    <col min="2562" max="2562" width="3.7109375" style="52" customWidth="1"/>
    <col min="2563" max="2563" width="33" style="52" customWidth="1"/>
    <col min="2564" max="2565" width="27.28515625" style="52" customWidth="1"/>
    <col min="2566" max="2566" width="4.5703125" style="52" customWidth="1"/>
    <col min="2567" max="2816" width="9.140625" style="52"/>
    <col min="2817" max="2817" width="2.7109375" style="52" customWidth="1"/>
    <col min="2818" max="2818" width="3.7109375" style="52" customWidth="1"/>
    <col min="2819" max="2819" width="33" style="52" customWidth="1"/>
    <col min="2820" max="2821" width="27.28515625" style="52" customWidth="1"/>
    <col min="2822" max="2822" width="4.5703125" style="52" customWidth="1"/>
    <col min="2823" max="3072" width="9.140625" style="52"/>
    <col min="3073" max="3073" width="2.7109375" style="52" customWidth="1"/>
    <col min="3074" max="3074" width="3.7109375" style="52" customWidth="1"/>
    <col min="3075" max="3075" width="33" style="52" customWidth="1"/>
    <col min="3076" max="3077" width="27.28515625" style="52" customWidth="1"/>
    <col min="3078" max="3078" width="4.5703125" style="52" customWidth="1"/>
    <col min="3079" max="3328" width="9.140625" style="52"/>
    <col min="3329" max="3329" width="2.7109375" style="52" customWidth="1"/>
    <col min="3330" max="3330" width="3.7109375" style="52" customWidth="1"/>
    <col min="3331" max="3331" width="33" style="52" customWidth="1"/>
    <col min="3332" max="3333" width="27.28515625" style="52" customWidth="1"/>
    <col min="3334" max="3334" width="4.5703125" style="52" customWidth="1"/>
    <col min="3335" max="3584" width="9.140625" style="52"/>
    <col min="3585" max="3585" width="2.7109375" style="52" customWidth="1"/>
    <col min="3586" max="3586" width="3.7109375" style="52" customWidth="1"/>
    <col min="3587" max="3587" width="33" style="52" customWidth="1"/>
    <col min="3588" max="3589" width="27.28515625" style="52" customWidth="1"/>
    <col min="3590" max="3590" width="4.5703125" style="52" customWidth="1"/>
    <col min="3591" max="3840" width="9.140625" style="52"/>
    <col min="3841" max="3841" width="2.7109375" style="52" customWidth="1"/>
    <col min="3842" max="3842" width="3.7109375" style="52" customWidth="1"/>
    <col min="3843" max="3843" width="33" style="52" customWidth="1"/>
    <col min="3844" max="3845" width="27.28515625" style="52" customWidth="1"/>
    <col min="3846" max="3846" width="4.5703125" style="52" customWidth="1"/>
    <col min="3847" max="4096" width="9.140625" style="52"/>
    <col min="4097" max="4097" width="2.7109375" style="52" customWidth="1"/>
    <col min="4098" max="4098" width="3.7109375" style="52" customWidth="1"/>
    <col min="4099" max="4099" width="33" style="52" customWidth="1"/>
    <col min="4100" max="4101" width="27.28515625" style="52" customWidth="1"/>
    <col min="4102" max="4102" width="4.5703125" style="52" customWidth="1"/>
    <col min="4103" max="4352" width="9.140625" style="52"/>
    <col min="4353" max="4353" width="2.7109375" style="52" customWidth="1"/>
    <col min="4354" max="4354" width="3.7109375" style="52" customWidth="1"/>
    <col min="4355" max="4355" width="33" style="52" customWidth="1"/>
    <col min="4356" max="4357" width="27.28515625" style="52" customWidth="1"/>
    <col min="4358" max="4358" width="4.5703125" style="52" customWidth="1"/>
    <col min="4359" max="4608" width="9.140625" style="52"/>
    <col min="4609" max="4609" width="2.7109375" style="52" customWidth="1"/>
    <col min="4610" max="4610" width="3.7109375" style="52" customWidth="1"/>
    <col min="4611" max="4611" width="33" style="52" customWidth="1"/>
    <col min="4612" max="4613" width="27.28515625" style="52" customWidth="1"/>
    <col min="4614" max="4614" width="4.5703125" style="52" customWidth="1"/>
    <col min="4615" max="4864" width="9.140625" style="52"/>
    <col min="4865" max="4865" width="2.7109375" style="52" customWidth="1"/>
    <col min="4866" max="4866" width="3.7109375" style="52" customWidth="1"/>
    <col min="4867" max="4867" width="33" style="52" customWidth="1"/>
    <col min="4868" max="4869" width="27.28515625" style="52" customWidth="1"/>
    <col min="4870" max="4870" width="4.5703125" style="52" customWidth="1"/>
    <col min="4871" max="5120" width="9.140625" style="52"/>
    <col min="5121" max="5121" width="2.7109375" style="52" customWidth="1"/>
    <col min="5122" max="5122" width="3.7109375" style="52" customWidth="1"/>
    <col min="5123" max="5123" width="33" style="52" customWidth="1"/>
    <col min="5124" max="5125" width="27.28515625" style="52" customWidth="1"/>
    <col min="5126" max="5126" width="4.5703125" style="52" customWidth="1"/>
    <col min="5127" max="5376" width="9.140625" style="52"/>
    <col min="5377" max="5377" width="2.7109375" style="52" customWidth="1"/>
    <col min="5378" max="5378" width="3.7109375" style="52" customWidth="1"/>
    <col min="5379" max="5379" width="33" style="52" customWidth="1"/>
    <col min="5380" max="5381" width="27.28515625" style="52" customWidth="1"/>
    <col min="5382" max="5382" width="4.5703125" style="52" customWidth="1"/>
    <col min="5383" max="5632" width="9.140625" style="52"/>
    <col min="5633" max="5633" width="2.7109375" style="52" customWidth="1"/>
    <col min="5634" max="5634" width="3.7109375" style="52" customWidth="1"/>
    <col min="5635" max="5635" width="33" style="52" customWidth="1"/>
    <col min="5636" max="5637" width="27.28515625" style="52" customWidth="1"/>
    <col min="5638" max="5638" width="4.5703125" style="52" customWidth="1"/>
    <col min="5639" max="5888" width="9.140625" style="52"/>
    <col min="5889" max="5889" width="2.7109375" style="52" customWidth="1"/>
    <col min="5890" max="5890" width="3.7109375" style="52" customWidth="1"/>
    <col min="5891" max="5891" width="33" style="52" customWidth="1"/>
    <col min="5892" max="5893" width="27.28515625" style="52" customWidth="1"/>
    <col min="5894" max="5894" width="4.5703125" style="52" customWidth="1"/>
    <col min="5895" max="6144" width="9.140625" style="52"/>
    <col min="6145" max="6145" width="2.7109375" style="52" customWidth="1"/>
    <col min="6146" max="6146" width="3.7109375" style="52" customWidth="1"/>
    <col min="6147" max="6147" width="33" style="52" customWidth="1"/>
    <col min="6148" max="6149" width="27.28515625" style="52" customWidth="1"/>
    <col min="6150" max="6150" width="4.5703125" style="52" customWidth="1"/>
    <col min="6151" max="6400" width="9.140625" style="52"/>
    <col min="6401" max="6401" width="2.7109375" style="52" customWidth="1"/>
    <col min="6402" max="6402" width="3.7109375" style="52" customWidth="1"/>
    <col min="6403" max="6403" width="33" style="52" customWidth="1"/>
    <col min="6404" max="6405" width="27.28515625" style="52" customWidth="1"/>
    <col min="6406" max="6406" width="4.5703125" style="52" customWidth="1"/>
    <col min="6407" max="6656" width="9.140625" style="52"/>
    <col min="6657" max="6657" width="2.7109375" style="52" customWidth="1"/>
    <col min="6658" max="6658" width="3.7109375" style="52" customWidth="1"/>
    <col min="6659" max="6659" width="33" style="52" customWidth="1"/>
    <col min="6660" max="6661" width="27.28515625" style="52" customWidth="1"/>
    <col min="6662" max="6662" width="4.5703125" style="52" customWidth="1"/>
    <col min="6663" max="6912" width="9.140625" style="52"/>
    <col min="6913" max="6913" width="2.7109375" style="52" customWidth="1"/>
    <col min="6914" max="6914" width="3.7109375" style="52" customWidth="1"/>
    <col min="6915" max="6915" width="33" style="52" customWidth="1"/>
    <col min="6916" max="6917" width="27.28515625" style="52" customWidth="1"/>
    <col min="6918" max="6918" width="4.5703125" style="52" customWidth="1"/>
    <col min="6919" max="7168" width="9.140625" style="52"/>
    <col min="7169" max="7169" width="2.7109375" style="52" customWidth="1"/>
    <col min="7170" max="7170" width="3.7109375" style="52" customWidth="1"/>
    <col min="7171" max="7171" width="33" style="52" customWidth="1"/>
    <col min="7172" max="7173" width="27.28515625" style="52" customWidth="1"/>
    <col min="7174" max="7174" width="4.5703125" style="52" customWidth="1"/>
    <col min="7175" max="7424" width="9.140625" style="52"/>
    <col min="7425" max="7425" width="2.7109375" style="52" customWidth="1"/>
    <col min="7426" max="7426" width="3.7109375" style="52" customWidth="1"/>
    <col min="7427" max="7427" width="33" style="52" customWidth="1"/>
    <col min="7428" max="7429" width="27.28515625" style="52" customWidth="1"/>
    <col min="7430" max="7430" width="4.5703125" style="52" customWidth="1"/>
    <col min="7431" max="7680" width="9.140625" style="52"/>
    <col min="7681" max="7681" width="2.7109375" style="52" customWidth="1"/>
    <col min="7682" max="7682" width="3.7109375" style="52" customWidth="1"/>
    <col min="7683" max="7683" width="33" style="52" customWidth="1"/>
    <col min="7684" max="7685" width="27.28515625" style="52" customWidth="1"/>
    <col min="7686" max="7686" width="4.5703125" style="52" customWidth="1"/>
    <col min="7687" max="7936" width="9.140625" style="52"/>
    <col min="7937" max="7937" width="2.7109375" style="52" customWidth="1"/>
    <col min="7938" max="7938" width="3.7109375" style="52" customWidth="1"/>
    <col min="7939" max="7939" width="33" style="52" customWidth="1"/>
    <col min="7940" max="7941" width="27.28515625" style="52" customWidth="1"/>
    <col min="7942" max="7942" width="4.5703125" style="52" customWidth="1"/>
    <col min="7943" max="8192" width="9.140625" style="52"/>
    <col min="8193" max="8193" width="2.7109375" style="52" customWidth="1"/>
    <col min="8194" max="8194" width="3.7109375" style="52" customWidth="1"/>
    <col min="8195" max="8195" width="33" style="52" customWidth="1"/>
    <col min="8196" max="8197" width="27.28515625" style="52" customWidth="1"/>
    <col min="8198" max="8198" width="4.5703125" style="52" customWidth="1"/>
    <col min="8199" max="8448" width="9.140625" style="52"/>
    <col min="8449" max="8449" width="2.7109375" style="52" customWidth="1"/>
    <col min="8450" max="8450" width="3.7109375" style="52" customWidth="1"/>
    <col min="8451" max="8451" width="33" style="52" customWidth="1"/>
    <col min="8452" max="8453" width="27.28515625" style="52" customWidth="1"/>
    <col min="8454" max="8454" width="4.5703125" style="52" customWidth="1"/>
    <col min="8455" max="8704" width="9.140625" style="52"/>
    <col min="8705" max="8705" width="2.7109375" style="52" customWidth="1"/>
    <col min="8706" max="8706" width="3.7109375" style="52" customWidth="1"/>
    <col min="8707" max="8707" width="33" style="52" customWidth="1"/>
    <col min="8708" max="8709" width="27.28515625" style="52" customWidth="1"/>
    <col min="8710" max="8710" width="4.5703125" style="52" customWidth="1"/>
    <col min="8711" max="8960" width="9.140625" style="52"/>
    <col min="8961" max="8961" width="2.7109375" style="52" customWidth="1"/>
    <col min="8962" max="8962" width="3.7109375" style="52" customWidth="1"/>
    <col min="8963" max="8963" width="33" style="52" customWidth="1"/>
    <col min="8964" max="8965" width="27.28515625" style="52" customWidth="1"/>
    <col min="8966" max="8966" width="4.5703125" style="52" customWidth="1"/>
    <col min="8967" max="9216" width="9.140625" style="52"/>
    <col min="9217" max="9217" width="2.7109375" style="52" customWidth="1"/>
    <col min="9218" max="9218" width="3.7109375" style="52" customWidth="1"/>
    <col min="9219" max="9219" width="33" style="52" customWidth="1"/>
    <col min="9220" max="9221" width="27.28515625" style="52" customWidth="1"/>
    <col min="9222" max="9222" width="4.5703125" style="52" customWidth="1"/>
    <col min="9223" max="9472" width="9.140625" style="52"/>
    <col min="9473" max="9473" width="2.7109375" style="52" customWidth="1"/>
    <col min="9474" max="9474" width="3.7109375" style="52" customWidth="1"/>
    <col min="9475" max="9475" width="33" style="52" customWidth="1"/>
    <col min="9476" max="9477" width="27.28515625" style="52" customWidth="1"/>
    <col min="9478" max="9478" width="4.5703125" style="52" customWidth="1"/>
    <col min="9479" max="9728" width="9.140625" style="52"/>
    <col min="9729" max="9729" width="2.7109375" style="52" customWidth="1"/>
    <col min="9730" max="9730" width="3.7109375" style="52" customWidth="1"/>
    <col min="9731" max="9731" width="33" style="52" customWidth="1"/>
    <col min="9732" max="9733" width="27.28515625" style="52" customWidth="1"/>
    <col min="9734" max="9734" width="4.5703125" style="52" customWidth="1"/>
    <col min="9735" max="9984" width="9.140625" style="52"/>
    <col min="9985" max="9985" width="2.7109375" style="52" customWidth="1"/>
    <col min="9986" max="9986" width="3.7109375" style="52" customWidth="1"/>
    <col min="9987" max="9987" width="33" style="52" customWidth="1"/>
    <col min="9988" max="9989" width="27.28515625" style="52" customWidth="1"/>
    <col min="9990" max="9990" width="4.5703125" style="52" customWidth="1"/>
    <col min="9991" max="10240" width="9.140625" style="52"/>
    <col min="10241" max="10241" width="2.7109375" style="52" customWidth="1"/>
    <col min="10242" max="10242" width="3.7109375" style="52" customWidth="1"/>
    <col min="10243" max="10243" width="33" style="52" customWidth="1"/>
    <col min="10244" max="10245" width="27.28515625" style="52" customWidth="1"/>
    <col min="10246" max="10246" width="4.5703125" style="52" customWidth="1"/>
    <col min="10247" max="10496" width="9.140625" style="52"/>
    <col min="10497" max="10497" width="2.7109375" style="52" customWidth="1"/>
    <col min="10498" max="10498" width="3.7109375" style="52" customWidth="1"/>
    <col min="10499" max="10499" width="33" style="52" customWidth="1"/>
    <col min="10500" max="10501" width="27.28515625" style="52" customWidth="1"/>
    <col min="10502" max="10502" width="4.5703125" style="52" customWidth="1"/>
    <col min="10503" max="10752" width="9.140625" style="52"/>
    <col min="10753" max="10753" width="2.7109375" style="52" customWidth="1"/>
    <col min="10754" max="10754" width="3.7109375" style="52" customWidth="1"/>
    <col min="10755" max="10755" width="33" style="52" customWidth="1"/>
    <col min="10756" max="10757" width="27.28515625" style="52" customWidth="1"/>
    <col min="10758" max="10758" width="4.5703125" style="52" customWidth="1"/>
    <col min="10759" max="11008" width="9.140625" style="52"/>
    <col min="11009" max="11009" width="2.7109375" style="52" customWidth="1"/>
    <col min="11010" max="11010" width="3.7109375" style="52" customWidth="1"/>
    <col min="11011" max="11011" width="33" style="52" customWidth="1"/>
    <col min="11012" max="11013" width="27.28515625" style="52" customWidth="1"/>
    <col min="11014" max="11014" width="4.5703125" style="52" customWidth="1"/>
    <col min="11015" max="11264" width="9.140625" style="52"/>
    <col min="11265" max="11265" width="2.7109375" style="52" customWidth="1"/>
    <col min="11266" max="11266" width="3.7109375" style="52" customWidth="1"/>
    <col min="11267" max="11267" width="33" style="52" customWidth="1"/>
    <col min="11268" max="11269" width="27.28515625" style="52" customWidth="1"/>
    <col min="11270" max="11270" width="4.5703125" style="52" customWidth="1"/>
    <col min="11271" max="11520" width="9.140625" style="52"/>
    <col min="11521" max="11521" width="2.7109375" style="52" customWidth="1"/>
    <col min="11522" max="11522" width="3.7109375" style="52" customWidth="1"/>
    <col min="11523" max="11523" width="33" style="52" customWidth="1"/>
    <col min="11524" max="11525" width="27.28515625" style="52" customWidth="1"/>
    <col min="11526" max="11526" width="4.5703125" style="52" customWidth="1"/>
    <col min="11527" max="11776" width="9.140625" style="52"/>
    <col min="11777" max="11777" width="2.7109375" style="52" customWidth="1"/>
    <col min="11778" max="11778" width="3.7109375" style="52" customWidth="1"/>
    <col min="11779" max="11779" width="33" style="52" customWidth="1"/>
    <col min="11780" max="11781" width="27.28515625" style="52" customWidth="1"/>
    <col min="11782" max="11782" width="4.5703125" style="52" customWidth="1"/>
    <col min="11783" max="12032" width="9.140625" style="52"/>
    <col min="12033" max="12033" width="2.7109375" style="52" customWidth="1"/>
    <col min="12034" max="12034" width="3.7109375" style="52" customWidth="1"/>
    <col min="12035" max="12035" width="33" style="52" customWidth="1"/>
    <col min="12036" max="12037" width="27.28515625" style="52" customWidth="1"/>
    <col min="12038" max="12038" width="4.5703125" style="52" customWidth="1"/>
    <col min="12039" max="12288" width="9.140625" style="52"/>
    <col min="12289" max="12289" width="2.7109375" style="52" customWidth="1"/>
    <col min="12290" max="12290" width="3.7109375" style="52" customWidth="1"/>
    <col min="12291" max="12291" width="33" style="52" customWidth="1"/>
    <col min="12292" max="12293" width="27.28515625" style="52" customWidth="1"/>
    <col min="12294" max="12294" width="4.5703125" style="52" customWidth="1"/>
    <col min="12295" max="12544" width="9.140625" style="52"/>
    <col min="12545" max="12545" width="2.7109375" style="52" customWidth="1"/>
    <col min="12546" max="12546" width="3.7109375" style="52" customWidth="1"/>
    <col min="12547" max="12547" width="33" style="52" customWidth="1"/>
    <col min="12548" max="12549" width="27.28515625" style="52" customWidth="1"/>
    <col min="12550" max="12550" width="4.5703125" style="52" customWidth="1"/>
    <col min="12551" max="12800" width="9.140625" style="52"/>
    <col min="12801" max="12801" width="2.7109375" style="52" customWidth="1"/>
    <col min="12802" max="12802" width="3.7109375" style="52" customWidth="1"/>
    <col min="12803" max="12803" width="33" style="52" customWidth="1"/>
    <col min="12804" max="12805" width="27.28515625" style="52" customWidth="1"/>
    <col min="12806" max="12806" width="4.5703125" style="52" customWidth="1"/>
    <col min="12807" max="13056" width="9.140625" style="52"/>
    <col min="13057" max="13057" width="2.7109375" style="52" customWidth="1"/>
    <col min="13058" max="13058" width="3.7109375" style="52" customWidth="1"/>
    <col min="13059" max="13059" width="33" style="52" customWidth="1"/>
    <col min="13060" max="13061" width="27.28515625" style="52" customWidth="1"/>
    <col min="13062" max="13062" width="4.5703125" style="52" customWidth="1"/>
    <col min="13063" max="13312" width="9.140625" style="52"/>
    <col min="13313" max="13313" width="2.7109375" style="52" customWidth="1"/>
    <col min="13314" max="13314" width="3.7109375" style="52" customWidth="1"/>
    <col min="13315" max="13315" width="33" style="52" customWidth="1"/>
    <col min="13316" max="13317" width="27.28515625" style="52" customWidth="1"/>
    <col min="13318" max="13318" width="4.5703125" style="52" customWidth="1"/>
    <col min="13319" max="13568" width="9.140625" style="52"/>
    <col min="13569" max="13569" width="2.7109375" style="52" customWidth="1"/>
    <col min="13570" max="13570" width="3.7109375" style="52" customWidth="1"/>
    <col min="13571" max="13571" width="33" style="52" customWidth="1"/>
    <col min="13572" max="13573" width="27.28515625" style="52" customWidth="1"/>
    <col min="13574" max="13574" width="4.5703125" style="52" customWidth="1"/>
    <col min="13575" max="13824" width="9.140625" style="52"/>
    <col min="13825" max="13825" width="2.7109375" style="52" customWidth="1"/>
    <col min="13826" max="13826" width="3.7109375" style="52" customWidth="1"/>
    <col min="13827" max="13827" width="33" style="52" customWidth="1"/>
    <col min="13828" max="13829" width="27.28515625" style="52" customWidth="1"/>
    <col min="13830" max="13830" width="4.5703125" style="52" customWidth="1"/>
    <col min="13831" max="14080" width="9.140625" style="52"/>
    <col min="14081" max="14081" width="2.7109375" style="52" customWidth="1"/>
    <col min="14082" max="14082" width="3.7109375" style="52" customWidth="1"/>
    <col min="14083" max="14083" width="33" style="52" customWidth="1"/>
    <col min="14084" max="14085" width="27.28515625" style="52" customWidth="1"/>
    <col min="14086" max="14086" width="4.5703125" style="52" customWidth="1"/>
    <col min="14087" max="14336" width="9.140625" style="52"/>
    <col min="14337" max="14337" width="2.7109375" style="52" customWidth="1"/>
    <col min="14338" max="14338" width="3.7109375" style="52" customWidth="1"/>
    <col min="14339" max="14339" width="33" style="52" customWidth="1"/>
    <col min="14340" max="14341" width="27.28515625" style="52" customWidth="1"/>
    <col min="14342" max="14342" width="4.5703125" style="52" customWidth="1"/>
    <col min="14343" max="14592" width="9.140625" style="52"/>
    <col min="14593" max="14593" width="2.7109375" style="52" customWidth="1"/>
    <col min="14594" max="14594" width="3.7109375" style="52" customWidth="1"/>
    <col min="14595" max="14595" width="33" style="52" customWidth="1"/>
    <col min="14596" max="14597" width="27.28515625" style="52" customWidth="1"/>
    <col min="14598" max="14598" width="4.5703125" style="52" customWidth="1"/>
    <col min="14599" max="14848" width="9.140625" style="52"/>
    <col min="14849" max="14849" width="2.7109375" style="52" customWidth="1"/>
    <col min="14850" max="14850" width="3.7109375" style="52" customWidth="1"/>
    <col min="14851" max="14851" width="33" style="52" customWidth="1"/>
    <col min="14852" max="14853" width="27.28515625" style="52" customWidth="1"/>
    <col min="14854" max="14854" width="4.5703125" style="52" customWidth="1"/>
    <col min="14855" max="15104" width="9.140625" style="52"/>
    <col min="15105" max="15105" width="2.7109375" style="52" customWidth="1"/>
    <col min="15106" max="15106" width="3.7109375" style="52" customWidth="1"/>
    <col min="15107" max="15107" width="33" style="52" customWidth="1"/>
    <col min="15108" max="15109" width="27.28515625" style="52" customWidth="1"/>
    <col min="15110" max="15110" width="4.5703125" style="52" customWidth="1"/>
    <col min="15111" max="15360" width="9.140625" style="52"/>
    <col min="15361" max="15361" width="2.7109375" style="52" customWidth="1"/>
    <col min="15362" max="15362" width="3.7109375" style="52" customWidth="1"/>
    <col min="15363" max="15363" width="33" style="52" customWidth="1"/>
    <col min="15364" max="15365" width="27.28515625" style="52" customWidth="1"/>
    <col min="15366" max="15366" width="4.5703125" style="52" customWidth="1"/>
    <col min="15367" max="15616" width="9.140625" style="52"/>
    <col min="15617" max="15617" width="2.7109375" style="52" customWidth="1"/>
    <col min="15618" max="15618" width="3.7109375" style="52" customWidth="1"/>
    <col min="15619" max="15619" width="33" style="52" customWidth="1"/>
    <col min="15620" max="15621" width="27.28515625" style="52" customWidth="1"/>
    <col min="15622" max="15622" width="4.5703125" style="52" customWidth="1"/>
    <col min="15623" max="15872" width="9.140625" style="52"/>
    <col min="15873" max="15873" width="2.7109375" style="52" customWidth="1"/>
    <col min="15874" max="15874" width="3.7109375" style="52" customWidth="1"/>
    <col min="15875" max="15875" width="33" style="52" customWidth="1"/>
    <col min="15876" max="15877" width="27.28515625" style="52" customWidth="1"/>
    <col min="15878" max="15878" width="4.5703125" style="52" customWidth="1"/>
    <col min="15879" max="16128" width="9.140625" style="52"/>
    <col min="16129" max="16129" width="2.7109375" style="52" customWidth="1"/>
    <col min="16130" max="16130" width="3.7109375" style="52" customWidth="1"/>
    <col min="16131" max="16131" width="33" style="52" customWidth="1"/>
    <col min="16132" max="16133" width="27.28515625" style="52" customWidth="1"/>
    <col min="16134" max="16134" width="4.5703125" style="52" customWidth="1"/>
    <col min="16135" max="16384" width="9.140625" style="52"/>
  </cols>
  <sheetData>
    <row r="2" spans="1:6" ht="15.6" customHeight="1" x14ac:dyDescent="0.25">
      <c r="A2" s="69"/>
      <c r="B2" s="442" t="s">
        <v>600</v>
      </c>
      <c r="C2" s="442"/>
      <c r="D2" s="69"/>
      <c r="E2" s="71"/>
      <c r="F2" s="69"/>
    </row>
    <row r="3" spans="1:6" x14ac:dyDescent="0.25">
      <c r="A3" s="69"/>
      <c r="B3" s="442"/>
      <c r="C3" s="442"/>
      <c r="D3" s="69"/>
      <c r="E3" s="71"/>
      <c r="F3" s="69"/>
    </row>
    <row r="4" spans="1:6" x14ac:dyDescent="0.25">
      <c r="A4" s="69"/>
      <c r="B4" s="69"/>
      <c r="C4" s="69"/>
      <c r="D4" s="69"/>
      <c r="E4" s="69"/>
      <c r="F4" s="69"/>
    </row>
    <row r="5" spans="1:6" ht="43.5" customHeight="1" x14ac:dyDescent="0.25">
      <c r="A5" s="69"/>
      <c r="B5" s="443" t="s">
        <v>670</v>
      </c>
      <c r="C5" s="443"/>
      <c r="D5" s="443"/>
      <c r="E5" s="443"/>
      <c r="F5" s="69"/>
    </row>
    <row r="6" spans="1:6" ht="1.1499999999999999" customHeight="1" thickBot="1" x14ac:dyDescent="0.3">
      <c r="A6" s="69"/>
      <c r="B6" s="72"/>
      <c r="C6" s="72"/>
      <c r="D6" s="72"/>
      <c r="E6" s="71" t="s">
        <v>111</v>
      </c>
      <c r="F6" s="69"/>
    </row>
    <row r="7" spans="1:6" s="155" customFormat="1" ht="26.25" thickTop="1" x14ac:dyDescent="0.25">
      <c r="A7" s="164"/>
      <c r="B7" s="444" t="s">
        <v>82</v>
      </c>
      <c r="C7" s="446" t="s">
        <v>98</v>
      </c>
      <c r="D7" s="266" t="s">
        <v>671</v>
      </c>
      <c r="E7" s="267" t="s">
        <v>672</v>
      </c>
      <c r="F7" s="164"/>
    </row>
    <row r="8" spans="1:6" s="155" customFormat="1" ht="26.25" thickBot="1" x14ac:dyDescent="0.3">
      <c r="A8" s="164"/>
      <c r="B8" s="445"/>
      <c r="C8" s="447"/>
      <c r="D8" s="268" t="s">
        <v>673</v>
      </c>
      <c r="E8" s="269" t="s">
        <v>674</v>
      </c>
      <c r="F8" s="164"/>
    </row>
    <row r="9" spans="1:6" s="270" customFormat="1" ht="10.5" customHeight="1" thickBot="1" x14ac:dyDescent="0.3">
      <c r="B9" s="271">
        <v>1</v>
      </c>
      <c r="C9" s="272">
        <v>2</v>
      </c>
      <c r="D9" s="272">
        <v>3</v>
      </c>
      <c r="E9" s="273">
        <v>4</v>
      </c>
    </row>
    <row r="10" spans="1:6" ht="15.75" x14ac:dyDescent="0.25">
      <c r="A10" s="69"/>
      <c r="B10" s="274">
        <v>1</v>
      </c>
      <c r="C10" s="275" t="s">
        <v>675</v>
      </c>
      <c r="D10" s="276">
        <v>0</v>
      </c>
      <c r="E10" s="277">
        <v>0</v>
      </c>
      <c r="F10" s="69"/>
    </row>
    <row r="11" spans="1:6" ht="45" x14ac:dyDescent="0.25">
      <c r="A11" s="69"/>
      <c r="B11" s="278">
        <v>2</v>
      </c>
      <c r="C11" s="279" t="s">
        <v>676</v>
      </c>
      <c r="D11" s="280">
        <v>0</v>
      </c>
      <c r="E11" s="281">
        <v>0</v>
      </c>
      <c r="F11" s="69"/>
    </row>
    <row r="12" spans="1:6" ht="15.75" x14ac:dyDescent="0.25">
      <c r="A12" s="69"/>
      <c r="B12" s="278">
        <v>3</v>
      </c>
      <c r="C12" s="279" t="s">
        <v>677</v>
      </c>
      <c r="D12" s="280">
        <v>0</v>
      </c>
      <c r="E12" s="281">
        <v>0</v>
      </c>
      <c r="F12" s="69"/>
    </row>
    <row r="13" spans="1:6" ht="30" x14ac:dyDescent="0.25">
      <c r="A13" s="69"/>
      <c r="B13" s="278">
        <v>4</v>
      </c>
      <c r="C13" s="279" t="s">
        <v>678</v>
      </c>
      <c r="D13" s="280">
        <v>0</v>
      </c>
      <c r="E13" s="281">
        <v>0</v>
      </c>
      <c r="F13" s="69"/>
    </row>
    <row r="14" spans="1:6" ht="15.75" x14ac:dyDescent="0.25">
      <c r="A14" s="69"/>
      <c r="B14" s="278">
        <v>5</v>
      </c>
      <c r="C14" s="279" t="s">
        <v>679</v>
      </c>
      <c r="D14" s="280">
        <v>0</v>
      </c>
      <c r="E14" s="281">
        <v>0</v>
      </c>
      <c r="F14" s="69"/>
    </row>
    <row r="15" spans="1:6" ht="15.75" x14ac:dyDescent="0.25">
      <c r="A15" s="69"/>
      <c r="B15" s="278">
        <v>6</v>
      </c>
      <c r="C15" s="279" t="s">
        <v>680</v>
      </c>
      <c r="D15" s="280">
        <v>0</v>
      </c>
      <c r="E15" s="281">
        <v>0</v>
      </c>
      <c r="F15" s="69"/>
    </row>
    <row r="16" spans="1:6" ht="15.75" x14ac:dyDescent="0.25">
      <c r="A16" s="69"/>
      <c r="B16" s="278">
        <v>7</v>
      </c>
      <c r="C16" s="279" t="s">
        <v>681</v>
      </c>
      <c r="D16" s="280">
        <v>0</v>
      </c>
      <c r="E16" s="281">
        <v>0</v>
      </c>
      <c r="F16" s="69"/>
    </row>
    <row r="17" spans="1:6" ht="45" x14ac:dyDescent="0.25">
      <c r="A17" s="69"/>
      <c r="B17" s="278">
        <v>8</v>
      </c>
      <c r="C17" s="279" t="s">
        <v>682</v>
      </c>
      <c r="D17" s="280">
        <v>0</v>
      </c>
      <c r="E17" s="281">
        <v>0</v>
      </c>
      <c r="F17" s="69"/>
    </row>
    <row r="18" spans="1:6" ht="15.75" x14ac:dyDescent="0.25">
      <c r="A18" s="69"/>
      <c r="B18" s="278">
        <v>9</v>
      </c>
      <c r="C18" s="282" t="s">
        <v>683</v>
      </c>
      <c r="D18" s="280">
        <v>0</v>
      </c>
      <c r="E18" s="281">
        <v>0</v>
      </c>
      <c r="F18" s="69"/>
    </row>
    <row r="19" spans="1:6" ht="15.75" x14ac:dyDescent="0.25">
      <c r="A19" s="69"/>
      <c r="B19" s="283">
        <v>10</v>
      </c>
      <c r="C19" s="284" t="s">
        <v>684</v>
      </c>
      <c r="D19" s="285">
        <v>0</v>
      </c>
      <c r="E19" s="286">
        <v>0</v>
      </c>
      <c r="F19" s="69"/>
    </row>
    <row r="20" spans="1:6" ht="15.75" x14ac:dyDescent="0.25">
      <c r="A20" s="69"/>
      <c r="B20" s="287"/>
      <c r="C20" s="288" t="s">
        <v>685</v>
      </c>
      <c r="D20" s="289">
        <v>0</v>
      </c>
      <c r="E20" s="290">
        <v>0</v>
      </c>
      <c r="F20" s="69"/>
    </row>
    <row r="21" spans="1:6" ht="15.75" x14ac:dyDescent="0.25">
      <c r="A21" s="69"/>
      <c r="B21" s="287"/>
      <c r="C21" s="288" t="s">
        <v>686</v>
      </c>
      <c r="D21" s="289">
        <v>0</v>
      </c>
      <c r="E21" s="290">
        <v>0</v>
      </c>
      <c r="F21" s="69"/>
    </row>
    <row r="22" spans="1:6" ht="15.75" x14ac:dyDescent="0.25">
      <c r="A22" s="69"/>
      <c r="B22" s="287"/>
      <c r="C22" s="288" t="s">
        <v>687</v>
      </c>
      <c r="D22" s="289">
        <v>0</v>
      </c>
      <c r="E22" s="290">
        <v>0</v>
      </c>
      <c r="F22" s="69"/>
    </row>
    <row r="23" spans="1:6" ht="15.75" x14ac:dyDescent="0.25">
      <c r="A23" s="69"/>
      <c r="B23" s="287"/>
      <c r="C23" s="288" t="s">
        <v>688</v>
      </c>
      <c r="D23" s="289">
        <v>0</v>
      </c>
      <c r="E23" s="290">
        <v>0</v>
      </c>
      <c r="F23" s="69"/>
    </row>
    <row r="24" spans="1:6" ht="15.75" x14ac:dyDescent="0.25">
      <c r="A24" s="69"/>
      <c r="B24" s="287"/>
      <c r="C24" s="288" t="s">
        <v>689</v>
      </c>
      <c r="D24" s="289">
        <v>0</v>
      </c>
      <c r="E24" s="290">
        <v>0</v>
      </c>
      <c r="F24" s="69"/>
    </row>
    <row r="25" spans="1:6" ht="15.75" x14ac:dyDescent="0.25">
      <c r="A25" s="69"/>
      <c r="B25" s="291"/>
      <c r="C25" s="292" t="s">
        <v>690</v>
      </c>
      <c r="D25" s="293">
        <v>0</v>
      </c>
      <c r="E25" s="294">
        <v>0</v>
      </c>
      <c r="F25" s="69"/>
    </row>
    <row r="26" spans="1:6" ht="30" x14ac:dyDescent="0.25">
      <c r="A26" s="69"/>
      <c r="B26" s="278">
        <v>11</v>
      </c>
      <c r="C26" s="279" t="s">
        <v>691</v>
      </c>
      <c r="D26" s="280">
        <v>0</v>
      </c>
      <c r="E26" s="281">
        <v>0</v>
      </c>
      <c r="F26" s="69"/>
    </row>
    <row r="27" spans="1:6" ht="15.75" x14ac:dyDescent="0.25">
      <c r="A27" s="69"/>
      <c r="B27" s="278">
        <v>12</v>
      </c>
      <c r="C27" s="279" t="s">
        <v>692</v>
      </c>
      <c r="D27" s="280">
        <v>0</v>
      </c>
      <c r="E27" s="281">
        <v>0</v>
      </c>
      <c r="F27" s="69"/>
    </row>
    <row r="28" spans="1:6" ht="30" x14ac:dyDescent="0.25">
      <c r="A28" s="69"/>
      <c r="B28" s="278">
        <v>13</v>
      </c>
      <c r="C28" s="279" t="s">
        <v>693</v>
      </c>
      <c r="D28" s="280">
        <v>0</v>
      </c>
      <c r="E28" s="281">
        <v>0</v>
      </c>
      <c r="F28" s="69"/>
    </row>
    <row r="29" spans="1:6" ht="15.75" x14ac:dyDescent="0.25">
      <c r="A29" s="69"/>
      <c r="B29" s="278">
        <v>14</v>
      </c>
      <c r="C29" s="279" t="s">
        <v>694</v>
      </c>
      <c r="D29" s="280">
        <v>0</v>
      </c>
      <c r="E29" s="281">
        <v>0</v>
      </c>
      <c r="F29" s="69"/>
    </row>
    <row r="30" spans="1:6" ht="16.5" thickBot="1" x14ac:dyDescent="0.3">
      <c r="A30" s="69"/>
      <c r="B30" s="295">
        <v>15</v>
      </c>
      <c r="C30" s="296" t="s">
        <v>695</v>
      </c>
      <c r="D30" s="297">
        <v>282194.34999999998</v>
      </c>
      <c r="E30" s="298">
        <v>13884.28</v>
      </c>
      <c r="F30" s="69"/>
    </row>
    <row r="31" spans="1:6" s="155" customFormat="1" ht="29.25" customHeight="1" thickBot="1" x14ac:dyDescent="0.3">
      <c r="A31" s="164"/>
      <c r="B31" s="299" t="s">
        <v>696</v>
      </c>
      <c r="C31" s="300"/>
      <c r="D31" s="301">
        <v>282194.34999999998</v>
      </c>
      <c r="E31" s="302">
        <v>13884.28</v>
      </c>
      <c r="F31" s="164"/>
    </row>
    <row r="32" spans="1:6" ht="3.6" customHeight="1" thickTop="1" x14ac:dyDescent="0.25">
      <c r="A32" s="69"/>
      <c r="B32" s="104"/>
      <c r="C32" s="104"/>
      <c r="D32" s="104"/>
      <c r="E32" s="104"/>
      <c r="F32" s="69"/>
    </row>
    <row r="33" spans="1:6" x14ac:dyDescent="0.25">
      <c r="A33" s="69"/>
      <c r="B33" s="303" t="s">
        <v>697</v>
      </c>
      <c r="C33" s="304"/>
      <c r="D33" s="304"/>
      <c r="E33" s="304"/>
      <c r="F33" s="69"/>
    </row>
    <row r="34" spans="1:6" x14ac:dyDescent="0.25">
      <c r="A34" s="69"/>
      <c r="B34" s="104"/>
      <c r="C34" s="104"/>
      <c r="D34" s="104"/>
      <c r="E34" s="104"/>
      <c r="F34" s="69"/>
    </row>
    <row r="37" spans="1:6" ht="19.149999999999999" customHeight="1" x14ac:dyDescent="0.25">
      <c r="C37" s="99" t="s">
        <v>698</v>
      </c>
      <c r="D37" s="99" t="s">
        <v>699</v>
      </c>
      <c r="E37" s="99" t="s">
        <v>700</v>
      </c>
    </row>
    <row r="38" spans="1:6" ht="52.9" customHeight="1" x14ac:dyDescent="0.25">
      <c r="C38" s="68" t="s">
        <v>78</v>
      </c>
      <c r="D38" s="101" t="s">
        <v>79</v>
      </c>
      <c r="E38" s="68" t="s">
        <v>80</v>
      </c>
    </row>
  </sheetData>
  <mergeCells count="4">
    <mergeCell ref="B2:C3"/>
    <mergeCell ref="B5:E5"/>
    <mergeCell ref="B7:B8"/>
    <mergeCell ref="C7:C8"/>
  </mergeCells>
  <pageMargins left="0.70866141732283472" right="0.70866141732283472" top="0.74803149606299213" bottom="0.74803149606299213" header="0.31496062992125984" footer="0.31496062992125984"/>
  <pageSetup scale="88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32"/>
  <sheetViews>
    <sheetView showGridLines="0" showOutlineSymbols="0" workbookViewId="0">
      <selection activeCell="G29" sqref="G29"/>
    </sheetView>
  </sheetViews>
  <sheetFormatPr defaultRowHeight="15" x14ac:dyDescent="0.25"/>
  <cols>
    <col min="1" max="2" width="4.42578125" style="52" customWidth="1"/>
    <col min="3" max="3" width="35.140625" style="52" customWidth="1"/>
    <col min="4" max="8" width="17" style="52" customWidth="1"/>
    <col min="9" max="9" width="4.85546875" style="52" customWidth="1"/>
    <col min="10" max="256" width="9.140625" style="52"/>
    <col min="257" max="258" width="4.42578125" style="52" customWidth="1"/>
    <col min="259" max="259" width="35.140625" style="52" customWidth="1"/>
    <col min="260" max="264" width="17" style="52" customWidth="1"/>
    <col min="265" max="265" width="4.85546875" style="52" customWidth="1"/>
    <col min="266" max="512" width="9.140625" style="52"/>
    <col min="513" max="514" width="4.42578125" style="52" customWidth="1"/>
    <col min="515" max="515" width="35.140625" style="52" customWidth="1"/>
    <col min="516" max="520" width="17" style="52" customWidth="1"/>
    <col min="521" max="521" width="4.85546875" style="52" customWidth="1"/>
    <col min="522" max="768" width="9.140625" style="52"/>
    <col min="769" max="770" width="4.42578125" style="52" customWidth="1"/>
    <col min="771" max="771" width="35.140625" style="52" customWidth="1"/>
    <col min="772" max="776" width="17" style="52" customWidth="1"/>
    <col min="777" max="777" width="4.85546875" style="52" customWidth="1"/>
    <col min="778" max="1024" width="9.140625" style="52"/>
    <col min="1025" max="1026" width="4.42578125" style="52" customWidth="1"/>
    <col min="1027" max="1027" width="35.140625" style="52" customWidth="1"/>
    <col min="1028" max="1032" width="17" style="52" customWidth="1"/>
    <col min="1033" max="1033" width="4.85546875" style="52" customWidth="1"/>
    <col min="1034" max="1280" width="9.140625" style="52"/>
    <col min="1281" max="1282" width="4.42578125" style="52" customWidth="1"/>
    <col min="1283" max="1283" width="35.140625" style="52" customWidth="1"/>
    <col min="1284" max="1288" width="17" style="52" customWidth="1"/>
    <col min="1289" max="1289" width="4.85546875" style="52" customWidth="1"/>
    <col min="1290" max="1536" width="9.140625" style="52"/>
    <col min="1537" max="1538" width="4.42578125" style="52" customWidth="1"/>
    <col min="1539" max="1539" width="35.140625" style="52" customWidth="1"/>
    <col min="1540" max="1544" width="17" style="52" customWidth="1"/>
    <col min="1545" max="1545" width="4.85546875" style="52" customWidth="1"/>
    <col min="1546" max="1792" width="9.140625" style="52"/>
    <col min="1793" max="1794" width="4.42578125" style="52" customWidth="1"/>
    <col min="1795" max="1795" width="35.140625" style="52" customWidth="1"/>
    <col min="1796" max="1800" width="17" style="52" customWidth="1"/>
    <col min="1801" max="1801" width="4.85546875" style="52" customWidth="1"/>
    <col min="1802" max="2048" width="9.140625" style="52"/>
    <col min="2049" max="2050" width="4.42578125" style="52" customWidth="1"/>
    <col min="2051" max="2051" width="35.140625" style="52" customWidth="1"/>
    <col min="2052" max="2056" width="17" style="52" customWidth="1"/>
    <col min="2057" max="2057" width="4.85546875" style="52" customWidth="1"/>
    <col min="2058" max="2304" width="9.140625" style="52"/>
    <col min="2305" max="2306" width="4.42578125" style="52" customWidth="1"/>
    <col min="2307" max="2307" width="35.140625" style="52" customWidth="1"/>
    <col min="2308" max="2312" width="17" style="52" customWidth="1"/>
    <col min="2313" max="2313" width="4.85546875" style="52" customWidth="1"/>
    <col min="2314" max="2560" width="9.140625" style="52"/>
    <col min="2561" max="2562" width="4.42578125" style="52" customWidth="1"/>
    <col min="2563" max="2563" width="35.140625" style="52" customWidth="1"/>
    <col min="2564" max="2568" width="17" style="52" customWidth="1"/>
    <col min="2569" max="2569" width="4.85546875" style="52" customWidth="1"/>
    <col min="2570" max="2816" width="9.140625" style="52"/>
    <col min="2817" max="2818" width="4.42578125" style="52" customWidth="1"/>
    <col min="2819" max="2819" width="35.140625" style="52" customWidth="1"/>
    <col min="2820" max="2824" width="17" style="52" customWidth="1"/>
    <col min="2825" max="2825" width="4.85546875" style="52" customWidth="1"/>
    <col min="2826" max="3072" width="9.140625" style="52"/>
    <col min="3073" max="3074" width="4.42578125" style="52" customWidth="1"/>
    <col min="3075" max="3075" width="35.140625" style="52" customWidth="1"/>
    <col min="3076" max="3080" width="17" style="52" customWidth="1"/>
    <col min="3081" max="3081" width="4.85546875" style="52" customWidth="1"/>
    <col min="3082" max="3328" width="9.140625" style="52"/>
    <col min="3329" max="3330" width="4.42578125" style="52" customWidth="1"/>
    <col min="3331" max="3331" width="35.140625" style="52" customWidth="1"/>
    <col min="3332" max="3336" width="17" style="52" customWidth="1"/>
    <col min="3337" max="3337" width="4.85546875" style="52" customWidth="1"/>
    <col min="3338" max="3584" width="9.140625" style="52"/>
    <col min="3585" max="3586" width="4.42578125" style="52" customWidth="1"/>
    <col min="3587" max="3587" width="35.140625" style="52" customWidth="1"/>
    <col min="3588" max="3592" width="17" style="52" customWidth="1"/>
    <col min="3593" max="3593" width="4.85546875" style="52" customWidth="1"/>
    <col min="3594" max="3840" width="9.140625" style="52"/>
    <col min="3841" max="3842" width="4.42578125" style="52" customWidth="1"/>
    <col min="3843" max="3843" width="35.140625" style="52" customWidth="1"/>
    <col min="3844" max="3848" width="17" style="52" customWidth="1"/>
    <col min="3849" max="3849" width="4.85546875" style="52" customWidth="1"/>
    <col min="3850" max="4096" width="9.140625" style="52"/>
    <col min="4097" max="4098" width="4.42578125" style="52" customWidth="1"/>
    <col min="4099" max="4099" width="35.140625" style="52" customWidth="1"/>
    <col min="4100" max="4104" width="17" style="52" customWidth="1"/>
    <col min="4105" max="4105" width="4.85546875" style="52" customWidth="1"/>
    <col min="4106" max="4352" width="9.140625" style="52"/>
    <col min="4353" max="4354" width="4.42578125" style="52" customWidth="1"/>
    <col min="4355" max="4355" width="35.140625" style="52" customWidth="1"/>
    <col min="4356" max="4360" width="17" style="52" customWidth="1"/>
    <col min="4361" max="4361" width="4.85546875" style="52" customWidth="1"/>
    <col min="4362" max="4608" width="9.140625" style="52"/>
    <col min="4609" max="4610" width="4.42578125" style="52" customWidth="1"/>
    <col min="4611" max="4611" width="35.140625" style="52" customWidth="1"/>
    <col min="4612" max="4616" width="17" style="52" customWidth="1"/>
    <col min="4617" max="4617" width="4.85546875" style="52" customWidth="1"/>
    <col min="4618" max="4864" width="9.140625" style="52"/>
    <col min="4865" max="4866" width="4.42578125" style="52" customWidth="1"/>
    <col min="4867" max="4867" width="35.140625" style="52" customWidth="1"/>
    <col min="4868" max="4872" width="17" style="52" customWidth="1"/>
    <col min="4873" max="4873" width="4.85546875" style="52" customWidth="1"/>
    <col min="4874" max="5120" width="9.140625" style="52"/>
    <col min="5121" max="5122" width="4.42578125" style="52" customWidth="1"/>
    <col min="5123" max="5123" width="35.140625" style="52" customWidth="1"/>
    <col min="5124" max="5128" width="17" style="52" customWidth="1"/>
    <col min="5129" max="5129" width="4.85546875" style="52" customWidth="1"/>
    <col min="5130" max="5376" width="9.140625" style="52"/>
    <col min="5377" max="5378" width="4.42578125" style="52" customWidth="1"/>
    <col min="5379" max="5379" width="35.140625" style="52" customWidth="1"/>
    <col min="5380" max="5384" width="17" style="52" customWidth="1"/>
    <col min="5385" max="5385" width="4.85546875" style="52" customWidth="1"/>
    <col min="5386" max="5632" width="9.140625" style="52"/>
    <col min="5633" max="5634" width="4.42578125" style="52" customWidth="1"/>
    <col min="5635" max="5635" width="35.140625" style="52" customWidth="1"/>
    <col min="5636" max="5640" width="17" style="52" customWidth="1"/>
    <col min="5641" max="5641" width="4.85546875" style="52" customWidth="1"/>
    <col min="5642" max="5888" width="9.140625" style="52"/>
    <col min="5889" max="5890" width="4.42578125" style="52" customWidth="1"/>
    <col min="5891" max="5891" width="35.140625" style="52" customWidth="1"/>
    <col min="5892" max="5896" width="17" style="52" customWidth="1"/>
    <col min="5897" max="5897" width="4.85546875" style="52" customWidth="1"/>
    <col min="5898" max="6144" width="9.140625" style="52"/>
    <col min="6145" max="6146" width="4.42578125" style="52" customWidth="1"/>
    <col min="6147" max="6147" width="35.140625" style="52" customWidth="1"/>
    <col min="6148" max="6152" width="17" style="52" customWidth="1"/>
    <col min="6153" max="6153" width="4.85546875" style="52" customWidth="1"/>
    <col min="6154" max="6400" width="9.140625" style="52"/>
    <col min="6401" max="6402" width="4.42578125" style="52" customWidth="1"/>
    <col min="6403" max="6403" width="35.140625" style="52" customWidth="1"/>
    <col min="6404" max="6408" width="17" style="52" customWidth="1"/>
    <col min="6409" max="6409" width="4.85546875" style="52" customWidth="1"/>
    <col min="6410" max="6656" width="9.140625" style="52"/>
    <col min="6657" max="6658" width="4.42578125" style="52" customWidth="1"/>
    <col min="6659" max="6659" width="35.140625" style="52" customWidth="1"/>
    <col min="6660" max="6664" width="17" style="52" customWidth="1"/>
    <col min="6665" max="6665" width="4.85546875" style="52" customWidth="1"/>
    <col min="6666" max="6912" width="9.140625" style="52"/>
    <col min="6913" max="6914" width="4.42578125" style="52" customWidth="1"/>
    <col min="6915" max="6915" width="35.140625" style="52" customWidth="1"/>
    <col min="6916" max="6920" width="17" style="52" customWidth="1"/>
    <col min="6921" max="6921" width="4.85546875" style="52" customWidth="1"/>
    <col min="6922" max="7168" width="9.140625" style="52"/>
    <col min="7169" max="7170" width="4.42578125" style="52" customWidth="1"/>
    <col min="7171" max="7171" width="35.140625" style="52" customWidth="1"/>
    <col min="7172" max="7176" width="17" style="52" customWidth="1"/>
    <col min="7177" max="7177" width="4.85546875" style="52" customWidth="1"/>
    <col min="7178" max="7424" width="9.140625" style="52"/>
    <col min="7425" max="7426" width="4.42578125" style="52" customWidth="1"/>
    <col min="7427" max="7427" width="35.140625" style="52" customWidth="1"/>
    <col min="7428" max="7432" width="17" style="52" customWidth="1"/>
    <col min="7433" max="7433" width="4.85546875" style="52" customWidth="1"/>
    <col min="7434" max="7680" width="9.140625" style="52"/>
    <col min="7681" max="7682" width="4.42578125" style="52" customWidth="1"/>
    <col min="7683" max="7683" width="35.140625" style="52" customWidth="1"/>
    <col min="7684" max="7688" width="17" style="52" customWidth="1"/>
    <col min="7689" max="7689" width="4.85546875" style="52" customWidth="1"/>
    <col min="7690" max="7936" width="9.140625" style="52"/>
    <col min="7937" max="7938" width="4.42578125" style="52" customWidth="1"/>
    <col min="7939" max="7939" width="35.140625" style="52" customWidth="1"/>
    <col min="7940" max="7944" width="17" style="52" customWidth="1"/>
    <col min="7945" max="7945" width="4.85546875" style="52" customWidth="1"/>
    <col min="7946" max="8192" width="9.140625" style="52"/>
    <col min="8193" max="8194" width="4.42578125" style="52" customWidth="1"/>
    <col min="8195" max="8195" width="35.140625" style="52" customWidth="1"/>
    <col min="8196" max="8200" width="17" style="52" customWidth="1"/>
    <col min="8201" max="8201" width="4.85546875" style="52" customWidth="1"/>
    <col min="8202" max="8448" width="9.140625" style="52"/>
    <col min="8449" max="8450" width="4.42578125" style="52" customWidth="1"/>
    <col min="8451" max="8451" width="35.140625" style="52" customWidth="1"/>
    <col min="8452" max="8456" width="17" style="52" customWidth="1"/>
    <col min="8457" max="8457" width="4.85546875" style="52" customWidth="1"/>
    <col min="8458" max="8704" width="9.140625" style="52"/>
    <col min="8705" max="8706" width="4.42578125" style="52" customWidth="1"/>
    <col min="8707" max="8707" width="35.140625" style="52" customWidth="1"/>
    <col min="8708" max="8712" width="17" style="52" customWidth="1"/>
    <col min="8713" max="8713" width="4.85546875" style="52" customWidth="1"/>
    <col min="8714" max="8960" width="9.140625" style="52"/>
    <col min="8961" max="8962" width="4.42578125" style="52" customWidth="1"/>
    <col min="8963" max="8963" width="35.140625" style="52" customWidth="1"/>
    <col min="8964" max="8968" width="17" style="52" customWidth="1"/>
    <col min="8969" max="8969" width="4.85546875" style="52" customWidth="1"/>
    <col min="8970" max="9216" width="9.140625" style="52"/>
    <col min="9217" max="9218" width="4.42578125" style="52" customWidth="1"/>
    <col min="9219" max="9219" width="35.140625" style="52" customWidth="1"/>
    <col min="9220" max="9224" width="17" style="52" customWidth="1"/>
    <col min="9225" max="9225" width="4.85546875" style="52" customWidth="1"/>
    <col min="9226" max="9472" width="9.140625" style="52"/>
    <col min="9473" max="9474" width="4.42578125" style="52" customWidth="1"/>
    <col min="9475" max="9475" width="35.140625" style="52" customWidth="1"/>
    <col min="9476" max="9480" width="17" style="52" customWidth="1"/>
    <col min="9481" max="9481" width="4.85546875" style="52" customWidth="1"/>
    <col min="9482" max="9728" width="9.140625" style="52"/>
    <col min="9729" max="9730" width="4.42578125" style="52" customWidth="1"/>
    <col min="9731" max="9731" width="35.140625" style="52" customWidth="1"/>
    <col min="9732" max="9736" width="17" style="52" customWidth="1"/>
    <col min="9737" max="9737" width="4.85546875" style="52" customWidth="1"/>
    <col min="9738" max="9984" width="9.140625" style="52"/>
    <col min="9985" max="9986" width="4.42578125" style="52" customWidth="1"/>
    <col min="9987" max="9987" width="35.140625" style="52" customWidth="1"/>
    <col min="9988" max="9992" width="17" style="52" customWidth="1"/>
    <col min="9993" max="9993" width="4.85546875" style="52" customWidth="1"/>
    <col min="9994" max="10240" width="9.140625" style="52"/>
    <col min="10241" max="10242" width="4.42578125" style="52" customWidth="1"/>
    <col min="10243" max="10243" width="35.140625" style="52" customWidth="1"/>
    <col min="10244" max="10248" width="17" style="52" customWidth="1"/>
    <col min="10249" max="10249" width="4.85546875" style="52" customWidth="1"/>
    <col min="10250" max="10496" width="9.140625" style="52"/>
    <col min="10497" max="10498" width="4.42578125" style="52" customWidth="1"/>
    <col min="10499" max="10499" width="35.140625" style="52" customWidth="1"/>
    <col min="10500" max="10504" width="17" style="52" customWidth="1"/>
    <col min="10505" max="10505" width="4.85546875" style="52" customWidth="1"/>
    <col min="10506" max="10752" width="9.140625" style="52"/>
    <col min="10753" max="10754" width="4.42578125" style="52" customWidth="1"/>
    <col min="10755" max="10755" width="35.140625" style="52" customWidth="1"/>
    <col min="10756" max="10760" width="17" style="52" customWidth="1"/>
    <col min="10761" max="10761" width="4.85546875" style="52" customWidth="1"/>
    <col min="10762" max="11008" width="9.140625" style="52"/>
    <col min="11009" max="11010" width="4.42578125" style="52" customWidth="1"/>
    <col min="11011" max="11011" width="35.140625" style="52" customWidth="1"/>
    <col min="11012" max="11016" width="17" style="52" customWidth="1"/>
    <col min="11017" max="11017" width="4.85546875" style="52" customWidth="1"/>
    <col min="11018" max="11264" width="9.140625" style="52"/>
    <col min="11265" max="11266" width="4.42578125" style="52" customWidth="1"/>
    <col min="11267" max="11267" width="35.140625" style="52" customWidth="1"/>
    <col min="11268" max="11272" width="17" style="52" customWidth="1"/>
    <col min="11273" max="11273" width="4.85546875" style="52" customWidth="1"/>
    <col min="11274" max="11520" width="9.140625" style="52"/>
    <col min="11521" max="11522" width="4.42578125" style="52" customWidth="1"/>
    <col min="11523" max="11523" width="35.140625" style="52" customWidth="1"/>
    <col min="11524" max="11528" width="17" style="52" customWidth="1"/>
    <col min="11529" max="11529" width="4.85546875" style="52" customWidth="1"/>
    <col min="11530" max="11776" width="9.140625" style="52"/>
    <col min="11777" max="11778" width="4.42578125" style="52" customWidth="1"/>
    <col min="11779" max="11779" width="35.140625" style="52" customWidth="1"/>
    <col min="11780" max="11784" width="17" style="52" customWidth="1"/>
    <col min="11785" max="11785" width="4.85546875" style="52" customWidth="1"/>
    <col min="11786" max="12032" width="9.140625" style="52"/>
    <col min="12033" max="12034" width="4.42578125" style="52" customWidth="1"/>
    <col min="12035" max="12035" width="35.140625" style="52" customWidth="1"/>
    <col min="12036" max="12040" width="17" style="52" customWidth="1"/>
    <col min="12041" max="12041" width="4.85546875" style="52" customWidth="1"/>
    <col min="12042" max="12288" width="9.140625" style="52"/>
    <col min="12289" max="12290" width="4.42578125" style="52" customWidth="1"/>
    <col min="12291" max="12291" width="35.140625" style="52" customWidth="1"/>
    <col min="12292" max="12296" width="17" style="52" customWidth="1"/>
    <col min="12297" max="12297" width="4.85546875" style="52" customWidth="1"/>
    <col min="12298" max="12544" width="9.140625" style="52"/>
    <col min="12545" max="12546" width="4.42578125" style="52" customWidth="1"/>
    <col min="12547" max="12547" width="35.140625" style="52" customWidth="1"/>
    <col min="12548" max="12552" width="17" style="52" customWidth="1"/>
    <col min="12553" max="12553" width="4.85546875" style="52" customWidth="1"/>
    <col min="12554" max="12800" width="9.140625" style="52"/>
    <col min="12801" max="12802" width="4.42578125" style="52" customWidth="1"/>
    <col min="12803" max="12803" width="35.140625" style="52" customWidth="1"/>
    <col min="12804" max="12808" width="17" style="52" customWidth="1"/>
    <col min="12809" max="12809" width="4.85546875" style="52" customWidth="1"/>
    <col min="12810" max="13056" width="9.140625" style="52"/>
    <col min="13057" max="13058" width="4.42578125" style="52" customWidth="1"/>
    <col min="13059" max="13059" width="35.140625" style="52" customWidth="1"/>
    <col min="13060" max="13064" width="17" style="52" customWidth="1"/>
    <col min="13065" max="13065" width="4.85546875" style="52" customWidth="1"/>
    <col min="13066" max="13312" width="9.140625" style="52"/>
    <col min="13313" max="13314" width="4.42578125" style="52" customWidth="1"/>
    <col min="13315" max="13315" width="35.140625" style="52" customWidth="1"/>
    <col min="13316" max="13320" width="17" style="52" customWidth="1"/>
    <col min="13321" max="13321" width="4.85546875" style="52" customWidth="1"/>
    <col min="13322" max="13568" width="9.140625" style="52"/>
    <col min="13569" max="13570" width="4.42578125" style="52" customWidth="1"/>
    <col min="13571" max="13571" width="35.140625" style="52" customWidth="1"/>
    <col min="13572" max="13576" width="17" style="52" customWidth="1"/>
    <col min="13577" max="13577" width="4.85546875" style="52" customWidth="1"/>
    <col min="13578" max="13824" width="9.140625" style="52"/>
    <col min="13825" max="13826" width="4.42578125" style="52" customWidth="1"/>
    <col min="13827" max="13827" width="35.140625" style="52" customWidth="1"/>
    <col min="13828" max="13832" width="17" style="52" customWidth="1"/>
    <col min="13833" max="13833" width="4.85546875" style="52" customWidth="1"/>
    <col min="13834" max="14080" width="9.140625" style="52"/>
    <col min="14081" max="14082" width="4.42578125" style="52" customWidth="1"/>
    <col min="14083" max="14083" width="35.140625" style="52" customWidth="1"/>
    <col min="14084" max="14088" width="17" style="52" customWidth="1"/>
    <col min="14089" max="14089" width="4.85546875" style="52" customWidth="1"/>
    <col min="14090" max="14336" width="9.140625" style="52"/>
    <col min="14337" max="14338" width="4.42578125" style="52" customWidth="1"/>
    <col min="14339" max="14339" width="35.140625" style="52" customWidth="1"/>
    <col min="14340" max="14344" width="17" style="52" customWidth="1"/>
    <col min="14345" max="14345" width="4.85546875" style="52" customWidth="1"/>
    <col min="14346" max="14592" width="9.140625" style="52"/>
    <col min="14593" max="14594" width="4.42578125" style="52" customWidth="1"/>
    <col min="14595" max="14595" width="35.140625" style="52" customWidth="1"/>
    <col min="14596" max="14600" width="17" style="52" customWidth="1"/>
    <col min="14601" max="14601" width="4.85546875" style="52" customWidth="1"/>
    <col min="14602" max="14848" width="9.140625" style="52"/>
    <col min="14849" max="14850" width="4.42578125" style="52" customWidth="1"/>
    <col min="14851" max="14851" width="35.140625" style="52" customWidth="1"/>
    <col min="14852" max="14856" width="17" style="52" customWidth="1"/>
    <col min="14857" max="14857" width="4.85546875" style="52" customWidth="1"/>
    <col min="14858" max="15104" width="9.140625" style="52"/>
    <col min="15105" max="15106" width="4.42578125" style="52" customWidth="1"/>
    <col min="15107" max="15107" width="35.140625" style="52" customWidth="1"/>
    <col min="15108" max="15112" width="17" style="52" customWidth="1"/>
    <col min="15113" max="15113" width="4.85546875" style="52" customWidth="1"/>
    <col min="15114" max="15360" width="9.140625" style="52"/>
    <col min="15361" max="15362" width="4.42578125" style="52" customWidth="1"/>
    <col min="15363" max="15363" width="35.140625" style="52" customWidth="1"/>
    <col min="15364" max="15368" width="17" style="52" customWidth="1"/>
    <col min="15369" max="15369" width="4.85546875" style="52" customWidth="1"/>
    <col min="15370" max="15616" width="9.140625" style="52"/>
    <col min="15617" max="15618" width="4.42578125" style="52" customWidth="1"/>
    <col min="15619" max="15619" width="35.140625" style="52" customWidth="1"/>
    <col min="15620" max="15624" width="17" style="52" customWidth="1"/>
    <col min="15625" max="15625" width="4.85546875" style="52" customWidth="1"/>
    <col min="15626" max="15872" width="9.140625" style="52"/>
    <col min="15873" max="15874" width="4.42578125" style="52" customWidth="1"/>
    <col min="15875" max="15875" width="35.140625" style="52" customWidth="1"/>
    <col min="15876" max="15880" width="17" style="52" customWidth="1"/>
    <col min="15881" max="15881" width="4.85546875" style="52" customWidth="1"/>
    <col min="15882" max="16128" width="9.140625" style="52"/>
    <col min="16129" max="16130" width="4.42578125" style="52" customWidth="1"/>
    <col min="16131" max="16131" width="35.140625" style="52" customWidth="1"/>
    <col min="16132" max="16136" width="17" style="52" customWidth="1"/>
    <col min="16137" max="16137" width="4.85546875" style="52" customWidth="1"/>
    <col min="16138" max="16384" width="9.140625" style="52"/>
  </cols>
  <sheetData>
    <row r="2" spans="1:9" ht="15.6" customHeight="1" x14ac:dyDescent="0.25">
      <c r="A2" s="69"/>
      <c r="B2" s="406" t="s">
        <v>109</v>
      </c>
      <c r="C2" s="406"/>
      <c r="D2" s="70"/>
      <c r="E2" s="70"/>
      <c r="F2" s="70"/>
      <c r="G2" s="70"/>
      <c r="H2" s="71"/>
      <c r="I2" s="69"/>
    </row>
    <row r="3" spans="1:9" x14ac:dyDescent="0.25">
      <c r="A3" s="69"/>
      <c r="B3" s="406"/>
      <c r="C3" s="406"/>
      <c r="D3" s="70"/>
      <c r="E3" s="70"/>
      <c r="F3" s="70"/>
      <c r="G3" s="70"/>
      <c r="H3" s="71"/>
      <c r="I3" s="69"/>
    </row>
    <row r="4" spans="1:9" x14ac:dyDescent="0.25">
      <c r="A4" s="69"/>
      <c r="B4" s="69"/>
      <c r="C4" s="69"/>
      <c r="D4" s="69"/>
      <c r="E4" s="69"/>
      <c r="F4" s="69"/>
      <c r="G4" s="69"/>
      <c r="H4" s="69"/>
      <c r="I4" s="69"/>
    </row>
    <row r="5" spans="1:9" ht="19.149999999999999" customHeight="1" x14ac:dyDescent="0.25">
      <c r="A5" s="69"/>
      <c r="B5" s="407" t="s">
        <v>117</v>
      </c>
      <c r="C5" s="407"/>
      <c r="D5" s="407"/>
      <c r="E5" s="407"/>
      <c r="F5" s="407"/>
      <c r="G5" s="407"/>
      <c r="H5" s="407"/>
      <c r="I5" s="69"/>
    </row>
    <row r="6" spans="1:9" ht="2.4500000000000002" customHeight="1" thickBot="1" x14ac:dyDescent="0.3">
      <c r="A6" s="69"/>
      <c r="B6" s="72"/>
      <c r="C6" s="72"/>
      <c r="D6" s="72"/>
      <c r="E6" s="72"/>
      <c r="F6" s="72"/>
      <c r="G6" s="72"/>
      <c r="H6" s="147" t="s">
        <v>111</v>
      </c>
      <c r="I6" s="69"/>
    </row>
    <row r="7" spans="1:9" ht="31.5" thickTop="1" thickBot="1" x14ac:dyDescent="0.3">
      <c r="B7" s="73" t="s">
        <v>82</v>
      </c>
      <c r="C7" s="74" t="s">
        <v>118</v>
      </c>
      <c r="D7" s="75" t="s">
        <v>84</v>
      </c>
      <c r="E7" s="75" t="s">
        <v>44</v>
      </c>
      <c r="F7" s="75" t="s">
        <v>45</v>
      </c>
      <c r="G7" s="75" t="s">
        <v>85</v>
      </c>
      <c r="H7" s="76" t="s">
        <v>86</v>
      </c>
    </row>
    <row r="8" spans="1:9" s="162" customFormat="1" ht="11.45" customHeight="1" thickBot="1" x14ac:dyDescent="0.3">
      <c r="A8" s="161"/>
      <c r="B8" s="77">
        <v>1</v>
      </c>
      <c r="C8" s="78">
        <v>2</v>
      </c>
      <c r="D8" s="78">
        <v>3</v>
      </c>
      <c r="E8" s="78">
        <v>4</v>
      </c>
      <c r="F8" s="78">
        <v>5</v>
      </c>
      <c r="G8" s="78">
        <v>6</v>
      </c>
      <c r="H8" s="79">
        <v>7</v>
      </c>
      <c r="I8" s="161"/>
    </row>
    <row r="9" spans="1:9" ht="32.25" customHeight="1" thickBot="1" x14ac:dyDescent="0.3">
      <c r="A9" s="69"/>
      <c r="B9" s="77">
        <v>1</v>
      </c>
      <c r="C9" s="81" t="s">
        <v>115</v>
      </c>
      <c r="D9" s="150">
        <v>18776.150000000001</v>
      </c>
      <c r="E9" s="150">
        <v>0</v>
      </c>
      <c r="F9" s="150">
        <v>0</v>
      </c>
      <c r="G9" s="150">
        <v>18776.150000000001</v>
      </c>
      <c r="H9" s="163">
        <v>1596.03</v>
      </c>
      <c r="I9" s="69"/>
    </row>
    <row r="10" spans="1:9" s="155" customFormat="1" ht="34.5" customHeight="1" thickBot="1" x14ac:dyDescent="0.3">
      <c r="A10" s="164"/>
      <c r="B10" s="109"/>
      <c r="C10" s="165" t="s">
        <v>93</v>
      </c>
      <c r="D10" s="154">
        <v>18776.150000000001</v>
      </c>
      <c r="E10" s="154">
        <v>0</v>
      </c>
      <c r="F10" s="154">
        <v>0</v>
      </c>
      <c r="G10" s="154">
        <v>18776.150000000001</v>
      </c>
      <c r="H10" s="166">
        <v>1596.03</v>
      </c>
      <c r="I10" s="164"/>
    </row>
    <row r="11" spans="1:9" ht="0.75" customHeight="1" thickBot="1" x14ac:dyDescent="0.3">
      <c r="A11" s="96"/>
      <c r="B11" s="167"/>
      <c r="C11" s="168"/>
      <c r="D11" s="82"/>
      <c r="E11" s="82"/>
      <c r="F11" s="82"/>
      <c r="G11" s="82"/>
      <c r="H11" s="83"/>
      <c r="I11" s="96"/>
    </row>
    <row r="12" spans="1:9" ht="16.5" hidden="1" thickBot="1" x14ac:dyDescent="0.3">
      <c r="A12" s="69"/>
      <c r="B12" s="156"/>
      <c r="C12" s="169"/>
      <c r="D12" s="158"/>
      <c r="E12" s="158"/>
      <c r="F12" s="158"/>
      <c r="G12" s="158"/>
      <c r="H12" s="159"/>
      <c r="I12" s="96"/>
    </row>
    <row r="13" spans="1:9" x14ac:dyDescent="0.25">
      <c r="B13" s="97"/>
      <c r="C13" s="97"/>
      <c r="D13" s="97"/>
      <c r="E13" s="97"/>
      <c r="F13" s="97"/>
      <c r="G13" s="97"/>
      <c r="H13" s="97"/>
    </row>
    <row r="15" spans="1:9" x14ac:dyDescent="0.25">
      <c r="C15" s="98" t="s">
        <v>94</v>
      </c>
      <c r="D15" s="98"/>
      <c r="E15" s="98" t="s">
        <v>95</v>
      </c>
      <c r="F15" s="98"/>
      <c r="G15" s="381" t="s">
        <v>116</v>
      </c>
      <c r="H15" s="381"/>
    </row>
    <row r="16" spans="1:9" ht="34.9" customHeight="1" x14ac:dyDescent="0.25">
      <c r="C16" s="100" t="s">
        <v>78</v>
      </c>
      <c r="D16" s="101"/>
      <c r="E16" s="100" t="s">
        <v>79</v>
      </c>
      <c r="F16" s="101"/>
      <c r="G16" s="387" t="s">
        <v>80</v>
      </c>
      <c r="H16" s="387"/>
    </row>
    <row r="31" spans="1:9" ht="16.149999999999999" customHeight="1" x14ac:dyDescent="0.25"/>
    <row r="32" spans="1:9" x14ac:dyDescent="0.25">
      <c r="A32" s="69"/>
      <c r="B32" s="104"/>
      <c r="C32" s="104"/>
      <c r="D32" s="104"/>
      <c r="E32" s="104"/>
      <c r="F32" s="104"/>
      <c r="G32" s="104"/>
      <c r="H32" s="104"/>
      <c r="I32" s="69"/>
    </row>
  </sheetData>
  <mergeCells count="4">
    <mergeCell ref="B2:C3"/>
    <mergeCell ref="B5:H5"/>
    <mergeCell ref="G15:H15"/>
    <mergeCell ref="G16:H16"/>
  </mergeCells>
  <pageMargins left="0.70866141732283472" right="0.70866141732283472" top="0.74803149606299213" bottom="0.74803149606299213" header="0.31496062992125984" footer="0.31496062992125984"/>
  <pageSetup scale="91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38"/>
  <sheetViews>
    <sheetView showGridLines="0" showOutlineSymbols="0" topLeftCell="A4" workbookViewId="0">
      <selection activeCell="N31" sqref="N31"/>
    </sheetView>
  </sheetViews>
  <sheetFormatPr defaultRowHeight="15" x14ac:dyDescent="0.25"/>
  <cols>
    <col min="1" max="1" width="2.7109375" style="52" customWidth="1"/>
    <col min="2" max="2" width="3.7109375" style="52" customWidth="1"/>
    <col min="3" max="3" width="33" style="52" customWidth="1"/>
    <col min="4" max="5" width="27.28515625" style="52" customWidth="1"/>
    <col min="6" max="6" width="4.5703125" style="52" customWidth="1"/>
    <col min="7" max="256" width="9.140625" style="52"/>
    <col min="257" max="257" width="2.7109375" style="52" customWidth="1"/>
    <col min="258" max="258" width="3.7109375" style="52" customWidth="1"/>
    <col min="259" max="259" width="33" style="52" customWidth="1"/>
    <col min="260" max="261" width="27.28515625" style="52" customWidth="1"/>
    <col min="262" max="262" width="4.5703125" style="52" customWidth="1"/>
    <col min="263" max="512" width="9.140625" style="52"/>
    <col min="513" max="513" width="2.7109375" style="52" customWidth="1"/>
    <col min="514" max="514" width="3.7109375" style="52" customWidth="1"/>
    <col min="515" max="515" width="33" style="52" customWidth="1"/>
    <col min="516" max="517" width="27.28515625" style="52" customWidth="1"/>
    <col min="518" max="518" width="4.5703125" style="52" customWidth="1"/>
    <col min="519" max="768" width="9.140625" style="52"/>
    <col min="769" max="769" width="2.7109375" style="52" customWidth="1"/>
    <col min="770" max="770" width="3.7109375" style="52" customWidth="1"/>
    <col min="771" max="771" width="33" style="52" customWidth="1"/>
    <col min="772" max="773" width="27.28515625" style="52" customWidth="1"/>
    <col min="774" max="774" width="4.5703125" style="52" customWidth="1"/>
    <col min="775" max="1024" width="9.140625" style="52"/>
    <col min="1025" max="1025" width="2.7109375" style="52" customWidth="1"/>
    <col min="1026" max="1026" width="3.7109375" style="52" customWidth="1"/>
    <col min="1027" max="1027" width="33" style="52" customWidth="1"/>
    <col min="1028" max="1029" width="27.28515625" style="52" customWidth="1"/>
    <col min="1030" max="1030" width="4.5703125" style="52" customWidth="1"/>
    <col min="1031" max="1280" width="9.140625" style="52"/>
    <col min="1281" max="1281" width="2.7109375" style="52" customWidth="1"/>
    <col min="1282" max="1282" width="3.7109375" style="52" customWidth="1"/>
    <col min="1283" max="1283" width="33" style="52" customWidth="1"/>
    <col min="1284" max="1285" width="27.28515625" style="52" customWidth="1"/>
    <col min="1286" max="1286" width="4.5703125" style="52" customWidth="1"/>
    <col min="1287" max="1536" width="9.140625" style="52"/>
    <col min="1537" max="1537" width="2.7109375" style="52" customWidth="1"/>
    <col min="1538" max="1538" width="3.7109375" style="52" customWidth="1"/>
    <col min="1539" max="1539" width="33" style="52" customWidth="1"/>
    <col min="1540" max="1541" width="27.28515625" style="52" customWidth="1"/>
    <col min="1542" max="1542" width="4.5703125" style="52" customWidth="1"/>
    <col min="1543" max="1792" width="9.140625" style="52"/>
    <col min="1793" max="1793" width="2.7109375" style="52" customWidth="1"/>
    <col min="1794" max="1794" width="3.7109375" style="52" customWidth="1"/>
    <col min="1795" max="1795" width="33" style="52" customWidth="1"/>
    <col min="1796" max="1797" width="27.28515625" style="52" customWidth="1"/>
    <col min="1798" max="1798" width="4.5703125" style="52" customWidth="1"/>
    <col min="1799" max="2048" width="9.140625" style="52"/>
    <col min="2049" max="2049" width="2.7109375" style="52" customWidth="1"/>
    <col min="2050" max="2050" width="3.7109375" style="52" customWidth="1"/>
    <col min="2051" max="2051" width="33" style="52" customWidth="1"/>
    <col min="2052" max="2053" width="27.28515625" style="52" customWidth="1"/>
    <col min="2054" max="2054" width="4.5703125" style="52" customWidth="1"/>
    <col min="2055" max="2304" width="9.140625" style="52"/>
    <col min="2305" max="2305" width="2.7109375" style="52" customWidth="1"/>
    <col min="2306" max="2306" width="3.7109375" style="52" customWidth="1"/>
    <col min="2307" max="2307" width="33" style="52" customWidth="1"/>
    <col min="2308" max="2309" width="27.28515625" style="52" customWidth="1"/>
    <col min="2310" max="2310" width="4.5703125" style="52" customWidth="1"/>
    <col min="2311" max="2560" width="9.140625" style="52"/>
    <col min="2561" max="2561" width="2.7109375" style="52" customWidth="1"/>
    <col min="2562" max="2562" width="3.7109375" style="52" customWidth="1"/>
    <col min="2563" max="2563" width="33" style="52" customWidth="1"/>
    <col min="2564" max="2565" width="27.28515625" style="52" customWidth="1"/>
    <col min="2566" max="2566" width="4.5703125" style="52" customWidth="1"/>
    <col min="2567" max="2816" width="9.140625" style="52"/>
    <col min="2817" max="2817" width="2.7109375" style="52" customWidth="1"/>
    <col min="2818" max="2818" width="3.7109375" style="52" customWidth="1"/>
    <col min="2819" max="2819" width="33" style="52" customWidth="1"/>
    <col min="2820" max="2821" width="27.28515625" style="52" customWidth="1"/>
    <col min="2822" max="2822" width="4.5703125" style="52" customWidth="1"/>
    <col min="2823" max="3072" width="9.140625" style="52"/>
    <col min="3073" max="3073" width="2.7109375" style="52" customWidth="1"/>
    <col min="3074" max="3074" width="3.7109375" style="52" customWidth="1"/>
    <col min="3075" max="3075" width="33" style="52" customWidth="1"/>
    <col min="3076" max="3077" width="27.28515625" style="52" customWidth="1"/>
    <col min="3078" max="3078" width="4.5703125" style="52" customWidth="1"/>
    <col min="3079" max="3328" width="9.140625" style="52"/>
    <col min="3329" max="3329" width="2.7109375" style="52" customWidth="1"/>
    <col min="3330" max="3330" width="3.7109375" style="52" customWidth="1"/>
    <col min="3331" max="3331" width="33" style="52" customWidth="1"/>
    <col min="3332" max="3333" width="27.28515625" style="52" customWidth="1"/>
    <col min="3334" max="3334" width="4.5703125" style="52" customWidth="1"/>
    <col min="3335" max="3584" width="9.140625" style="52"/>
    <col min="3585" max="3585" width="2.7109375" style="52" customWidth="1"/>
    <col min="3586" max="3586" width="3.7109375" style="52" customWidth="1"/>
    <col min="3587" max="3587" width="33" style="52" customWidth="1"/>
    <col min="3588" max="3589" width="27.28515625" style="52" customWidth="1"/>
    <col min="3590" max="3590" width="4.5703125" style="52" customWidth="1"/>
    <col min="3591" max="3840" width="9.140625" style="52"/>
    <col min="3841" max="3841" width="2.7109375" style="52" customWidth="1"/>
    <col min="3842" max="3842" width="3.7109375" style="52" customWidth="1"/>
    <col min="3843" max="3843" width="33" style="52" customWidth="1"/>
    <col min="3844" max="3845" width="27.28515625" style="52" customWidth="1"/>
    <col min="3846" max="3846" width="4.5703125" style="52" customWidth="1"/>
    <col min="3847" max="4096" width="9.140625" style="52"/>
    <col min="4097" max="4097" width="2.7109375" style="52" customWidth="1"/>
    <col min="4098" max="4098" width="3.7109375" style="52" customWidth="1"/>
    <col min="4099" max="4099" width="33" style="52" customWidth="1"/>
    <col min="4100" max="4101" width="27.28515625" style="52" customWidth="1"/>
    <col min="4102" max="4102" width="4.5703125" style="52" customWidth="1"/>
    <col min="4103" max="4352" width="9.140625" style="52"/>
    <col min="4353" max="4353" width="2.7109375" style="52" customWidth="1"/>
    <col min="4354" max="4354" width="3.7109375" style="52" customWidth="1"/>
    <col min="4355" max="4355" width="33" style="52" customWidth="1"/>
    <col min="4356" max="4357" width="27.28515625" style="52" customWidth="1"/>
    <col min="4358" max="4358" width="4.5703125" style="52" customWidth="1"/>
    <col min="4359" max="4608" width="9.140625" style="52"/>
    <col min="4609" max="4609" width="2.7109375" style="52" customWidth="1"/>
    <col min="4610" max="4610" width="3.7109375" style="52" customWidth="1"/>
    <col min="4611" max="4611" width="33" style="52" customWidth="1"/>
    <col min="4612" max="4613" width="27.28515625" style="52" customWidth="1"/>
    <col min="4614" max="4614" width="4.5703125" style="52" customWidth="1"/>
    <col min="4615" max="4864" width="9.140625" style="52"/>
    <col min="4865" max="4865" width="2.7109375" style="52" customWidth="1"/>
    <col min="4866" max="4866" width="3.7109375" style="52" customWidth="1"/>
    <col min="4867" max="4867" width="33" style="52" customWidth="1"/>
    <col min="4868" max="4869" width="27.28515625" style="52" customWidth="1"/>
    <col min="4870" max="4870" width="4.5703125" style="52" customWidth="1"/>
    <col min="4871" max="5120" width="9.140625" style="52"/>
    <col min="5121" max="5121" width="2.7109375" style="52" customWidth="1"/>
    <col min="5122" max="5122" width="3.7109375" style="52" customWidth="1"/>
    <col min="5123" max="5123" width="33" style="52" customWidth="1"/>
    <col min="5124" max="5125" width="27.28515625" style="52" customWidth="1"/>
    <col min="5126" max="5126" width="4.5703125" style="52" customWidth="1"/>
    <col min="5127" max="5376" width="9.140625" style="52"/>
    <col min="5377" max="5377" width="2.7109375" style="52" customWidth="1"/>
    <col min="5378" max="5378" width="3.7109375" style="52" customWidth="1"/>
    <col min="5379" max="5379" width="33" style="52" customWidth="1"/>
    <col min="5380" max="5381" width="27.28515625" style="52" customWidth="1"/>
    <col min="5382" max="5382" width="4.5703125" style="52" customWidth="1"/>
    <col min="5383" max="5632" width="9.140625" style="52"/>
    <col min="5633" max="5633" width="2.7109375" style="52" customWidth="1"/>
    <col min="5634" max="5634" width="3.7109375" style="52" customWidth="1"/>
    <col min="5635" max="5635" width="33" style="52" customWidth="1"/>
    <col min="5636" max="5637" width="27.28515625" style="52" customWidth="1"/>
    <col min="5638" max="5638" width="4.5703125" style="52" customWidth="1"/>
    <col min="5639" max="5888" width="9.140625" style="52"/>
    <col min="5889" max="5889" width="2.7109375" style="52" customWidth="1"/>
    <col min="5890" max="5890" width="3.7109375" style="52" customWidth="1"/>
    <col min="5891" max="5891" width="33" style="52" customWidth="1"/>
    <col min="5892" max="5893" width="27.28515625" style="52" customWidth="1"/>
    <col min="5894" max="5894" width="4.5703125" style="52" customWidth="1"/>
    <col min="5895" max="6144" width="9.140625" style="52"/>
    <col min="6145" max="6145" width="2.7109375" style="52" customWidth="1"/>
    <col min="6146" max="6146" width="3.7109375" style="52" customWidth="1"/>
    <col min="6147" max="6147" width="33" style="52" customWidth="1"/>
    <col min="6148" max="6149" width="27.28515625" style="52" customWidth="1"/>
    <col min="6150" max="6150" width="4.5703125" style="52" customWidth="1"/>
    <col min="6151" max="6400" width="9.140625" style="52"/>
    <col min="6401" max="6401" width="2.7109375" style="52" customWidth="1"/>
    <col min="6402" max="6402" width="3.7109375" style="52" customWidth="1"/>
    <col min="6403" max="6403" width="33" style="52" customWidth="1"/>
    <col min="6404" max="6405" width="27.28515625" style="52" customWidth="1"/>
    <col min="6406" max="6406" width="4.5703125" style="52" customWidth="1"/>
    <col min="6407" max="6656" width="9.140625" style="52"/>
    <col min="6657" max="6657" width="2.7109375" style="52" customWidth="1"/>
    <col min="6658" max="6658" width="3.7109375" style="52" customWidth="1"/>
    <col min="6659" max="6659" width="33" style="52" customWidth="1"/>
    <col min="6660" max="6661" width="27.28515625" style="52" customWidth="1"/>
    <col min="6662" max="6662" width="4.5703125" style="52" customWidth="1"/>
    <col min="6663" max="6912" width="9.140625" style="52"/>
    <col min="6913" max="6913" width="2.7109375" style="52" customWidth="1"/>
    <col min="6914" max="6914" width="3.7109375" style="52" customWidth="1"/>
    <col min="6915" max="6915" width="33" style="52" customWidth="1"/>
    <col min="6916" max="6917" width="27.28515625" style="52" customWidth="1"/>
    <col min="6918" max="6918" width="4.5703125" style="52" customWidth="1"/>
    <col min="6919" max="7168" width="9.140625" style="52"/>
    <col min="7169" max="7169" width="2.7109375" style="52" customWidth="1"/>
    <col min="7170" max="7170" width="3.7109375" style="52" customWidth="1"/>
    <col min="7171" max="7171" width="33" style="52" customWidth="1"/>
    <col min="7172" max="7173" width="27.28515625" style="52" customWidth="1"/>
    <col min="7174" max="7174" width="4.5703125" style="52" customWidth="1"/>
    <col min="7175" max="7424" width="9.140625" style="52"/>
    <col min="7425" max="7425" width="2.7109375" style="52" customWidth="1"/>
    <col min="7426" max="7426" width="3.7109375" style="52" customWidth="1"/>
    <col min="7427" max="7427" width="33" style="52" customWidth="1"/>
    <col min="7428" max="7429" width="27.28515625" style="52" customWidth="1"/>
    <col min="7430" max="7430" width="4.5703125" style="52" customWidth="1"/>
    <col min="7431" max="7680" width="9.140625" style="52"/>
    <col min="7681" max="7681" width="2.7109375" style="52" customWidth="1"/>
    <col min="7682" max="7682" width="3.7109375" style="52" customWidth="1"/>
    <col min="7683" max="7683" width="33" style="52" customWidth="1"/>
    <col min="7684" max="7685" width="27.28515625" style="52" customWidth="1"/>
    <col min="7686" max="7686" width="4.5703125" style="52" customWidth="1"/>
    <col min="7687" max="7936" width="9.140625" style="52"/>
    <col min="7937" max="7937" width="2.7109375" style="52" customWidth="1"/>
    <col min="7938" max="7938" width="3.7109375" style="52" customWidth="1"/>
    <col min="7939" max="7939" width="33" style="52" customWidth="1"/>
    <col min="7940" max="7941" width="27.28515625" style="52" customWidth="1"/>
    <col min="7942" max="7942" width="4.5703125" style="52" customWidth="1"/>
    <col min="7943" max="8192" width="9.140625" style="52"/>
    <col min="8193" max="8193" width="2.7109375" style="52" customWidth="1"/>
    <col min="8194" max="8194" width="3.7109375" style="52" customWidth="1"/>
    <col min="8195" max="8195" width="33" style="52" customWidth="1"/>
    <col min="8196" max="8197" width="27.28515625" style="52" customWidth="1"/>
    <col min="8198" max="8198" width="4.5703125" style="52" customWidth="1"/>
    <col min="8199" max="8448" width="9.140625" style="52"/>
    <col min="8449" max="8449" width="2.7109375" style="52" customWidth="1"/>
    <col min="8450" max="8450" width="3.7109375" style="52" customWidth="1"/>
    <col min="8451" max="8451" width="33" style="52" customWidth="1"/>
    <col min="8452" max="8453" width="27.28515625" style="52" customWidth="1"/>
    <col min="8454" max="8454" width="4.5703125" style="52" customWidth="1"/>
    <col min="8455" max="8704" width="9.140625" style="52"/>
    <col min="8705" max="8705" width="2.7109375" style="52" customWidth="1"/>
    <col min="8706" max="8706" width="3.7109375" style="52" customWidth="1"/>
    <col min="8707" max="8707" width="33" style="52" customWidth="1"/>
    <col min="8708" max="8709" width="27.28515625" style="52" customWidth="1"/>
    <col min="8710" max="8710" width="4.5703125" style="52" customWidth="1"/>
    <col min="8711" max="8960" width="9.140625" style="52"/>
    <col min="8961" max="8961" width="2.7109375" style="52" customWidth="1"/>
    <col min="8962" max="8962" width="3.7109375" style="52" customWidth="1"/>
    <col min="8963" max="8963" width="33" style="52" customWidth="1"/>
    <col min="8964" max="8965" width="27.28515625" style="52" customWidth="1"/>
    <col min="8966" max="8966" width="4.5703125" style="52" customWidth="1"/>
    <col min="8967" max="9216" width="9.140625" style="52"/>
    <col min="9217" max="9217" width="2.7109375" style="52" customWidth="1"/>
    <col min="9218" max="9218" width="3.7109375" style="52" customWidth="1"/>
    <col min="9219" max="9219" width="33" style="52" customWidth="1"/>
    <col min="9220" max="9221" width="27.28515625" style="52" customWidth="1"/>
    <col min="9222" max="9222" width="4.5703125" style="52" customWidth="1"/>
    <col min="9223" max="9472" width="9.140625" style="52"/>
    <col min="9473" max="9473" width="2.7109375" style="52" customWidth="1"/>
    <col min="9474" max="9474" width="3.7109375" style="52" customWidth="1"/>
    <col min="9475" max="9475" width="33" style="52" customWidth="1"/>
    <col min="9476" max="9477" width="27.28515625" style="52" customWidth="1"/>
    <col min="9478" max="9478" width="4.5703125" style="52" customWidth="1"/>
    <col min="9479" max="9728" width="9.140625" style="52"/>
    <col min="9729" max="9729" width="2.7109375" style="52" customWidth="1"/>
    <col min="9730" max="9730" width="3.7109375" style="52" customWidth="1"/>
    <col min="9731" max="9731" width="33" style="52" customWidth="1"/>
    <col min="9732" max="9733" width="27.28515625" style="52" customWidth="1"/>
    <col min="9734" max="9734" width="4.5703125" style="52" customWidth="1"/>
    <col min="9735" max="9984" width="9.140625" style="52"/>
    <col min="9985" max="9985" width="2.7109375" style="52" customWidth="1"/>
    <col min="9986" max="9986" width="3.7109375" style="52" customWidth="1"/>
    <col min="9987" max="9987" width="33" style="52" customWidth="1"/>
    <col min="9988" max="9989" width="27.28515625" style="52" customWidth="1"/>
    <col min="9990" max="9990" width="4.5703125" style="52" customWidth="1"/>
    <col min="9991" max="10240" width="9.140625" style="52"/>
    <col min="10241" max="10241" width="2.7109375" style="52" customWidth="1"/>
    <col min="10242" max="10242" width="3.7109375" style="52" customWidth="1"/>
    <col min="10243" max="10243" width="33" style="52" customWidth="1"/>
    <col min="10244" max="10245" width="27.28515625" style="52" customWidth="1"/>
    <col min="10246" max="10246" width="4.5703125" style="52" customWidth="1"/>
    <col min="10247" max="10496" width="9.140625" style="52"/>
    <col min="10497" max="10497" width="2.7109375" style="52" customWidth="1"/>
    <col min="10498" max="10498" width="3.7109375" style="52" customWidth="1"/>
    <col min="10499" max="10499" width="33" style="52" customWidth="1"/>
    <col min="10500" max="10501" width="27.28515625" style="52" customWidth="1"/>
    <col min="10502" max="10502" width="4.5703125" style="52" customWidth="1"/>
    <col min="10503" max="10752" width="9.140625" style="52"/>
    <col min="10753" max="10753" width="2.7109375" style="52" customWidth="1"/>
    <col min="10754" max="10754" width="3.7109375" style="52" customWidth="1"/>
    <col min="10755" max="10755" width="33" style="52" customWidth="1"/>
    <col min="10756" max="10757" width="27.28515625" style="52" customWidth="1"/>
    <col min="10758" max="10758" width="4.5703125" style="52" customWidth="1"/>
    <col min="10759" max="11008" width="9.140625" style="52"/>
    <col min="11009" max="11009" width="2.7109375" style="52" customWidth="1"/>
    <col min="11010" max="11010" width="3.7109375" style="52" customWidth="1"/>
    <col min="11011" max="11011" width="33" style="52" customWidth="1"/>
    <col min="11012" max="11013" width="27.28515625" style="52" customWidth="1"/>
    <col min="11014" max="11014" width="4.5703125" style="52" customWidth="1"/>
    <col min="11015" max="11264" width="9.140625" style="52"/>
    <col min="11265" max="11265" width="2.7109375" style="52" customWidth="1"/>
    <col min="11266" max="11266" width="3.7109375" style="52" customWidth="1"/>
    <col min="11267" max="11267" width="33" style="52" customWidth="1"/>
    <col min="11268" max="11269" width="27.28515625" style="52" customWidth="1"/>
    <col min="11270" max="11270" width="4.5703125" style="52" customWidth="1"/>
    <col min="11271" max="11520" width="9.140625" style="52"/>
    <col min="11521" max="11521" width="2.7109375" style="52" customWidth="1"/>
    <col min="11522" max="11522" width="3.7109375" style="52" customWidth="1"/>
    <col min="11523" max="11523" width="33" style="52" customWidth="1"/>
    <col min="11524" max="11525" width="27.28515625" style="52" customWidth="1"/>
    <col min="11526" max="11526" width="4.5703125" style="52" customWidth="1"/>
    <col min="11527" max="11776" width="9.140625" style="52"/>
    <col min="11777" max="11777" width="2.7109375" style="52" customWidth="1"/>
    <col min="11778" max="11778" width="3.7109375" style="52" customWidth="1"/>
    <col min="11779" max="11779" width="33" style="52" customWidth="1"/>
    <col min="11780" max="11781" width="27.28515625" style="52" customWidth="1"/>
    <col min="11782" max="11782" width="4.5703125" style="52" customWidth="1"/>
    <col min="11783" max="12032" width="9.140625" style="52"/>
    <col min="12033" max="12033" width="2.7109375" style="52" customWidth="1"/>
    <col min="12034" max="12034" width="3.7109375" style="52" customWidth="1"/>
    <col min="12035" max="12035" width="33" style="52" customWidth="1"/>
    <col min="12036" max="12037" width="27.28515625" style="52" customWidth="1"/>
    <col min="12038" max="12038" width="4.5703125" style="52" customWidth="1"/>
    <col min="12039" max="12288" width="9.140625" style="52"/>
    <col min="12289" max="12289" width="2.7109375" style="52" customWidth="1"/>
    <col min="12290" max="12290" width="3.7109375" style="52" customWidth="1"/>
    <col min="12291" max="12291" width="33" style="52" customWidth="1"/>
    <col min="12292" max="12293" width="27.28515625" style="52" customWidth="1"/>
    <col min="12294" max="12294" width="4.5703125" style="52" customWidth="1"/>
    <col min="12295" max="12544" width="9.140625" style="52"/>
    <col min="12545" max="12545" width="2.7109375" style="52" customWidth="1"/>
    <col min="12546" max="12546" width="3.7109375" style="52" customWidth="1"/>
    <col min="12547" max="12547" width="33" style="52" customWidth="1"/>
    <col min="12548" max="12549" width="27.28515625" style="52" customWidth="1"/>
    <col min="12550" max="12550" width="4.5703125" style="52" customWidth="1"/>
    <col min="12551" max="12800" width="9.140625" style="52"/>
    <col min="12801" max="12801" width="2.7109375" style="52" customWidth="1"/>
    <col min="12802" max="12802" width="3.7109375" style="52" customWidth="1"/>
    <col min="12803" max="12803" width="33" style="52" customWidth="1"/>
    <col min="12804" max="12805" width="27.28515625" style="52" customWidth="1"/>
    <col min="12806" max="12806" width="4.5703125" style="52" customWidth="1"/>
    <col min="12807" max="13056" width="9.140625" style="52"/>
    <col min="13057" max="13057" width="2.7109375" style="52" customWidth="1"/>
    <col min="13058" max="13058" width="3.7109375" style="52" customWidth="1"/>
    <col min="13059" max="13059" width="33" style="52" customWidth="1"/>
    <col min="13060" max="13061" width="27.28515625" style="52" customWidth="1"/>
    <col min="13062" max="13062" width="4.5703125" style="52" customWidth="1"/>
    <col min="13063" max="13312" width="9.140625" style="52"/>
    <col min="13313" max="13313" width="2.7109375" style="52" customWidth="1"/>
    <col min="13314" max="13314" width="3.7109375" style="52" customWidth="1"/>
    <col min="13315" max="13315" width="33" style="52" customWidth="1"/>
    <col min="13316" max="13317" width="27.28515625" style="52" customWidth="1"/>
    <col min="13318" max="13318" width="4.5703125" style="52" customWidth="1"/>
    <col min="13319" max="13568" width="9.140625" style="52"/>
    <col min="13569" max="13569" width="2.7109375" style="52" customWidth="1"/>
    <col min="13570" max="13570" width="3.7109375" style="52" customWidth="1"/>
    <col min="13571" max="13571" width="33" style="52" customWidth="1"/>
    <col min="13572" max="13573" width="27.28515625" style="52" customWidth="1"/>
    <col min="13574" max="13574" width="4.5703125" style="52" customWidth="1"/>
    <col min="13575" max="13824" width="9.140625" style="52"/>
    <col min="13825" max="13825" width="2.7109375" style="52" customWidth="1"/>
    <col min="13826" max="13826" width="3.7109375" style="52" customWidth="1"/>
    <col min="13827" max="13827" width="33" style="52" customWidth="1"/>
    <col min="13828" max="13829" width="27.28515625" style="52" customWidth="1"/>
    <col min="13830" max="13830" width="4.5703125" style="52" customWidth="1"/>
    <col min="13831" max="14080" width="9.140625" style="52"/>
    <col min="14081" max="14081" width="2.7109375" style="52" customWidth="1"/>
    <col min="14082" max="14082" width="3.7109375" style="52" customWidth="1"/>
    <col min="14083" max="14083" width="33" style="52" customWidth="1"/>
    <col min="14084" max="14085" width="27.28515625" style="52" customWidth="1"/>
    <col min="14086" max="14086" width="4.5703125" style="52" customWidth="1"/>
    <col min="14087" max="14336" width="9.140625" style="52"/>
    <col min="14337" max="14337" width="2.7109375" style="52" customWidth="1"/>
    <col min="14338" max="14338" width="3.7109375" style="52" customWidth="1"/>
    <col min="14339" max="14339" width="33" style="52" customWidth="1"/>
    <col min="14340" max="14341" width="27.28515625" style="52" customWidth="1"/>
    <col min="14342" max="14342" width="4.5703125" style="52" customWidth="1"/>
    <col min="14343" max="14592" width="9.140625" style="52"/>
    <col min="14593" max="14593" width="2.7109375" style="52" customWidth="1"/>
    <col min="14594" max="14594" width="3.7109375" style="52" customWidth="1"/>
    <col min="14595" max="14595" width="33" style="52" customWidth="1"/>
    <col min="14596" max="14597" width="27.28515625" style="52" customWidth="1"/>
    <col min="14598" max="14598" width="4.5703125" style="52" customWidth="1"/>
    <col min="14599" max="14848" width="9.140625" style="52"/>
    <col min="14849" max="14849" width="2.7109375" style="52" customWidth="1"/>
    <col min="14850" max="14850" width="3.7109375" style="52" customWidth="1"/>
    <col min="14851" max="14851" width="33" style="52" customWidth="1"/>
    <col min="14852" max="14853" width="27.28515625" style="52" customWidth="1"/>
    <col min="14854" max="14854" width="4.5703125" style="52" customWidth="1"/>
    <col min="14855" max="15104" width="9.140625" style="52"/>
    <col min="15105" max="15105" width="2.7109375" style="52" customWidth="1"/>
    <col min="15106" max="15106" width="3.7109375" style="52" customWidth="1"/>
    <col min="15107" max="15107" width="33" style="52" customWidth="1"/>
    <col min="15108" max="15109" width="27.28515625" style="52" customWidth="1"/>
    <col min="15110" max="15110" width="4.5703125" style="52" customWidth="1"/>
    <col min="15111" max="15360" width="9.140625" style="52"/>
    <col min="15361" max="15361" width="2.7109375" style="52" customWidth="1"/>
    <col min="15362" max="15362" width="3.7109375" style="52" customWidth="1"/>
    <col min="15363" max="15363" width="33" style="52" customWidth="1"/>
    <col min="15364" max="15365" width="27.28515625" style="52" customWidth="1"/>
    <col min="15366" max="15366" width="4.5703125" style="52" customWidth="1"/>
    <col min="15367" max="15616" width="9.140625" style="52"/>
    <col min="15617" max="15617" width="2.7109375" style="52" customWidth="1"/>
    <col min="15618" max="15618" width="3.7109375" style="52" customWidth="1"/>
    <col min="15619" max="15619" width="33" style="52" customWidth="1"/>
    <col min="15620" max="15621" width="27.28515625" style="52" customWidth="1"/>
    <col min="15622" max="15622" width="4.5703125" style="52" customWidth="1"/>
    <col min="15623" max="15872" width="9.140625" style="52"/>
    <col min="15873" max="15873" width="2.7109375" style="52" customWidth="1"/>
    <col min="15874" max="15874" width="3.7109375" style="52" customWidth="1"/>
    <col min="15875" max="15875" width="33" style="52" customWidth="1"/>
    <col min="15876" max="15877" width="27.28515625" style="52" customWidth="1"/>
    <col min="15878" max="15878" width="4.5703125" style="52" customWidth="1"/>
    <col min="15879" max="16128" width="9.140625" style="52"/>
    <col min="16129" max="16129" width="2.7109375" style="52" customWidth="1"/>
    <col min="16130" max="16130" width="3.7109375" style="52" customWidth="1"/>
    <col min="16131" max="16131" width="33" style="52" customWidth="1"/>
    <col min="16132" max="16133" width="27.28515625" style="52" customWidth="1"/>
    <col min="16134" max="16134" width="4.5703125" style="52" customWidth="1"/>
    <col min="16135" max="16384" width="9.140625" style="52"/>
  </cols>
  <sheetData>
    <row r="2" spans="1:6" ht="15.6" customHeight="1" x14ac:dyDescent="0.25">
      <c r="A2" s="69"/>
      <c r="B2" s="442" t="s">
        <v>405</v>
      </c>
      <c r="C2" s="442"/>
      <c r="D2" s="69"/>
      <c r="E2" s="71"/>
      <c r="F2" s="69"/>
    </row>
    <row r="3" spans="1:6" x14ac:dyDescent="0.25">
      <c r="A3" s="69"/>
      <c r="B3" s="442"/>
      <c r="C3" s="442"/>
      <c r="D3" s="69"/>
      <c r="E3" s="71"/>
      <c r="F3" s="69"/>
    </row>
    <row r="4" spans="1:6" x14ac:dyDescent="0.25">
      <c r="A4" s="69"/>
      <c r="B4" s="69"/>
      <c r="C4" s="69"/>
      <c r="D4" s="69"/>
      <c r="E4" s="69"/>
      <c r="F4" s="69"/>
    </row>
    <row r="5" spans="1:6" ht="43.5" customHeight="1" x14ac:dyDescent="0.25">
      <c r="A5" s="69"/>
      <c r="B5" s="443" t="s">
        <v>670</v>
      </c>
      <c r="C5" s="443"/>
      <c r="D5" s="443"/>
      <c r="E5" s="443"/>
      <c r="F5" s="69"/>
    </row>
    <row r="6" spans="1:6" ht="1.1499999999999999" customHeight="1" thickBot="1" x14ac:dyDescent="0.3">
      <c r="A6" s="69"/>
      <c r="B6" s="72"/>
      <c r="C6" s="72"/>
      <c r="D6" s="72"/>
      <c r="E6" s="71" t="s">
        <v>111</v>
      </c>
      <c r="F6" s="69"/>
    </row>
    <row r="7" spans="1:6" s="155" customFormat="1" ht="26.25" thickTop="1" x14ac:dyDescent="0.25">
      <c r="A7" s="164"/>
      <c r="B7" s="444" t="s">
        <v>82</v>
      </c>
      <c r="C7" s="446" t="s">
        <v>98</v>
      </c>
      <c r="D7" s="266" t="s">
        <v>671</v>
      </c>
      <c r="E7" s="267" t="s">
        <v>672</v>
      </c>
      <c r="F7" s="164"/>
    </row>
    <row r="8" spans="1:6" s="155" customFormat="1" ht="26.25" thickBot="1" x14ac:dyDescent="0.3">
      <c r="A8" s="164"/>
      <c r="B8" s="445"/>
      <c r="C8" s="447"/>
      <c r="D8" s="268" t="s">
        <v>673</v>
      </c>
      <c r="E8" s="269" t="s">
        <v>674</v>
      </c>
      <c r="F8" s="164"/>
    </row>
    <row r="9" spans="1:6" s="270" customFormat="1" ht="10.5" customHeight="1" thickBot="1" x14ac:dyDescent="0.3">
      <c r="B9" s="271">
        <v>1</v>
      </c>
      <c r="C9" s="272">
        <v>2</v>
      </c>
      <c r="D9" s="272">
        <v>3</v>
      </c>
      <c r="E9" s="273">
        <v>4</v>
      </c>
    </row>
    <row r="10" spans="1:6" ht="15.75" x14ac:dyDescent="0.25">
      <c r="A10" s="69"/>
      <c r="B10" s="274">
        <v>1</v>
      </c>
      <c r="C10" s="275" t="s">
        <v>675</v>
      </c>
      <c r="D10" s="276">
        <v>0</v>
      </c>
      <c r="E10" s="277">
        <v>0</v>
      </c>
      <c r="F10" s="69"/>
    </row>
    <row r="11" spans="1:6" ht="45" x14ac:dyDescent="0.25">
      <c r="A11" s="69"/>
      <c r="B11" s="278">
        <v>2</v>
      </c>
      <c r="C11" s="279" t="s">
        <v>676</v>
      </c>
      <c r="D11" s="280">
        <v>0</v>
      </c>
      <c r="E11" s="281">
        <v>0</v>
      </c>
      <c r="F11" s="69"/>
    </row>
    <row r="12" spans="1:6" ht="15.75" x14ac:dyDescent="0.25">
      <c r="A12" s="69"/>
      <c r="B12" s="278">
        <v>3</v>
      </c>
      <c r="C12" s="279" t="s">
        <v>677</v>
      </c>
      <c r="D12" s="280">
        <v>0</v>
      </c>
      <c r="E12" s="281">
        <v>0</v>
      </c>
      <c r="F12" s="69"/>
    </row>
    <row r="13" spans="1:6" ht="30" x14ac:dyDescent="0.25">
      <c r="A13" s="69"/>
      <c r="B13" s="278">
        <v>4</v>
      </c>
      <c r="C13" s="279" t="s">
        <v>678</v>
      </c>
      <c r="D13" s="280">
        <v>0</v>
      </c>
      <c r="E13" s="281">
        <v>0</v>
      </c>
      <c r="F13" s="69"/>
    </row>
    <row r="14" spans="1:6" ht="15.75" x14ac:dyDescent="0.25">
      <c r="A14" s="69"/>
      <c r="B14" s="278">
        <v>5</v>
      </c>
      <c r="C14" s="279" t="s">
        <v>679</v>
      </c>
      <c r="D14" s="280">
        <v>0</v>
      </c>
      <c r="E14" s="281">
        <v>0</v>
      </c>
      <c r="F14" s="69"/>
    </row>
    <row r="15" spans="1:6" ht="15.75" x14ac:dyDescent="0.25">
      <c r="A15" s="69"/>
      <c r="B15" s="278">
        <v>6</v>
      </c>
      <c r="C15" s="279" t="s">
        <v>680</v>
      </c>
      <c r="D15" s="280">
        <v>40863.360000000001</v>
      </c>
      <c r="E15" s="281">
        <v>41852.43</v>
      </c>
      <c r="F15" s="69"/>
    </row>
    <row r="16" spans="1:6" ht="15.75" x14ac:dyDescent="0.25">
      <c r="A16" s="69"/>
      <c r="B16" s="278">
        <v>7</v>
      </c>
      <c r="C16" s="279" t="s">
        <v>681</v>
      </c>
      <c r="D16" s="280">
        <v>0</v>
      </c>
      <c r="E16" s="281">
        <v>0</v>
      </c>
      <c r="F16" s="69"/>
    </row>
    <row r="17" spans="1:6" ht="45" x14ac:dyDescent="0.25">
      <c r="A17" s="69"/>
      <c r="B17" s="278">
        <v>8</v>
      </c>
      <c r="C17" s="279" t="s">
        <v>682</v>
      </c>
      <c r="D17" s="280">
        <v>0</v>
      </c>
      <c r="E17" s="281">
        <v>0</v>
      </c>
      <c r="F17" s="69"/>
    </row>
    <row r="18" spans="1:6" ht="15.75" x14ac:dyDescent="0.25">
      <c r="A18" s="69"/>
      <c r="B18" s="278">
        <v>9</v>
      </c>
      <c r="C18" s="282" t="s">
        <v>683</v>
      </c>
      <c r="D18" s="280">
        <v>0</v>
      </c>
      <c r="E18" s="281">
        <v>0</v>
      </c>
      <c r="F18" s="69"/>
    </row>
    <row r="19" spans="1:6" ht="15.75" x14ac:dyDescent="0.25">
      <c r="A19" s="69"/>
      <c r="B19" s="283">
        <v>10</v>
      </c>
      <c r="C19" s="284" t="s">
        <v>684</v>
      </c>
      <c r="D19" s="285">
        <v>11521144.66</v>
      </c>
      <c r="E19" s="286">
        <v>132257834.66</v>
      </c>
      <c r="F19" s="69"/>
    </row>
    <row r="20" spans="1:6" ht="15.75" x14ac:dyDescent="0.25">
      <c r="A20" s="69"/>
      <c r="B20" s="287"/>
      <c r="C20" s="288" t="s">
        <v>685</v>
      </c>
      <c r="D20" s="289">
        <v>0</v>
      </c>
      <c r="E20" s="290">
        <v>0</v>
      </c>
      <c r="F20" s="69"/>
    </row>
    <row r="21" spans="1:6" ht="15.75" x14ac:dyDescent="0.25">
      <c r="A21" s="69"/>
      <c r="B21" s="287"/>
      <c r="C21" s="288" t="s">
        <v>686</v>
      </c>
      <c r="D21" s="289">
        <v>0</v>
      </c>
      <c r="E21" s="290">
        <v>0</v>
      </c>
      <c r="F21" s="69"/>
    </row>
    <row r="22" spans="1:6" ht="15.75" x14ac:dyDescent="0.25">
      <c r="A22" s="69"/>
      <c r="B22" s="287"/>
      <c r="C22" s="288" t="s">
        <v>687</v>
      </c>
      <c r="D22" s="289">
        <v>0</v>
      </c>
      <c r="E22" s="290">
        <v>0</v>
      </c>
      <c r="F22" s="69"/>
    </row>
    <row r="23" spans="1:6" ht="15.75" x14ac:dyDescent="0.25">
      <c r="A23" s="69"/>
      <c r="B23" s="287"/>
      <c r="C23" s="288" t="s">
        <v>688</v>
      </c>
      <c r="D23" s="289">
        <v>0</v>
      </c>
      <c r="E23" s="290">
        <v>0</v>
      </c>
      <c r="F23" s="69"/>
    </row>
    <row r="24" spans="1:6" ht="15.75" x14ac:dyDescent="0.25">
      <c r="A24" s="69"/>
      <c r="B24" s="287"/>
      <c r="C24" s="288" t="s">
        <v>689</v>
      </c>
      <c r="D24" s="289">
        <v>0</v>
      </c>
      <c r="E24" s="290">
        <v>0</v>
      </c>
      <c r="F24" s="69"/>
    </row>
    <row r="25" spans="1:6" ht="15.75" x14ac:dyDescent="0.25">
      <c r="A25" s="69"/>
      <c r="B25" s="291"/>
      <c r="C25" s="292" t="s">
        <v>690</v>
      </c>
      <c r="D25" s="293">
        <v>11521144.66</v>
      </c>
      <c r="E25" s="294">
        <v>132257834.66</v>
      </c>
      <c r="F25" s="69"/>
    </row>
    <row r="26" spans="1:6" ht="30" x14ac:dyDescent="0.25">
      <c r="A26" s="69"/>
      <c r="B26" s="278">
        <v>11</v>
      </c>
      <c r="C26" s="279" t="s">
        <v>691</v>
      </c>
      <c r="D26" s="280">
        <v>227599332.91999999</v>
      </c>
      <c r="E26" s="281">
        <v>155279985.63</v>
      </c>
      <c r="F26" s="69"/>
    </row>
    <row r="27" spans="1:6" ht="15.75" x14ac:dyDescent="0.25">
      <c r="A27" s="69"/>
      <c r="B27" s="278">
        <v>12</v>
      </c>
      <c r="C27" s="279" t="s">
        <v>692</v>
      </c>
      <c r="D27" s="280">
        <v>0</v>
      </c>
      <c r="E27" s="281">
        <v>0</v>
      </c>
      <c r="F27" s="69"/>
    </row>
    <row r="28" spans="1:6" ht="30" x14ac:dyDescent="0.25">
      <c r="A28" s="69"/>
      <c r="B28" s="278">
        <v>13</v>
      </c>
      <c r="C28" s="279" t="s">
        <v>693</v>
      </c>
      <c r="D28" s="280">
        <v>0</v>
      </c>
      <c r="E28" s="281">
        <v>0</v>
      </c>
      <c r="F28" s="69"/>
    </row>
    <row r="29" spans="1:6" ht="15.75" x14ac:dyDescent="0.25">
      <c r="A29" s="69"/>
      <c r="B29" s="278">
        <v>14</v>
      </c>
      <c r="C29" s="279" t="s">
        <v>694</v>
      </c>
      <c r="D29" s="280">
        <v>0</v>
      </c>
      <c r="E29" s="281">
        <v>0</v>
      </c>
      <c r="F29" s="69"/>
    </row>
    <row r="30" spans="1:6" ht="16.5" thickBot="1" x14ac:dyDescent="0.3">
      <c r="A30" s="69"/>
      <c r="B30" s="295">
        <v>15</v>
      </c>
      <c r="C30" s="296" t="s">
        <v>695</v>
      </c>
      <c r="D30" s="297">
        <v>28301565.23</v>
      </c>
      <c r="E30" s="298">
        <v>523243412.70999998</v>
      </c>
      <c r="F30" s="69"/>
    </row>
    <row r="31" spans="1:6" s="155" customFormat="1" ht="29.25" customHeight="1" thickBot="1" x14ac:dyDescent="0.3">
      <c r="A31" s="164"/>
      <c r="B31" s="299" t="s">
        <v>696</v>
      </c>
      <c r="C31" s="300"/>
      <c r="D31" s="301">
        <v>267462906.16999999</v>
      </c>
      <c r="E31" s="302">
        <v>810823085.42999995</v>
      </c>
      <c r="F31" s="164"/>
    </row>
    <row r="32" spans="1:6" ht="3.6" customHeight="1" thickTop="1" x14ac:dyDescent="0.25">
      <c r="A32" s="69"/>
      <c r="B32" s="104"/>
      <c r="C32" s="104"/>
      <c r="D32" s="104"/>
      <c r="E32" s="104"/>
      <c r="F32" s="69"/>
    </row>
    <row r="33" spans="1:6" x14ac:dyDescent="0.25">
      <c r="A33" s="69"/>
      <c r="B33" s="303" t="s">
        <v>697</v>
      </c>
      <c r="C33" s="304"/>
      <c r="D33" s="304"/>
      <c r="E33" s="304"/>
      <c r="F33" s="69"/>
    </row>
    <row r="34" spans="1:6" x14ac:dyDescent="0.25">
      <c r="A34" s="69"/>
      <c r="B34" s="104"/>
      <c r="C34" s="104"/>
      <c r="D34" s="104"/>
      <c r="E34" s="104"/>
      <c r="F34" s="69"/>
    </row>
    <row r="37" spans="1:6" ht="19.149999999999999" customHeight="1" x14ac:dyDescent="0.25">
      <c r="C37" s="99" t="s">
        <v>698</v>
      </c>
      <c r="D37" s="99" t="s">
        <v>699</v>
      </c>
      <c r="E37" s="99" t="s">
        <v>700</v>
      </c>
    </row>
    <row r="38" spans="1:6" ht="52.9" customHeight="1" x14ac:dyDescent="0.25">
      <c r="C38" s="68" t="s">
        <v>78</v>
      </c>
      <c r="D38" s="101" t="s">
        <v>79</v>
      </c>
      <c r="E38" s="68" t="s">
        <v>80</v>
      </c>
    </row>
  </sheetData>
  <mergeCells count="4">
    <mergeCell ref="B2:C3"/>
    <mergeCell ref="B5:E5"/>
    <mergeCell ref="B7:B8"/>
    <mergeCell ref="C7:C8"/>
  </mergeCells>
  <pageMargins left="0.31496062992125984" right="0.39370078740157483" top="0.55118110236220474" bottom="0.74803149606299213" header="0.31496062992125984" footer="0.31496062992125984"/>
  <pageSetup scale="90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8"/>
  <sheetViews>
    <sheetView showGridLines="0" showOutlineSymbols="0" workbookViewId="0">
      <selection activeCell="N17" sqref="N17"/>
    </sheetView>
  </sheetViews>
  <sheetFormatPr defaultRowHeight="15" x14ac:dyDescent="0.25"/>
  <cols>
    <col min="1" max="1" width="2.7109375" style="52" customWidth="1"/>
    <col min="2" max="2" width="3.7109375" style="52" customWidth="1"/>
    <col min="3" max="3" width="33" style="52" customWidth="1"/>
    <col min="4" max="5" width="27.28515625" style="52" customWidth="1"/>
    <col min="6" max="6" width="4.5703125" style="52" customWidth="1"/>
    <col min="7" max="256" width="9.140625" style="52"/>
    <col min="257" max="257" width="2.7109375" style="52" customWidth="1"/>
    <col min="258" max="258" width="3.7109375" style="52" customWidth="1"/>
    <col min="259" max="259" width="33" style="52" customWidth="1"/>
    <col min="260" max="261" width="27.28515625" style="52" customWidth="1"/>
    <col min="262" max="262" width="4.5703125" style="52" customWidth="1"/>
    <col min="263" max="512" width="9.140625" style="52"/>
    <col min="513" max="513" width="2.7109375" style="52" customWidth="1"/>
    <col min="514" max="514" width="3.7109375" style="52" customWidth="1"/>
    <col min="515" max="515" width="33" style="52" customWidth="1"/>
    <col min="516" max="517" width="27.28515625" style="52" customWidth="1"/>
    <col min="518" max="518" width="4.5703125" style="52" customWidth="1"/>
    <col min="519" max="768" width="9.140625" style="52"/>
    <col min="769" max="769" width="2.7109375" style="52" customWidth="1"/>
    <col min="770" max="770" width="3.7109375" style="52" customWidth="1"/>
    <col min="771" max="771" width="33" style="52" customWidth="1"/>
    <col min="772" max="773" width="27.28515625" style="52" customWidth="1"/>
    <col min="774" max="774" width="4.5703125" style="52" customWidth="1"/>
    <col min="775" max="1024" width="9.140625" style="52"/>
    <col min="1025" max="1025" width="2.7109375" style="52" customWidth="1"/>
    <col min="1026" max="1026" width="3.7109375" style="52" customWidth="1"/>
    <col min="1027" max="1027" width="33" style="52" customWidth="1"/>
    <col min="1028" max="1029" width="27.28515625" style="52" customWidth="1"/>
    <col min="1030" max="1030" width="4.5703125" style="52" customWidth="1"/>
    <col min="1031" max="1280" width="9.140625" style="52"/>
    <col min="1281" max="1281" width="2.7109375" style="52" customWidth="1"/>
    <col min="1282" max="1282" width="3.7109375" style="52" customWidth="1"/>
    <col min="1283" max="1283" width="33" style="52" customWidth="1"/>
    <col min="1284" max="1285" width="27.28515625" style="52" customWidth="1"/>
    <col min="1286" max="1286" width="4.5703125" style="52" customWidth="1"/>
    <col min="1287" max="1536" width="9.140625" style="52"/>
    <col min="1537" max="1537" width="2.7109375" style="52" customWidth="1"/>
    <col min="1538" max="1538" width="3.7109375" style="52" customWidth="1"/>
    <col min="1539" max="1539" width="33" style="52" customWidth="1"/>
    <col min="1540" max="1541" width="27.28515625" style="52" customWidth="1"/>
    <col min="1542" max="1542" width="4.5703125" style="52" customWidth="1"/>
    <col min="1543" max="1792" width="9.140625" style="52"/>
    <col min="1793" max="1793" width="2.7109375" style="52" customWidth="1"/>
    <col min="1794" max="1794" width="3.7109375" style="52" customWidth="1"/>
    <col min="1795" max="1795" width="33" style="52" customWidth="1"/>
    <col min="1796" max="1797" width="27.28515625" style="52" customWidth="1"/>
    <col min="1798" max="1798" width="4.5703125" style="52" customWidth="1"/>
    <col min="1799" max="2048" width="9.140625" style="52"/>
    <col min="2049" max="2049" width="2.7109375" style="52" customWidth="1"/>
    <col min="2050" max="2050" width="3.7109375" style="52" customWidth="1"/>
    <col min="2051" max="2051" width="33" style="52" customWidth="1"/>
    <col min="2052" max="2053" width="27.28515625" style="52" customWidth="1"/>
    <col min="2054" max="2054" width="4.5703125" style="52" customWidth="1"/>
    <col min="2055" max="2304" width="9.140625" style="52"/>
    <col min="2305" max="2305" width="2.7109375" style="52" customWidth="1"/>
    <col min="2306" max="2306" width="3.7109375" style="52" customWidth="1"/>
    <col min="2307" max="2307" width="33" style="52" customWidth="1"/>
    <col min="2308" max="2309" width="27.28515625" style="52" customWidth="1"/>
    <col min="2310" max="2310" width="4.5703125" style="52" customWidth="1"/>
    <col min="2311" max="2560" width="9.140625" style="52"/>
    <col min="2561" max="2561" width="2.7109375" style="52" customWidth="1"/>
    <col min="2562" max="2562" width="3.7109375" style="52" customWidth="1"/>
    <col min="2563" max="2563" width="33" style="52" customWidth="1"/>
    <col min="2564" max="2565" width="27.28515625" style="52" customWidth="1"/>
    <col min="2566" max="2566" width="4.5703125" style="52" customWidth="1"/>
    <col min="2567" max="2816" width="9.140625" style="52"/>
    <col min="2817" max="2817" width="2.7109375" style="52" customWidth="1"/>
    <col min="2818" max="2818" width="3.7109375" style="52" customWidth="1"/>
    <col min="2819" max="2819" width="33" style="52" customWidth="1"/>
    <col min="2820" max="2821" width="27.28515625" style="52" customWidth="1"/>
    <col min="2822" max="2822" width="4.5703125" style="52" customWidth="1"/>
    <col min="2823" max="3072" width="9.140625" style="52"/>
    <col min="3073" max="3073" width="2.7109375" style="52" customWidth="1"/>
    <col min="3074" max="3074" width="3.7109375" style="52" customWidth="1"/>
    <col min="3075" max="3075" width="33" style="52" customWidth="1"/>
    <col min="3076" max="3077" width="27.28515625" style="52" customWidth="1"/>
    <col min="3078" max="3078" width="4.5703125" style="52" customWidth="1"/>
    <col min="3079" max="3328" width="9.140625" style="52"/>
    <col min="3329" max="3329" width="2.7109375" style="52" customWidth="1"/>
    <col min="3330" max="3330" width="3.7109375" style="52" customWidth="1"/>
    <col min="3331" max="3331" width="33" style="52" customWidth="1"/>
    <col min="3332" max="3333" width="27.28515625" style="52" customWidth="1"/>
    <col min="3334" max="3334" width="4.5703125" style="52" customWidth="1"/>
    <col min="3335" max="3584" width="9.140625" style="52"/>
    <col min="3585" max="3585" width="2.7109375" style="52" customWidth="1"/>
    <col min="3586" max="3586" width="3.7109375" style="52" customWidth="1"/>
    <col min="3587" max="3587" width="33" style="52" customWidth="1"/>
    <col min="3588" max="3589" width="27.28515625" style="52" customWidth="1"/>
    <col min="3590" max="3590" width="4.5703125" style="52" customWidth="1"/>
    <col min="3591" max="3840" width="9.140625" style="52"/>
    <col min="3841" max="3841" width="2.7109375" style="52" customWidth="1"/>
    <col min="3842" max="3842" width="3.7109375" style="52" customWidth="1"/>
    <col min="3843" max="3843" width="33" style="52" customWidth="1"/>
    <col min="3844" max="3845" width="27.28515625" style="52" customWidth="1"/>
    <col min="3846" max="3846" width="4.5703125" style="52" customWidth="1"/>
    <col min="3847" max="4096" width="9.140625" style="52"/>
    <col min="4097" max="4097" width="2.7109375" style="52" customWidth="1"/>
    <col min="4098" max="4098" width="3.7109375" style="52" customWidth="1"/>
    <col min="4099" max="4099" width="33" style="52" customWidth="1"/>
    <col min="4100" max="4101" width="27.28515625" style="52" customWidth="1"/>
    <col min="4102" max="4102" width="4.5703125" style="52" customWidth="1"/>
    <col min="4103" max="4352" width="9.140625" style="52"/>
    <col min="4353" max="4353" width="2.7109375" style="52" customWidth="1"/>
    <col min="4354" max="4354" width="3.7109375" style="52" customWidth="1"/>
    <col min="4355" max="4355" width="33" style="52" customWidth="1"/>
    <col min="4356" max="4357" width="27.28515625" style="52" customWidth="1"/>
    <col min="4358" max="4358" width="4.5703125" style="52" customWidth="1"/>
    <col min="4359" max="4608" width="9.140625" style="52"/>
    <col min="4609" max="4609" width="2.7109375" style="52" customWidth="1"/>
    <col min="4610" max="4610" width="3.7109375" style="52" customWidth="1"/>
    <col min="4611" max="4611" width="33" style="52" customWidth="1"/>
    <col min="4612" max="4613" width="27.28515625" style="52" customWidth="1"/>
    <col min="4614" max="4614" width="4.5703125" style="52" customWidth="1"/>
    <col min="4615" max="4864" width="9.140625" style="52"/>
    <col min="4865" max="4865" width="2.7109375" style="52" customWidth="1"/>
    <col min="4866" max="4866" width="3.7109375" style="52" customWidth="1"/>
    <col min="4867" max="4867" width="33" style="52" customWidth="1"/>
    <col min="4868" max="4869" width="27.28515625" style="52" customWidth="1"/>
    <col min="4870" max="4870" width="4.5703125" style="52" customWidth="1"/>
    <col min="4871" max="5120" width="9.140625" style="52"/>
    <col min="5121" max="5121" width="2.7109375" style="52" customWidth="1"/>
    <col min="5122" max="5122" width="3.7109375" style="52" customWidth="1"/>
    <col min="5123" max="5123" width="33" style="52" customWidth="1"/>
    <col min="5124" max="5125" width="27.28515625" style="52" customWidth="1"/>
    <col min="5126" max="5126" width="4.5703125" style="52" customWidth="1"/>
    <col min="5127" max="5376" width="9.140625" style="52"/>
    <col min="5377" max="5377" width="2.7109375" style="52" customWidth="1"/>
    <col min="5378" max="5378" width="3.7109375" style="52" customWidth="1"/>
    <col min="5379" max="5379" width="33" style="52" customWidth="1"/>
    <col min="5380" max="5381" width="27.28515625" style="52" customWidth="1"/>
    <col min="5382" max="5382" width="4.5703125" style="52" customWidth="1"/>
    <col min="5383" max="5632" width="9.140625" style="52"/>
    <col min="5633" max="5633" width="2.7109375" style="52" customWidth="1"/>
    <col min="5634" max="5634" width="3.7109375" style="52" customWidth="1"/>
    <col min="5635" max="5635" width="33" style="52" customWidth="1"/>
    <col min="5636" max="5637" width="27.28515625" style="52" customWidth="1"/>
    <col min="5638" max="5638" width="4.5703125" style="52" customWidth="1"/>
    <col min="5639" max="5888" width="9.140625" style="52"/>
    <col min="5889" max="5889" width="2.7109375" style="52" customWidth="1"/>
    <col min="5890" max="5890" width="3.7109375" style="52" customWidth="1"/>
    <col min="5891" max="5891" width="33" style="52" customWidth="1"/>
    <col min="5892" max="5893" width="27.28515625" style="52" customWidth="1"/>
    <col min="5894" max="5894" width="4.5703125" style="52" customWidth="1"/>
    <col min="5895" max="6144" width="9.140625" style="52"/>
    <col min="6145" max="6145" width="2.7109375" style="52" customWidth="1"/>
    <col min="6146" max="6146" width="3.7109375" style="52" customWidth="1"/>
    <col min="6147" max="6147" width="33" style="52" customWidth="1"/>
    <col min="6148" max="6149" width="27.28515625" style="52" customWidth="1"/>
    <col min="6150" max="6150" width="4.5703125" style="52" customWidth="1"/>
    <col min="6151" max="6400" width="9.140625" style="52"/>
    <col min="6401" max="6401" width="2.7109375" style="52" customWidth="1"/>
    <col min="6402" max="6402" width="3.7109375" style="52" customWidth="1"/>
    <col min="6403" max="6403" width="33" style="52" customWidth="1"/>
    <col min="6404" max="6405" width="27.28515625" style="52" customWidth="1"/>
    <col min="6406" max="6406" width="4.5703125" style="52" customWidth="1"/>
    <col min="6407" max="6656" width="9.140625" style="52"/>
    <col min="6657" max="6657" width="2.7109375" style="52" customWidth="1"/>
    <col min="6658" max="6658" width="3.7109375" style="52" customWidth="1"/>
    <col min="6659" max="6659" width="33" style="52" customWidth="1"/>
    <col min="6660" max="6661" width="27.28515625" style="52" customWidth="1"/>
    <col min="6662" max="6662" width="4.5703125" style="52" customWidth="1"/>
    <col min="6663" max="6912" width="9.140625" style="52"/>
    <col min="6913" max="6913" width="2.7109375" style="52" customWidth="1"/>
    <col min="6914" max="6914" width="3.7109375" style="52" customWidth="1"/>
    <col min="6915" max="6915" width="33" style="52" customWidth="1"/>
    <col min="6916" max="6917" width="27.28515625" style="52" customWidth="1"/>
    <col min="6918" max="6918" width="4.5703125" style="52" customWidth="1"/>
    <col min="6919" max="7168" width="9.140625" style="52"/>
    <col min="7169" max="7169" width="2.7109375" style="52" customWidth="1"/>
    <col min="7170" max="7170" width="3.7109375" style="52" customWidth="1"/>
    <col min="7171" max="7171" width="33" style="52" customWidth="1"/>
    <col min="7172" max="7173" width="27.28515625" style="52" customWidth="1"/>
    <col min="7174" max="7174" width="4.5703125" style="52" customWidth="1"/>
    <col min="7175" max="7424" width="9.140625" style="52"/>
    <col min="7425" max="7425" width="2.7109375" style="52" customWidth="1"/>
    <col min="7426" max="7426" width="3.7109375" style="52" customWidth="1"/>
    <col min="7427" max="7427" width="33" style="52" customWidth="1"/>
    <col min="7428" max="7429" width="27.28515625" style="52" customWidth="1"/>
    <col min="7430" max="7430" width="4.5703125" style="52" customWidth="1"/>
    <col min="7431" max="7680" width="9.140625" style="52"/>
    <col min="7681" max="7681" width="2.7109375" style="52" customWidth="1"/>
    <col min="7682" max="7682" width="3.7109375" style="52" customWidth="1"/>
    <col min="7683" max="7683" width="33" style="52" customWidth="1"/>
    <col min="7684" max="7685" width="27.28515625" style="52" customWidth="1"/>
    <col min="7686" max="7686" width="4.5703125" style="52" customWidth="1"/>
    <col min="7687" max="7936" width="9.140625" style="52"/>
    <col min="7937" max="7937" width="2.7109375" style="52" customWidth="1"/>
    <col min="7938" max="7938" width="3.7109375" style="52" customWidth="1"/>
    <col min="7939" max="7939" width="33" style="52" customWidth="1"/>
    <col min="7940" max="7941" width="27.28515625" style="52" customWidth="1"/>
    <col min="7942" max="7942" width="4.5703125" style="52" customWidth="1"/>
    <col min="7943" max="8192" width="9.140625" style="52"/>
    <col min="8193" max="8193" width="2.7109375" style="52" customWidth="1"/>
    <col min="8194" max="8194" width="3.7109375" style="52" customWidth="1"/>
    <col min="8195" max="8195" width="33" style="52" customWidth="1"/>
    <col min="8196" max="8197" width="27.28515625" style="52" customWidth="1"/>
    <col min="8198" max="8198" width="4.5703125" style="52" customWidth="1"/>
    <col min="8199" max="8448" width="9.140625" style="52"/>
    <col min="8449" max="8449" width="2.7109375" style="52" customWidth="1"/>
    <col min="8450" max="8450" width="3.7109375" style="52" customWidth="1"/>
    <col min="8451" max="8451" width="33" style="52" customWidth="1"/>
    <col min="8452" max="8453" width="27.28515625" style="52" customWidth="1"/>
    <col min="8454" max="8454" width="4.5703125" style="52" customWidth="1"/>
    <col min="8455" max="8704" width="9.140625" style="52"/>
    <col min="8705" max="8705" width="2.7109375" style="52" customWidth="1"/>
    <col min="8706" max="8706" width="3.7109375" style="52" customWidth="1"/>
    <col min="8707" max="8707" width="33" style="52" customWidth="1"/>
    <col min="8708" max="8709" width="27.28515625" style="52" customWidth="1"/>
    <col min="8710" max="8710" width="4.5703125" style="52" customWidth="1"/>
    <col min="8711" max="8960" width="9.140625" style="52"/>
    <col min="8961" max="8961" width="2.7109375" style="52" customWidth="1"/>
    <col min="8962" max="8962" width="3.7109375" style="52" customWidth="1"/>
    <col min="8963" max="8963" width="33" style="52" customWidth="1"/>
    <col min="8964" max="8965" width="27.28515625" style="52" customWidth="1"/>
    <col min="8966" max="8966" width="4.5703125" style="52" customWidth="1"/>
    <col min="8967" max="9216" width="9.140625" style="52"/>
    <col min="9217" max="9217" width="2.7109375" style="52" customWidth="1"/>
    <col min="9218" max="9218" width="3.7109375" style="52" customWidth="1"/>
    <col min="9219" max="9219" width="33" style="52" customWidth="1"/>
    <col min="9220" max="9221" width="27.28515625" style="52" customWidth="1"/>
    <col min="9222" max="9222" width="4.5703125" style="52" customWidth="1"/>
    <col min="9223" max="9472" width="9.140625" style="52"/>
    <col min="9473" max="9473" width="2.7109375" style="52" customWidth="1"/>
    <col min="9474" max="9474" width="3.7109375" style="52" customWidth="1"/>
    <col min="9475" max="9475" width="33" style="52" customWidth="1"/>
    <col min="9476" max="9477" width="27.28515625" style="52" customWidth="1"/>
    <col min="9478" max="9478" width="4.5703125" style="52" customWidth="1"/>
    <col min="9479" max="9728" width="9.140625" style="52"/>
    <col min="9729" max="9729" width="2.7109375" style="52" customWidth="1"/>
    <col min="9730" max="9730" width="3.7109375" style="52" customWidth="1"/>
    <col min="9731" max="9731" width="33" style="52" customWidth="1"/>
    <col min="9732" max="9733" width="27.28515625" style="52" customWidth="1"/>
    <col min="9734" max="9734" width="4.5703125" style="52" customWidth="1"/>
    <col min="9735" max="9984" width="9.140625" style="52"/>
    <col min="9985" max="9985" width="2.7109375" style="52" customWidth="1"/>
    <col min="9986" max="9986" width="3.7109375" style="52" customWidth="1"/>
    <col min="9987" max="9987" width="33" style="52" customWidth="1"/>
    <col min="9988" max="9989" width="27.28515625" style="52" customWidth="1"/>
    <col min="9990" max="9990" width="4.5703125" style="52" customWidth="1"/>
    <col min="9991" max="10240" width="9.140625" style="52"/>
    <col min="10241" max="10241" width="2.7109375" style="52" customWidth="1"/>
    <col min="10242" max="10242" width="3.7109375" style="52" customWidth="1"/>
    <col min="10243" max="10243" width="33" style="52" customWidth="1"/>
    <col min="10244" max="10245" width="27.28515625" style="52" customWidth="1"/>
    <col min="10246" max="10246" width="4.5703125" style="52" customWidth="1"/>
    <col min="10247" max="10496" width="9.140625" style="52"/>
    <col min="10497" max="10497" width="2.7109375" style="52" customWidth="1"/>
    <col min="10498" max="10498" width="3.7109375" style="52" customWidth="1"/>
    <col min="10499" max="10499" width="33" style="52" customWidth="1"/>
    <col min="10500" max="10501" width="27.28515625" style="52" customWidth="1"/>
    <col min="10502" max="10502" width="4.5703125" style="52" customWidth="1"/>
    <col min="10503" max="10752" width="9.140625" style="52"/>
    <col min="10753" max="10753" width="2.7109375" style="52" customWidth="1"/>
    <col min="10754" max="10754" width="3.7109375" style="52" customWidth="1"/>
    <col min="10755" max="10755" width="33" style="52" customWidth="1"/>
    <col min="10756" max="10757" width="27.28515625" style="52" customWidth="1"/>
    <col min="10758" max="10758" width="4.5703125" style="52" customWidth="1"/>
    <col min="10759" max="11008" width="9.140625" style="52"/>
    <col min="11009" max="11009" width="2.7109375" style="52" customWidth="1"/>
    <col min="11010" max="11010" width="3.7109375" style="52" customWidth="1"/>
    <col min="11011" max="11011" width="33" style="52" customWidth="1"/>
    <col min="11012" max="11013" width="27.28515625" style="52" customWidth="1"/>
    <col min="11014" max="11014" width="4.5703125" style="52" customWidth="1"/>
    <col min="11015" max="11264" width="9.140625" style="52"/>
    <col min="11265" max="11265" width="2.7109375" style="52" customWidth="1"/>
    <col min="11266" max="11266" width="3.7109375" style="52" customWidth="1"/>
    <col min="11267" max="11267" width="33" style="52" customWidth="1"/>
    <col min="11268" max="11269" width="27.28515625" style="52" customWidth="1"/>
    <col min="11270" max="11270" width="4.5703125" style="52" customWidth="1"/>
    <col min="11271" max="11520" width="9.140625" style="52"/>
    <col min="11521" max="11521" width="2.7109375" style="52" customWidth="1"/>
    <col min="11522" max="11522" width="3.7109375" style="52" customWidth="1"/>
    <col min="11523" max="11523" width="33" style="52" customWidth="1"/>
    <col min="11524" max="11525" width="27.28515625" style="52" customWidth="1"/>
    <col min="11526" max="11526" width="4.5703125" style="52" customWidth="1"/>
    <col min="11527" max="11776" width="9.140625" style="52"/>
    <col min="11777" max="11777" width="2.7109375" style="52" customWidth="1"/>
    <col min="11778" max="11778" width="3.7109375" style="52" customWidth="1"/>
    <col min="11779" max="11779" width="33" style="52" customWidth="1"/>
    <col min="11780" max="11781" width="27.28515625" style="52" customWidth="1"/>
    <col min="11782" max="11782" width="4.5703125" style="52" customWidth="1"/>
    <col min="11783" max="12032" width="9.140625" style="52"/>
    <col min="12033" max="12033" width="2.7109375" style="52" customWidth="1"/>
    <col min="12034" max="12034" width="3.7109375" style="52" customWidth="1"/>
    <col min="12035" max="12035" width="33" style="52" customWidth="1"/>
    <col min="12036" max="12037" width="27.28515625" style="52" customWidth="1"/>
    <col min="12038" max="12038" width="4.5703125" style="52" customWidth="1"/>
    <col min="12039" max="12288" width="9.140625" style="52"/>
    <col min="12289" max="12289" width="2.7109375" style="52" customWidth="1"/>
    <col min="12290" max="12290" width="3.7109375" style="52" customWidth="1"/>
    <col min="12291" max="12291" width="33" style="52" customWidth="1"/>
    <col min="12292" max="12293" width="27.28515625" style="52" customWidth="1"/>
    <col min="12294" max="12294" width="4.5703125" style="52" customWidth="1"/>
    <col min="12295" max="12544" width="9.140625" style="52"/>
    <col min="12545" max="12545" width="2.7109375" style="52" customWidth="1"/>
    <col min="12546" max="12546" width="3.7109375" style="52" customWidth="1"/>
    <col min="12547" max="12547" width="33" style="52" customWidth="1"/>
    <col min="12548" max="12549" width="27.28515625" style="52" customWidth="1"/>
    <col min="12550" max="12550" width="4.5703125" style="52" customWidth="1"/>
    <col min="12551" max="12800" width="9.140625" style="52"/>
    <col min="12801" max="12801" width="2.7109375" style="52" customWidth="1"/>
    <col min="12802" max="12802" width="3.7109375" style="52" customWidth="1"/>
    <col min="12803" max="12803" width="33" style="52" customWidth="1"/>
    <col min="12804" max="12805" width="27.28515625" style="52" customWidth="1"/>
    <col min="12806" max="12806" width="4.5703125" style="52" customWidth="1"/>
    <col min="12807" max="13056" width="9.140625" style="52"/>
    <col min="13057" max="13057" width="2.7109375" style="52" customWidth="1"/>
    <col min="13058" max="13058" width="3.7109375" style="52" customWidth="1"/>
    <col min="13059" max="13059" width="33" style="52" customWidth="1"/>
    <col min="13060" max="13061" width="27.28515625" style="52" customWidth="1"/>
    <col min="13062" max="13062" width="4.5703125" style="52" customWidth="1"/>
    <col min="13063" max="13312" width="9.140625" style="52"/>
    <col min="13313" max="13313" width="2.7109375" style="52" customWidth="1"/>
    <col min="13314" max="13314" width="3.7109375" style="52" customWidth="1"/>
    <col min="13315" max="13315" width="33" style="52" customWidth="1"/>
    <col min="13316" max="13317" width="27.28515625" style="52" customWidth="1"/>
    <col min="13318" max="13318" width="4.5703125" style="52" customWidth="1"/>
    <col min="13319" max="13568" width="9.140625" style="52"/>
    <col min="13569" max="13569" width="2.7109375" style="52" customWidth="1"/>
    <col min="13570" max="13570" width="3.7109375" style="52" customWidth="1"/>
    <col min="13571" max="13571" width="33" style="52" customWidth="1"/>
    <col min="13572" max="13573" width="27.28515625" style="52" customWidth="1"/>
    <col min="13574" max="13574" width="4.5703125" style="52" customWidth="1"/>
    <col min="13575" max="13824" width="9.140625" style="52"/>
    <col min="13825" max="13825" width="2.7109375" style="52" customWidth="1"/>
    <col min="13826" max="13826" width="3.7109375" style="52" customWidth="1"/>
    <col min="13827" max="13827" width="33" style="52" customWidth="1"/>
    <col min="13828" max="13829" width="27.28515625" style="52" customWidth="1"/>
    <col min="13830" max="13830" width="4.5703125" style="52" customWidth="1"/>
    <col min="13831" max="14080" width="9.140625" style="52"/>
    <col min="14081" max="14081" width="2.7109375" style="52" customWidth="1"/>
    <col min="14082" max="14082" width="3.7109375" style="52" customWidth="1"/>
    <col min="14083" max="14083" width="33" style="52" customWidth="1"/>
    <col min="14084" max="14085" width="27.28515625" style="52" customWidth="1"/>
    <col min="14086" max="14086" width="4.5703125" style="52" customWidth="1"/>
    <col min="14087" max="14336" width="9.140625" style="52"/>
    <col min="14337" max="14337" width="2.7109375" style="52" customWidth="1"/>
    <col min="14338" max="14338" width="3.7109375" style="52" customWidth="1"/>
    <col min="14339" max="14339" width="33" style="52" customWidth="1"/>
    <col min="14340" max="14341" width="27.28515625" style="52" customWidth="1"/>
    <col min="14342" max="14342" width="4.5703125" style="52" customWidth="1"/>
    <col min="14343" max="14592" width="9.140625" style="52"/>
    <col min="14593" max="14593" width="2.7109375" style="52" customWidth="1"/>
    <col min="14594" max="14594" width="3.7109375" style="52" customWidth="1"/>
    <col min="14595" max="14595" width="33" style="52" customWidth="1"/>
    <col min="14596" max="14597" width="27.28515625" style="52" customWidth="1"/>
    <col min="14598" max="14598" width="4.5703125" style="52" customWidth="1"/>
    <col min="14599" max="14848" width="9.140625" style="52"/>
    <col min="14849" max="14849" width="2.7109375" style="52" customWidth="1"/>
    <col min="14850" max="14850" width="3.7109375" style="52" customWidth="1"/>
    <col min="14851" max="14851" width="33" style="52" customWidth="1"/>
    <col min="14852" max="14853" width="27.28515625" style="52" customWidth="1"/>
    <col min="14854" max="14854" width="4.5703125" style="52" customWidth="1"/>
    <col min="14855" max="15104" width="9.140625" style="52"/>
    <col min="15105" max="15105" width="2.7109375" style="52" customWidth="1"/>
    <col min="15106" max="15106" width="3.7109375" style="52" customWidth="1"/>
    <col min="15107" max="15107" width="33" style="52" customWidth="1"/>
    <col min="15108" max="15109" width="27.28515625" style="52" customWidth="1"/>
    <col min="15110" max="15110" width="4.5703125" style="52" customWidth="1"/>
    <col min="15111" max="15360" width="9.140625" style="52"/>
    <col min="15361" max="15361" width="2.7109375" style="52" customWidth="1"/>
    <col min="15362" max="15362" width="3.7109375" style="52" customWidth="1"/>
    <col min="15363" max="15363" width="33" style="52" customWidth="1"/>
    <col min="15364" max="15365" width="27.28515625" style="52" customWidth="1"/>
    <col min="15366" max="15366" width="4.5703125" style="52" customWidth="1"/>
    <col min="15367" max="15616" width="9.140625" style="52"/>
    <col min="15617" max="15617" width="2.7109375" style="52" customWidth="1"/>
    <col min="15618" max="15618" width="3.7109375" style="52" customWidth="1"/>
    <col min="15619" max="15619" width="33" style="52" customWidth="1"/>
    <col min="15620" max="15621" width="27.28515625" style="52" customWidth="1"/>
    <col min="15622" max="15622" width="4.5703125" style="52" customWidth="1"/>
    <col min="15623" max="15872" width="9.140625" style="52"/>
    <col min="15873" max="15873" width="2.7109375" style="52" customWidth="1"/>
    <col min="15874" max="15874" width="3.7109375" style="52" customWidth="1"/>
    <col min="15875" max="15875" width="33" style="52" customWidth="1"/>
    <col min="15876" max="15877" width="27.28515625" style="52" customWidth="1"/>
    <col min="15878" max="15878" width="4.5703125" style="52" customWidth="1"/>
    <col min="15879" max="16128" width="9.140625" style="52"/>
    <col min="16129" max="16129" width="2.7109375" style="52" customWidth="1"/>
    <col min="16130" max="16130" width="3.7109375" style="52" customWidth="1"/>
    <col min="16131" max="16131" width="33" style="52" customWidth="1"/>
    <col min="16132" max="16133" width="27.28515625" style="52" customWidth="1"/>
    <col min="16134" max="16134" width="4.5703125" style="52" customWidth="1"/>
    <col min="16135" max="16384" width="9.140625" style="52"/>
  </cols>
  <sheetData>
    <row r="2" spans="1:6" ht="15.6" customHeight="1" x14ac:dyDescent="0.25">
      <c r="A2" s="69"/>
      <c r="B2" s="442" t="s">
        <v>408</v>
      </c>
      <c r="C2" s="442"/>
      <c r="D2" s="69"/>
      <c r="E2" s="71"/>
      <c r="F2" s="69"/>
    </row>
    <row r="3" spans="1:6" x14ac:dyDescent="0.25">
      <c r="A3" s="69"/>
      <c r="B3" s="442"/>
      <c r="C3" s="442"/>
      <c r="D3" s="69"/>
      <c r="E3" s="71"/>
      <c r="F3" s="69"/>
    </row>
    <row r="4" spans="1:6" x14ac:dyDescent="0.25">
      <c r="A4" s="69"/>
      <c r="B4" s="69"/>
      <c r="C4" s="69"/>
      <c r="D4" s="69"/>
      <c r="E4" s="69"/>
      <c r="F4" s="69"/>
    </row>
    <row r="5" spans="1:6" ht="43.5" customHeight="1" x14ac:dyDescent="0.25">
      <c r="A5" s="69"/>
      <c r="B5" s="443" t="s">
        <v>670</v>
      </c>
      <c r="C5" s="443"/>
      <c r="D5" s="443"/>
      <c r="E5" s="443"/>
      <c r="F5" s="69"/>
    </row>
    <row r="6" spans="1:6" ht="1.1499999999999999" customHeight="1" thickBot="1" x14ac:dyDescent="0.3">
      <c r="A6" s="69"/>
      <c r="B6" s="72"/>
      <c r="C6" s="72"/>
      <c r="D6" s="72"/>
      <c r="E6" s="71" t="s">
        <v>111</v>
      </c>
      <c r="F6" s="69"/>
    </row>
    <row r="7" spans="1:6" s="155" customFormat="1" ht="26.25" thickTop="1" x14ac:dyDescent="0.25">
      <c r="A7" s="164"/>
      <c r="B7" s="444" t="s">
        <v>82</v>
      </c>
      <c r="C7" s="446" t="s">
        <v>98</v>
      </c>
      <c r="D7" s="266" t="s">
        <v>671</v>
      </c>
      <c r="E7" s="267" t="s">
        <v>672</v>
      </c>
      <c r="F7" s="164"/>
    </row>
    <row r="8" spans="1:6" s="155" customFormat="1" ht="26.25" thickBot="1" x14ac:dyDescent="0.3">
      <c r="A8" s="164"/>
      <c r="B8" s="445"/>
      <c r="C8" s="447"/>
      <c r="D8" s="268" t="s">
        <v>673</v>
      </c>
      <c r="E8" s="269" t="s">
        <v>674</v>
      </c>
      <c r="F8" s="164"/>
    </row>
    <row r="9" spans="1:6" s="270" customFormat="1" ht="10.5" customHeight="1" thickBot="1" x14ac:dyDescent="0.3">
      <c r="B9" s="271">
        <v>1</v>
      </c>
      <c r="C9" s="272">
        <v>2</v>
      </c>
      <c r="D9" s="272">
        <v>3</v>
      </c>
      <c r="E9" s="273">
        <v>4</v>
      </c>
    </row>
    <row r="10" spans="1:6" ht="15.75" x14ac:dyDescent="0.25">
      <c r="A10" s="69"/>
      <c r="B10" s="274">
        <v>1</v>
      </c>
      <c r="C10" s="275" t="s">
        <v>675</v>
      </c>
      <c r="D10" s="276">
        <v>0</v>
      </c>
      <c r="E10" s="277">
        <v>0</v>
      </c>
      <c r="F10" s="69"/>
    </row>
    <row r="11" spans="1:6" ht="45" x14ac:dyDescent="0.25">
      <c r="A11" s="69"/>
      <c r="B11" s="278">
        <v>2</v>
      </c>
      <c r="C11" s="279" t="s">
        <v>676</v>
      </c>
      <c r="D11" s="280">
        <v>0</v>
      </c>
      <c r="E11" s="281">
        <v>0</v>
      </c>
      <c r="F11" s="69"/>
    </row>
    <row r="12" spans="1:6" ht="15.75" x14ac:dyDescent="0.25">
      <c r="A12" s="69"/>
      <c r="B12" s="278">
        <v>3</v>
      </c>
      <c r="C12" s="279" t="s">
        <v>677</v>
      </c>
      <c r="D12" s="280">
        <v>0</v>
      </c>
      <c r="E12" s="281">
        <v>0</v>
      </c>
      <c r="F12" s="69"/>
    </row>
    <row r="13" spans="1:6" ht="30" x14ac:dyDescent="0.25">
      <c r="A13" s="69"/>
      <c r="B13" s="278">
        <v>4</v>
      </c>
      <c r="C13" s="279" t="s">
        <v>678</v>
      </c>
      <c r="D13" s="280">
        <v>0</v>
      </c>
      <c r="E13" s="281">
        <v>0</v>
      </c>
      <c r="F13" s="69"/>
    </row>
    <row r="14" spans="1:6" ht="15.75" x14ac:dyDescent="0.25">
      <c r="A14" s="69"/>
      <c r="B14" s="278">
        <v>5</v>
      </c>
      <c r="C14" s="279" t="s">
        <v>679</v>
      </c>
      <c r="D14" s="280">
        <v>0</v>
      </c>
      <c r="E14" s="281">
        <v>0</v>
      </c>
      <c r="F14" s="69"/>
    </row>
    <row r="15" spans="1:6" ht="15.75" x14ac:dyDescent="0.25">
      <c r="A15" s="69"/>
      <c r="B15" s="278">
        <v>6</v>
      </c>
      <c r="C15" s="279" t="s">
        <v>680</v>
      </c>
      <c r="D15" s="280">
        <v>448681.19</v>
      </c>
      <c r="E15" s="281">
        <v>480382.81</v>
      </c>
      <c r="F15" s="69"/>
    </row>
    <row r="16" spans="1:6" ht="15.75" x14ac:dyDescent="0.25">
      <c r="A16" s="69"/>
      <c r="B16" s="278">
        <v>7</v>
      </c>
      <c r="C16" s="279" t="s">
        <v>681</v>
      </c>
      <c r="D16" s="280">
        <v>0</v>
      </c>
      <c r="E16" s="281">
        <v>0</v>
      </c>
      <c r="F16" s="69"/>
    </row>
    <row r="17" spans="1:6" ht="45" x14ac:dyDescent="0.25">
      <c r="A17" s="69"/>
      <c r="B17" s="278">
        <v>8</v>
      </c>
      <c r="C17" s="279" t="s">
        <v>682</v>
      </c>
      <c r="D17" s="280">
        <v>0</v>
      </c>
      <c r="E17" s="281">
        <v>0</v>
      </c>
      <c r="F17" s="69"/>
    </row>
    <row r="18" spans="1:6" ht="15.75" x14ac:dyDescent="0.25">
      <c r="A18" s="69"/>
      <c r="B18" s="278">
        <v>9</v>
      </c>
      <c r="C18" s="282" t="s">
        <v>683</v>
      </c>
      <c r="D18" s="280">
        <v>0</v>
      </c>
      <c r="E18" s="281">
        <v>0</v>
      </c>
      <c r="F18" s="69"/>
    </row>
    <row r="19" spans="1:6" ht="15.75" x14ac:dyDescent="0.25">
      <c r="A19" s="69"/>
      <c r="B19" s="283">
        <v>10</v>
      </c>
      <c r="C19" s="284" t="s">
        <v>684</v>
      </c>
      <c r="D19" s="285">
        <v>30264.74</v>
      </c>
      <c r="E19" s="286">
        <v>0</v>
      </c>
      <c r="F19" s="69"/>
    </row>
    <row r="20" spans="1:6" ht="15.75" x14ac:dyDescent="0.25">
      <c r="A20" s="69"/>
      <c r="B20" s="287"/>
      <c r="C20" s="288" t="s">
        <v>685</v>
      </c>
      <c r="D20" s="289">
        <v>0</v>
      </c>
      <c r="E20" s="290">
        <v>0</v>
      </c>
      <c r="F20" s="69"/>
    </row>
    <row r="21" spans="1:6" ht="15.75" x14ac:dyDescent="0.25">
      <c r="A21" s="69"/>
      <c r="B21" s="287"/>
      <c r="C21" s="288" t="s">
        <v>686</v>
      </c>
      <c r="D21" s="289">
        <v>0</v>
      </c>
      <c r="E21" s="290">
        <v>0</v>
      </c>
      <c r="F21" s="69"/>
    </row>
    <row r="22" spans="1:6" ht="15.75" x14ac:dyDescent="0.25">
      <c r="A22" s="69"/>
      <c r="B22" s="287"/>
      <c r="C22" s="288" t="s">
        <v>687</v>
      </c>
      <c r="D22" s="289">
        <v>0</v>
      </c>
      <c r="E22" s="290">
        <v>0</v>
      </c>
      <c r="F22" s="69"/>
    </row>
    <row r="23" spans="1:6" ht="15.75" x14ac:dyDescent="0.25">
      <c r="A23" s="69"/>
      <c r="B23" s="287"/>
      <c r="C23" s="288" t="s">
        <v>688</v>
      </c>
      <c r="D23" s="289">
        <v>0</v>
      </c>
      <c r="E23" s="290">
        <v>0</v>
      </c>
      <c r="F23" s="69"/>
    </row>
    <row r="24" spans="1:6" ht="15.75" x14ac:dyDescent="0.25">
      <c r="A24" s="69"/>
      <c r="B24" s="287"/>
      <c r="C24" s="288" t="s">
        <v>689</v>
      </c>
      <c r="D24" s="289">
        <v>0</v>
      </c>
      <c r="E24" s="290">
        <v>0</v>
      </c>
      <c r="F24" s="69"/>
    </row>
    <row r="25" spans="1:6" ht="15.75" x14ac:dyDescent="0.25">
      <c r="A25" s="69"/>
      <c r="B25" s="291"/>
      <c r="C25" s="292" t="s">
        <v>690</v>
      </c>
      <c r="D25" s="293">
        <v>30264.74</v>
      </c>
      <c r="E25" s="294">
        <v>0</v>
      </c>
      <c r="F25" s="69"/>
    </row>
    <row r="26" spans="1:6" ht="30" x14ac:dyDescent="0.25">
      <c r="A26" s="69"/>
      <c r="B26" s="278">
        <v>11</v>
      </c>
      <c r="C26" s="279" t="s">
        <v>691</v>
      </c>
      <c r="D26" s="280">
        <v>0</v>
      </c>
      <c r="E26" s="281">
        <v>0</v>
      </c>
      <c r="F26" s="69"/>
    </row>
    <row r="27" spans="1:6" ht="15.75" x14ac:dyDescent="0.25">
      <c r="A27" s="69"/>
      <c r="B27" s="278">
        <v>12</v>
      </c>
      <c r="C27" s="279" t="s">
        <v>692</v>
      </c>
      <c r="D27" s="280">
        <v>0</v>
      </c>
      <c r="E27" s="281">
        <v>0</v>
      </c>
      <c r="F27" s="69"/>
    </row>
    <row r="28" spans="1:6" ht="30" x14ac:dyDescent="0.25">
      <c r="A28" s="69"/>
      <c r="B28" s="278">
        <v>13</v>
      </c>
      <c r="C28" s="279" t="s">
        <v>693</v>
      </c>
      <c r="D28" s="280">
        <v>153802.44</v>
      </c>
      <c r="E28" s="281">
        <v>32</v>
      </c>
      <c r="F28" s="69"/>
    </row>
    <row r="29" spans="1:6" ht="15.75" x14ac:dyDescent="0.25">
      <c r="A29" s="69"/>
      <c r="B29" s="278">
        <v>14</v>
      </c>
      <c r="C29" s="279" t="s">
        <v>694</v>
      </c>
      <c r="D29" s="280">
        <v>0</v>
      </c>
      <c r="E29" s="281">
        <v>0</v>
      </c>
      <c r="F29" s="69"/>
    </row>
    <row r="30" spans="1:6" ht="16.5" thickBot="1" x14ac:dyDescent="0.3">
      <c r="A30" s="69"/>
      <c r="B30" s="295">
        <v>15</v>
      </c>
      <c r="C30" s="296" t="s">
        <v>695</v>
      </c>
      <c r="D30" s="297">
        <v>13546.33</v>
      </c>
      <c r="E30" s="298">
        <v>3.06</v>
      </c>
      <c r="F30" s="69"/>
    </row>
    <row r="31" spans="1:6" s="155" customFormat="1" ht="29.25" customHeight="1" thickBot="1" x14ac:dyDescent="0.3">
      <c r="A31" s="164"/>
      <c r="B31" s="299" t="s">
        <v>696</v>
      </c>
      <c r="C31" s="300"/>
      <c r="D31" s="301">
        <v>646294.69999999995</v>
      </c>
      <c r="E31" s="302">
        <v>480417.87</v>
      </c>
      <c r="F31" s="164"/>
    </row>
    <row r="32" spans="1:6" ht="3.6" customHeight="1" thickTop="1" x14ac:dyDescent="0.25">
      <c r="A32" s="69"/>
      <c r="B32" s="104"/>
      <c r="C32" s="104"/>
      <c r="D32" s="104"/>
      <c r="E32" s="104"/>
      <c r="F32" s="69"/>
    </row>
    <row r="33" spans="1:6" x14ac:dyDescent="0.25">
      <c r="A33" s="69"/>
      <c r="B33" s="303" t="s">
        <v>697</v>
      </c>
      <c r="C33" s="304"/>
      <c r="D33" s="304"/>
      <c r="E33" s="304"/>
      <c r="F33" s="69"/>
    </row>
    <row r="34" spans="1:6" x14ac:dyDescent="0.25">
      <c r="A34" s="69"/>
      <c r="B34" s="104"/>
      <c r="C34" s="104"/>
      <c r="D34" s="104"/>
      <c r="E34" s="104"/>
      <c r="F34" s="69"/>
    </row>
    <row r="37" spans="1:6" ht="19.149999999999999" customHeight="1" x14ac:dyDescent="0.25">
      <c r="C37" s="99" t="s">
        <v>698</v>
      </c>
      <c r="D37" s="99" t="s">
        <v>699</v>
      </c>
      <c r="E37" s="99" t="s">
        <v>700</v>
      </c>
    </row>
    <row r="38" spans="1:6" ht="52.9" customHeight="1" x14ac:dyDescent="0.25">
      <c r="C38" s="68" t="s">
        <v>78</v>
      </c>
      <c r="D38" s="101" t="s">
        <v>79</v>
      </c>
      <c r="E38" s="68" t="s">
        <v>80</v>
      </c>
    </row>
  </sheetData>
  <mergeCells count="4">
    <mergeCell ref="B2:C3"/>
    <mergeCell ref="B5:E5"/>
    <mergeCell ref="B7:B8"/>
    <mergeCell ref="C7:C8"/>
  </mergeCells>
  <pageMargins left="0.7" right="0.7" top="0.75" bottom="0.75" header="0.3" footer="0.3"/>
  <pageSetup scale="8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91</vt:i4>
      </vt:variant>
      <vt:variant>
        <vt:lpstr>Zakresy nazwane</vt:lpstr>
      </vt:variant>
      <vt:variant>
        <vt:i4>93</vt:i4>
      </vt:variant>
    </vt:vector>
  </HeadingPairs>
  <TitlesOfParts>
    <vt:vector size="184" baseType="lpstr">
      <vt:lpstr>Tab.1 Majątek Miasta</vt:lpstr>
      <vt:lpstr>WykresDynamika</vt:lpstr>
      <vt:lpstr>WykresStruktura</vt:lpstr>
      <vt:lpstr>Tab.3 Rzecz.aktywa trwałe</vt:lpstr>
      <vt:lpstr>Tab.2 Maj.Pl.Sł.Zdrowia</vt:lpstr>
      <vt:lpstr>Wart.maj.na 1 mieszkańca</vt:lpstr>
      <vt:lpstr>Tab.3 zbior.Oświata</vt:lpstr>
      <vt:lpstr>Tab.5 zbior.Oświata</vt:lpstr>
      <vt:lpstr>Tab.6 zbior.Oświata</vt:lpstr>
      <vt:lpstr>Tab.3 Przedszkola</vt:lpstr>
      <vt:lpstr>Tab.3 Sz.podstaw.</vt:lpstr>
      <vt:lpstr>Tab.5 Sz.podstaw.</vt:lpstr>
      <vt:lpstr>Tab.3 Sz.ponadpodst.</vt:lpstr>
      <vt:lpstr>Tab.5 Sz.ponadpodst.</vt:lpstr>
      <vt:lpstr>Tab.3 Poz.jedn.oświat.</vt:lpstr>
      <vt:lpstr>Tab.5 Poz.jedn.oświat.</vt:lpstr>
      <vt:lpstr>Tab.6 Poz.jedn.oświat.</vt:lpstr>
      <vt:lpstr>Tab.3 zbior Pl.opieki społ.</vt:lpstr>
      <vt:lpstr>Tab.5 zbior.Pl.opieki społ.</vt:lpstr>
      <vt:lpstr>Tab.6 zbior.Pl.opieki społ.</vt:lpstr>
      <vt:lpstr>Tab.3 Cent.Adm.Pieczy Zastep.</vt:lpstr>
      <vt:lpstr>Tab.3 MOPS</vt:lpstr>
      <vt:lpstr>Tab.5 MOPS</vt:lpstr>
      <vt:lpstr>Tab.3 Pl.opiek-wych.typu interw</vt:lpstr>
      <vt:lpstr>Tab.3 Pogotowia</vt:lpstr>
      <vt:lpstr>Tab.3 DPS</vt:lpstr>
      <vt:lpstr>Tab.5 DPS</vt:lpstr>
      <vt:lpstr>Tab.6 DPS</vt:lpstr>
      <vt:lpstr>Tab.3 zbior.Poz.Jedn.Budżetowe</vt:lpstr>
      <vt:lpstr>Tab.5 zbior.Poz.Jedn.Budżetowe</vt:lpstr>
      <vt:lpstr>Tab.6 zbior.Poz.Jedn.Budżetowe</vt:lpstr>
      <vt:lpstr>Tab.3 Centrum Świad.Socj.</vt:lpstr>
      <vt:lpstr>Tab.3 CUW</vt:lpstr>
      <vt:lpstr>Tab.3 ŁOG  </vt:lpstr>
      <vt:lpstr>Tab.3 MPU</vt:lpstr>
      <vt:lpstr>Tab.3 MZŻ</vt:lpstr>
      <vt:lpstr>Tab.3 MOSiR</vt:lpstr>
      <vt:lpstr>Tab.6 MOSiR</vt:lpstr>
      <vt:lpstr>Tab.3 PUP</vt:lpstr>
      <vt:lpstr>Tab.5 PUP</vt:lpstr>
      <vt:lpstr>Tab.3 Schr.dla zwierząt</vt:lpstr>
      <vt:lpstr>Tab.3 Straż Miej.</vt:lpstr>
      <vt:lpstr>Tab.3 UMŁ</vt:lpstr>
      <vt:lpstr>Tab.5 UMŁ</vt:lpstr>
      <vt:lpstr>Tab.6 UMŁ</vt:lpstr>
      <vt:lpstr>Tab.7 Wart.akcji i udziałów</vt:lpstr>
      <vt:lpstr>Tab.8 Wart.odpisów aktual.</vt:lpstr>
      <vt:lpstr>Tab.3 ZDiT</vt:lpstr>
      <vt:lpstr>Tab.5 ZDiT</vt:lpstr>
      <vt:lpstr>Tab.6 ZDiT</vt:lpstr>
      <vt:lpstr>Tab.3 ZGO</vt:lpstr>
      <vt:lpstr>Tab.3 ZIM</vt:lpstr>
      <vt:lpstr>Tab.3 ZLM</vt:lpstr>
      <vt:lpstr>Tab.5 ZLM</vt:lpstr>
      <vt:lpstr>Tab.3 ZZM</vt:lpstr>
      <vt:lpstr>Tab.6 ZZM</vt:lpstr>
      <vt:lpstr>Tab.3 ŁZUK</vt:lpstr>
      <vt:lpstr>Tab.3 zbior.Kultura</vt:lpstr>
      <vt:lpstr>Tab.3 Domy kult.</vt:lpstr>
      <vt:lpstr>Tab.3 Muzea</vt:lpstr>
      <vt:lpstr>Tab.3 Biblioteki</vt:lpstr>
      <vt:lpstr>Tab.3 Teatry</vt:lpstr>
      <vt:lpstr>Tab.3 Galeria</vt:lpstr>
      <vt:lpstr>Tab.3 Poz.inst.kult</vt:lpstr>
      <vt:lpstr>Tab.3 zbior.maj.własny Kultury</vt:lpstr>
      <vt:lpstr>Tab.3maj.własny Domy kul</vt:lpstr>
      <vt:lpstr>Tab.3 maj.własny Muzea</vt:lpstr>
      <vt:lpstr>Tab.3 maj.własny Biblioteka</vt:lpstr>
      <vt:lpstr>Tab.3 maj.własny Teatry</vt:lpstr>
      <vt:lpstr>Tab.3 maj.własny Galeria</vt:lpstr>
      <vt:lpstr>Tab.3 maj.własny Poz.inst.kult.</vt:lpstr>
      <vt:lpstr>Tab.3 maj.własny inLodz 21</vt:lpstr>
      <vt:lpstr>Tab.3 maj.własny ŁCW</vt:lpstr>
      <vt:lpstr>Tab.9 zbior.Dochody i należn.</vt:lpstr>
      <vt:lpstr>Tab.9 Przedszkola</vt:lpstr>
      <vt:lpstr>Tab.9 Sz.podst.</vt:lpstr>
      <vt:lpstr>Tab.9 Sz.ponadpodst.</vt:lpstr>
      <vt:lpstr>Tab.9 Poz.jedn.oświat.</vt:lpstr>
      <vt:lpstr>Tab.9 MOPS</vt:lpstr>
      <vt:lpstr>Tab.9 Pl.opiek-wych</vt:lpstr>
      <vt:lpstr>Tab.9 Pogotowia</vt:lpstr>
      <vt:lpstr>Tab.9 DPS</vt:lpstr>
      <vt:lpstr>Tab.9 CUW</vt:lpstr>
      <vt:lpstr>Tab.9 ŁOG</vt:lpstr>
      <vt:lpstr>Tab.9 MOSIR</vt:lpstr>
      <vt:lpstr>Tab.9 MZŻ</vt:lpstr>
      <vt:lpstr>Tab.9 UMŁ</vt:lpstr>
      <vt:lpstr>Tab.9 ZDiT</vt:lpstr>
      <vt:lpstr>Tab.9 ZIM</vt:lpstr>
      <vt:lpstr>Tab.9 ZLM</vt:lpstr>
      <vt:lpstr>Tab.9 ZZM</vt:lpstr>
      <vt:lpstr>'Tab.8 Wart.odpisów aktual.'!___xlnm_Print_Area</vt:lpstr>
      <vt:lpstr>'Tab.7 Wart.akcji i udziałów'!__xlnm_Print_Area</vt:lpstr>
      <vt:lpstr>'Tab.7 Wart.akcji i udziałów'!Excel_BuiltIn_Print_Area</vt:lpstr>
      <vt:lpstr>'Tab.8 Wart.odpisów aktual.'!Excel_BuiltIn_Print_Area</vt:lpstr>
      <vt:lpstr>'Tab.1 Majątek Miasta'!Obszar_wydruku</vt:lpstr>
      <vt:lpstr>'Tab.2 Maj.Pl.Sł.Zdrowia'!Obszar_wydruku</vt:lpstr>
      <vt:lpstr>'Tab.3 Biblioteki'!Obszar_wydruku</vt:lpstr>
      <vt:lpstr>'Tab.3 Cent.Adm.Pieczy Zastep.'!Obszar_wydruku</vt:lpstr>
      <vt:lpstr>'Tab.3 Centrum Świad.Socj.'!Obszar_wydruku</vt:lpstr>
      <vt:lpstr>'Tab.3 CUW'!Obszar_wydruku</vt:lpstr>
      <vt:lpstr>'Tab.3 Domy kult.'!Obszar_wydruku</vt:lpstr>
      <vt:lpstr>'Tab.3 DPS'!Obszar_wydruku</vt:lpstr>
      <vt:lpstr>'Tab.3 Galeria'!Obszar_wydruku</vt:lpstr>
      <vt:lpstr>'Tab.3 ŁOG  '!Obszar_wydruku</vt:lpstr>
      <vt:lpstr>'Tab.3 ŁZUK'!Obszar_wydruku</vt:lpstr>
      <vt:lpstr>'Tab.3 maj.własny Biblioteka'!Obszar_wydruku</vt:lpstr>
      <vt:lpstr>'Tab.3 maj.własny Galeria'!Obszar_wydruku</vt:lpstr>
      <vt:lpstr>'Tab.3 maj.własny inLodz 21'!Obszar_wydruku</vt:lpstr>
      <vt:lpstr>'Tab.3 maj.własny ŁCW'!Obszar_wydruku</vt:lpstr>
      <vt:lpstr>'Tab.3 maj.własny Muzea'!Obszar_wydruku</vt:lpstr>
      <vt:lpstr>'Tab.3 maj.własny Poz.inst.kult.'!Obszar_wydruku</vt:lpstr>
      <vt:lpstr>'Tab.3 maj.własny Teatry'!Obszar_wydruku</vt:lpstr>
      <vt:lpstr>'Tab.3 MOPS'!Obszar_wydruku</vt:lpstr>
      <vt:lpstr>'Tab.3 MOSiR'!Obszar_wydruku</vt:lpstr>
      <vt:lpstr>'Tab.3 MPU'!Obszar_wydruku</vt:lpstr>
      <vt:lpstr>'Tab.3 Muzea'!Obszar_wydruku</vt:lpstr>
      <vt:lpstr>'Tab.3 MZŻ'!Obszar_wydruku</vt:lpstr>
      <vt:lpstr>'Tab.3 Pl.opiek-wych.typu interw'!Obszar_wydruku</vt:lpstr>
      <vt:lpstr>'Tab.3 Pogotowia'!Obszar_wydruku</vt:lpstr>
      <vt:lpstr>'Tab.3 Poz.inst.kult'!Obszar_wydruku</vt:lpstr>
      <vt:lpstr>'Tab.3 Poz.jedn.oświat.'!Obszar_wydruku</vt:lpstr>
      <vt:lpstr>'Tab.3 Przedszkola'!Obszar_wydruku</vt:lpstr>
      <vt:lpstr>'Tab.3 PUP'!Obszar_wydruku</vt:lpstr>
      <vt:lpstr>'Tab.3 Rzecz.aktywa trwałe'!Obszar_wydruku</vt:lpstr>
      <vt:lpstr>'Tab.3 Schr.dla zwierząt'!Obszar_wydruku</vt:lpstr>
      <vt:lpstr>'Tab.3 Straż Miej.'!Obszar_wydruku</vt:lpstr>
      <vt:lpstr>'Tab.3 Sz.podstaw.'!Obszar_wydruku</vt:lpstr>
      <vt:lpstr>'Tab.3 Sz.ponadpodst.'!Obszar_wydruku</vt:lpstr>
      <vt:lpstr>'Tab.3 Teatry'!Obszar_wydruku</vt:lpstr>
      <vt:lpstr>'Tab.3 UMŁ'!Obszar_wydruku</vt:lpstr>
      <vt:lpstr>'Tab.3 zbior Pl.opieki społ.'!Obszar_wydruku</vt:lpstr>
      <vt:lpstr>'Tab.3 zbior.Kultura'!Obszar_wydruku</vt:lpstr>
      <vt:lpstr>'Tab.3 zbior.maj.własny Kultury'!Obszar_wydruku</vt:lpstr>
      <vt:lpstr>'Tab.3 zbior.Oświata'!Obszar_wydruku</vt:lpstr>
      <vt:lpstr>'Tab.3 zbior.Poz.Jedn.Budżetowe'!Obszar_wydruku</vt:lpstr>
      <vt:lpstr>'Tab.3 ZDiT'!Obszar_wydruku</vt:lpstr>
      <vt:lpstr>'Tab.3 ZGO'!Obszar_wydruku</vt:lpstr>
      <vt:lpstr>'Tab.3 ZIM'!Obszar_wydruku</vt:lpstr>
      <vt:lpstr>'Tab.3 ZLM'!Obszar_wydruku</vt:lpstr>
      <vt:lpstr>'Tab.3 ZZM'!Obszar_wydruku</vt:lpstr>
      <vt:lpstr>'Tab.3maj.własny Domy kul'!Obszar_wydruku</vt:lpstr>
      <vt:lpstr>'Tab.5 DPS'!Obszar_wydruku</vt:lpstr>
      <vt:lpstr>'Tab.5 MOPS'!Obszar_wydruku</vt:lpstr>
      <vt:lpstr>'Tab.5 Poz.jedn.oświat.'!Obszar_wydruku</vt:lpstr>
      <vt:lpstr>'Tab.5 PUP'!Obszar_wydruku</vt:lpstr>
      <vt:lpstr>'Tab.5 Sz.podstaw.'!Obszar_wydruku</vt:lpstr>
      <vt:lpstr>'Tab.5 Sz.ponadpodst.'!Obszar_wydruku</vt:lpstr>
      <vt:lpstr>'Tab.5 UMŁ'!Obszar_wydruku</vt:lpstr>
      <vt:lpstr>'Tab.5 zbior.Oświata'!Obszar_wydruku</vt:lpstr>
      <vt:lpstr>'Tab.5 zbior.Pl.opieki społ.'!Obszar_wydruku</vt:lpstr>
      <vt:lpstr>'Tab.5 zbior.Poz.Jedn.Budżetowe'!Obszar_wydruku</vt:lpstr>
      <vt:lpstr>'Tab.5 ZDiT'!Obszar_wydruku</vt:lpstr>
      <vt:lpstr>'Tab.5 ZLM'!Obszar_wydruku</vt:lpstr>
      <vt:lpstr>'Tab.6 DPS'!Obszar_wydruku</vt:lpstr>
      <vt:lpstr>'Tab.6 MOSiR'!Obszar_wydruku</vt:lpstr>
      <vt:lpstr>'Tab.6 Poz.jedn.oświat.'!Obszar_wydruku</vt:lpstr>
      <vt:lpstr>'Tab.6 UMŁ'!Obszar_wydruku</vt:lpstr>
      <vt:lpstr>'Tab.6 zbior.Oświata'!Obszar_wydruku</vt:lpstr>
      <vt:lpstr>'Tab.6 zbior.Pl.opieki społ.'!Obszar_wydruku</vt:lpstr>
      <vt:lpstr>'Tab.6 zbior.Poz.Jedn.Budżetowe'!Obszar_wydruku</vt:lpstr>
      <vt:lpstr>'Tab.6 ZDiT'!Obszar_wydruku</vt:lpstr>
      <vt:lpstr>'Tab.6 ZZM'!Obszar_wydruku</vt:lpstr>
      <vt:lpstr>'Tab.7 Wart.akcji i udziałów'!Obszar_wydruku</vt:lpstr>
      <vt:lpstr>'Tab.8 Wart.odpisów aktual.'!Obszar_wydruku</vt:lpstr>
      <vt:lpstr>'Tab.9 CUW'!Obszar_wydruku</vt:lpstr>
      <vt:lpstr>'Tab.9 DPS'!Obszar_wydruku</vt:lpstr>
      <vt:lpstr>'Tab.9 ŁOG'!Obszar_wydruku</vt:lpstr>
      <vt:lpstr>'Tab.9 MOPS'!Obszar_wydruku</vt:lpstr>
      <vt:lpstr>'Tab.9 MOSIR'!Obszar_wydruku</vt:lpstr>
      <vt:lpstr>'Tab.9 MZŻ'!Obszar_wydruku</vt:lpstr>
      <vt:lpstr>'Tab.9 Pl.opiek-wych'!Obszar_wydruku</vt:lpstr>
      <vt:lpstr>'Tab.9 Pogotowia'!Obszar_wydruku</vt:lpstr>
      <vt:lpstr>'Tab.9 Poz.jedn.oświat.'!Obszar_wydruku</vt:lpstr>
      <vt:lpstr>'Tab.9 Przedszkola'!Obszar_wydruku</vt:lpstr>
      <vt:lpstr>'Tab.9 Sz.podst.'!Obszar_wydruku</vt:lpstr>
      <vt:lpstr>'Tab.9 Sz.ponadpodst.'!Obszar_wydruku</vt:lpstr>
      <vt:lpstr>'Tab.9 UMŁ'!Obszar_wydruku</vt:lpstr>
      <vt:lpstr>'Tab.9 zbior.Dochody i należn.'!Obszar_wydruku</vt:lpstr>
      <vt:lpstr>'Tab.9 ZDiT'!Obszar_wydruku</vt:lpstr>
      <vt:lpstr>'Tab.9 ZIM'!Obszar_wydruku</vt:lpstr>
      <vt:lpstr>'Tab.9 ZLM'!Obszar_wydruku</vt:lpstr>
      <vt:lpstr>'Tab.9 ZZM'!Obszar_wydruku</vt:lpstr>
      <vt:lpstr>'Wart.maj.na 1 mieszkańca'!Obszar_wydruku</vt:lpstr>
    </vt:vector>
  </TitlesOfParts>
  <Company>Urząd Miasta Łodzi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gtomkowiak</dc:creator>
  <cp:lastModifiedBy>Violetta Gandziarska</cp:lastModifiedBy>
  <dcterms:created xsi:type="dcterms:W3CDTF">2025-03-25T09:31:27Z</dcterms:created>
  <dcterms:modified xsi:type="dcterms:W3CDTF">2025-04-02T08:04:59Z</dcterms:modified>
</cp:coreProperties>
</file>