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2995" windowHeight="10035"/>
  </bookViews>
  <sheets>
    <sheet name="Żeligowskiego - Ofertowy" sheetId="1" r:id="rId1"/>
  </sheets>
  <definedNames>
    <definedName name="Excel_BuiltIn_Print_Area" localSheetId="0">'Żeligowskiego - Ofertowy'!$A$5:$G$6</definedName>
    <definedName name="_xlnm.Print_Area" localSheetId="0">'Żeligowskiego - Ofertowy'!$A$1:$G$69</definedName>
  </definedNames>
  <calcPr calcId="125725"/>
</workbook>
</file>

<file path=xl/calcChain.xml><?xml version="1.0" encoding="utf-8"?>
<calcChain xmlns="http://schemas.openxmlformats.org/spreadsheetml/2006/main">
  <c r="G52" i="1"/>
  <c r="G53"/>
  <c r="G54"/>
  <c r="G55"/>
  <c r="G56"/>
  <c r="G57"/>
  <c r="G58"/>
  <c r="G59"/>
  <c r="G60"/>
  <c r="G61"/>
  <c r="G62"/>
  <c r="G51"/>
  <c r="G49"/>
  <c r="G43"/>
  <c r="G44"/>
  <c r="G45"/>
  <c r="G46"/>
  <c r="G47"/>
  <c r="G42"/>
  <c r="G37"/>
  <c r="G38"/>
  <c r="G39"/>
  <c r="G40"/>
  <c r="G36"/>
  <c r="G26"/>
  <c r="G27"/>
  <c r="G28"/>
  <c r="G29"/>
  <c r="G30"/>
  <c r="G31"/>
  <c r="G32"/>
  <c r="G33"/>
  <c r="G34"/>
  <c r="G25"/>
  <c r="G20"/>
  <c r="G21"/>
  <c r="G22"/>
  <c r="G23"/>
  <c r="G19"/>
  <c r="G11"/>
  <c r="G12"/>
  <c r="G13"/>
  <c r="G14"/>
  <c r="G15"/>
  <c r="G16"/>
  <c r="G17"/>
  <c r="G10"/>
  <c r="G63" l="1"/>
</calcChain>
</file>

<file path=xl/sharedStrings.xml><?xml version="1.0" encoding="utf-8"?>
<sst xmlns="http://schemas.openxmlformats.org/spreadsheetml/2006/main" count="188" uniqueCount="139">
  <si>
    <t>L.p.</t>
  </si>
  <si>
    <t>Nr. specyfikacji technicznej</t>
  </si>
  <si>
    <t>Nazwa  zadania</t>
  </si>
  <si>
    <t>J.m.</t>
  </si>
  <si>
    <t>Ilość</t>
  </si>
  <si>
    <t>I.  ROBOTY ROZBIÓRKOWE I ROBOTY ZIEMNE</t>
  </si>
  <si>
    <t>Rozebranie obrzeży 8x30x100 cm na podsypce piaskowej wraz z wywozem na odkład do 15 km</t>
  </si>
  <si>
    <t>mb</t>
  </si>
  <si>
    <t>Rozebranie krawężników betonowych na podsypce cementowo - piaskowej  i ławie betonowej  wraz z wywozem na odkład do 15 km</t>
  </si>
  <si>
    <t>Frezowanie nawierzchni bitumicznej śr. gr. 10 cm wraz z wywozem materiału z rozbiórki na odl. do 15 km</t>
  </si>
  <si>
    <t>m²</t>
  </si>
  <si>
    <t>Mechaniczna rozbiórka nawierzchni bitumicznej śr. gr. 10 cm wraz z wywozem materiału z rozbiórki na odl. do 15 km, Nawierzchnia spękana</t>
  </si>
  <si>
    <t>Rozebranie nawierzchni chodnika galanteria betonowa na podsypce cementowo - piaskowej wraz z wywozem na odkład do 15 km</t>
  </si>
  <si>
    <t>Mechaniczne rozebranie nawierzchni/podbudowy z brukowca / elementów bet typu trylinka o wysokości śr. 15 cm wraz z wywozem na odległość do 15 km</t>
  </si>
  <si>
    <t xml:space="preserve">Rozebranie podbudowy z kruszywa gr 15 cm. wraz z wywozem na odkład 20 km </t>
  </si>
  <si>
    <t>8</t>
  </si>
  <si>
    <t xml:space="preserve">Koryto wykonane mechanicznie w gruncie kat I-IV wraz z profilowaniem i zagęszczeniem pod warstwy konstrukcyjne oraz wywozem urobku na odkład 20 km </t>
  </si>
  <si>
    <t>m³</t>
  </si>
  <si>
    <t>II. PODBUDOWY</t>
  </si>
  <si>
    <t>9</t>
  </si>
  <si>
    <t>Podbudowa i ulepszone podłoże z mieszanki kruszyw stabilizowanych cementem Rm=2,5 Mpa wraz z zagęszczeniem</t>
  </si>
  <si>
    <t>10</t>
  </si>
  <si>
    <t>Podbudowa z kruszyw łamanych 0/31,5 - grubość warstwy po zagęszczeniu 25 cm</t>
  </si>
  <si>
    <t>11</t>
  </si>
  <si>
    <t>Podbudowa z kruszyw łamanych 0/31,5 - grubość warstwy po zagęszczeniu 20 cm</t>
  </si>
  <si>
    <t>12</t>
  </si>
  <si>
    <t>13</t>
  </si>
  <si>
    <t>Podbudowa z mieszanki mineralno-bitumicznej (AC 22 P50/70) - grubość warstwy po zagęszczeniu 10 cm</t>
  </si>
  <si>
    <t>III. NAWIERZCHNIE</t>
  </si>
  <si>
    <t>14</t>
  </si>
  <si>
    <t>D-00.00.00
D-05.03.23-01</t>
  </si>
  <si>
    <t>Nawierzchnia płyt betonowych fazowanych, koloru szarego 25x25x8 cm na podsypce cementowo - piaskowej z wypełnieniem spoin piaskiem</t>
  </si>
  <si>
    <t>15</t>
  </si>
  <si>
    <t>Chodniki z płyt betonowych grafitowych niefazowanych 30 x30 cm na podsypce cementowo - piaskowej z wypełnieniem spoin piaskiem</t>
  </si>
  <si>
    <t>16</t>
  </si>
  <si>
    <t>D-000.00.00
D-08.02.01a.</t>
  </si>
  <si>
    <t>Nawierzchnia z płytek polimerobetonowych białych ryflowanych 30x30x8 cm na podsypce cementowo - piaskowej z wypełnieniem spoin piaskiem</t>
  </si>
  <si>
    <t>17</t>
  </si>
  <si>
    <t>Nawierzchnia z płytek polimerobetonowych żółtych guzkowych 30x30x8 cm na podsypce cementowo - piaskowej z wypełnieniem spoin piaskiem</t>
  </si>
  <si>
    <t>18</t>
  </si>
  <si>
    <t>Nawierzchnia płyt betonowych z odzysku 50x50x8 cm na podsypce cementowo</t>
  </si>
  <si>
    <t>19</t>
  </si>
  <si>
    <t xml:space="preserve">Nawierzchnia z kostki kamiennej, granitowej łupanej 4 x 6 cm </t>
  </si>
  <si>
    <t>20</t>
  </si>
  <si>
    <t>Nawierzchnia z kostki granitowej  ciętej płomieniowanej 10 x10 cm</t>
  </si>
  <si>
    <t>21</t>
  </si>
  <si>
    <t>Nawierzchnie z mieszanek mineralno bitumicznych BA /warstwa ścieralna/ dla ruchu KR5 - (AC 8S), wraz z rozbiórką nawierzchni i z wbudowaniem taśmy termotopliwej na łączeniu starej nawierzchni z nową - frezowanie grubość 4 cm</t>
  </si>
  <si>
    <t>22</t>
  </si>
  <si>
    <t>Nawierzchnie z mieszanek mineralno bitumicznych BA /warstwa wiążąca/ dla ruchu KR5  ( AC 16W 50/70), z wbudowaniem taśmy termotopliwej na łączeniu starej nawierzchni z nową - grubość 6 cm</t>
  </si>
  <si>
    <t>23</t>
  </si>
  <si>
    <t>Nawierzchnia betonowa (beton C30/37) z dylatacją -warstwa górna grubości 22 cm wraz z warstwą poślizgową.</t>
  </si>
  <si>
    <t>IV. ELEMENTY DRÓG I ULIC</t>
  </si>
  <si>
    <t>24</t>
  </si>
  <si>
    <t>Krawężniki / oporniki granitowy o wymiarach 20x30x100 cm z wykonaniem ław betonowych C16/20 na podsypce piaskowej na łukach o promieniu do 10 m i prostych</t>
  </si>
  <si>
    <t>25</t>
  </si>
  <si>
    <t>Krawężniki betonowy o wymiarach 20x30x100 cm z wykonaniem ław betonowych C16/20 na podsypce piaskowej na łukach o promieniu do 10 m i prostych</t>
  </si>
  <si>
    <t>27</t>
  </si>
  <si>
    <t>Obrzeża betonowe o wymiarach 8x30x100 cm z wykonaniem ław betonowych C12/15 na podsypce piaskowej z wypełnieniem spoin piaskiem.</t>
  </si>
  <si>
    <t>Obrzeża granitowe o wymiarach 8x30x100 cm z wykonaniem ław betonowych C12/15 na podsypce piaskowej z wypełnieniem spoin piaskiem.</t>
  </si>
  <si>
    <t>28</t>
  </si>
  <si>
    <t xml:space="preserve">Krawężnik autobusowy polimerobetonowy biały prosty z wykonaniem ław betonowych C16/20 na podsypce piaskowej </t>
  </si>
  <si>
    <t>V. ORGANIZACJA RUCHU</t>
  </si>
  <si>
    <t>29</t>
  </si>
  <si>
    <t>Oznakowanie poziome nawierzchni bitumicznych - na zimno, za pomocą mas chemoutwardzalnych grubowarstwowe wykonywane mechanicznie - oznakowanie strukturalne - (barwy białej i czerwonej).</t>
  </si>
  <si>
    <t>30</t>
  </si>
  <si>
    <t>Oznakowanie pionowe (tablice znaków, zakazu, nakazu, ostrzegawczych, informacyjnych typ typu I o pow. Ponad 0,3 m2) rura o śr. 50 mm stalowe ocynkowane ogniowo i malowane proszkowo w kolorach RAL 7016, wraz z demontażem starego</t>
  </si>
  <si>
    <t>szt.</t>
  </si>
  <si>
    <t>31</t>
  </si>
  <si>
    <t>Oznakowanie pionowe (tablice znaków, zakazu, nakazu, ostrzegawczych, informacyjnych typ typu I o pow. Ponad 03 m2) wraz z demontażem starego</t>
  </si>
  <si>
    <t>32</t>
  </si>
  <si>
    <t>m</t>
  </si>
  <si>
    <t>Odtworzenie pętli indukcyjnych</t>
  </si>
  <si>
    <t>VI. ZIELEŃ</t>
  </si>
  <si>
    <t>35</t>
  </si>
  <si>
    <t>D-00.00.00
D-09.01.01</t>
  </si>
  <si>
    <t>Wykonanie trawników poprzez wykonanie koryta na głębokość  10 cm, wypełnienie koryta ziemią urodzajną wraz z siewem na terenie płaskim przy uprawie mechanicznej na gruncie kat. II-IV</t>
  </si>
  <si>
    <t>VII. POZOSTAŁE  ROBOTY</t>
  </si>
  <si>
    <t>36</t>
  </si>
  <si>
    <t>Regulacja wysokościowa studni teletechnicznych, wodomierzowych,</t>
  </si>
  <si>
    <t>37</t>
  </si>
  <si>
    <t>Regulacja wysokościowa studzienek dla  zasuwy wodociągowej, gazowej z zastosowaniem niezbędnych elementów do prawidłowego wykonania, po uprzedniej inwentaryzacji z gestorem sieci,</t>
  </si>
  <si>
    <t>38</t>
  </si>
  <si>
    <t>Regulacja wysokościowa studzienek dla kratek ściekowych ulicznych z zastosowaniem niezbędnych elementów do prawidłowego wykonania (w tym pierścieni dystansowych), po uprzedniej inwentaryzacji z gestorem sieci,</t>
  </si>
  <si>
    <t>39</t>
  </si>
  <si>
    <t>Regulacja wysokościowa studzienek dla włazów kanałowych z zastosowaniem niezbędnych elementów do prawidłowego wykonania (w tym pierścieni dystansowych), po uprzedniej inwentaryzacji z gestorem sieci,</t>
  </si>
  <si>
    <t>40</t>
  </si>
  <si>
    <t>Regulacja wysokościowa studni teletechnicznych, wodomierzowych, wraz z wymianą pokrywy na nową</t>
  </si>
  <si>
    <t>41</t>
  </si>
  <si>
    <t>Regulacja wysokościowa studzienek dla  zasuwy wodociągowej, gazowej z zastosowaniem niezbędnych elementów do prawidłowego wykonania, po uprzedniej inwentaryzacji z gestorem sieci, z wymiana na nowe,</t>
  </si>
  <si>
    <t>42</t>
  </si>
  <si>
    <t xml:space="preserve">Regulacja wysokościowa studzienek dla kratek ściekowych ulicznych z zastosowaniem niezbędnych elementów do prawidłowego wykonania (w tym pierścieni dystansowych), po uprzedniej inwentaryzacji z gestorem sieci, z wymiana na nowe, </t>
  </si>
  <si>
    <t>43</t>
  </si>
  <si>
    <t xml:space="preserve">Regulacja wysokościowa studzienek dla włazów kanałowych z zastosowaniem niezbędnych elementów do prawidłowego wykonania (w tym pierścieni dystansowych), po uprzedniej inwentaryzacji z gestorem sieci, z wymiana na nowe, </t>
  </si>
  <si>
    <t>44</t>
  </si>
  <si>
    <t>45</t>
  </si>
  <si>
    <t xml:space="preserve">Dostawa i montaż ławki stylizowanej wykonanej ze stali ocynkowanej i lakierowanej. Konstrukcję stanowią profile prostokątne gięte o wymiarach 2,5x6 cm. Oszalowanie siedziska i oparcia to listwy z impregnowanego drewna jesionowego, dębowego, sosnowego lub modrzewiowego. Ławka mocowana do podłoża za pomocą kotew. Kolor szkieletu: RAL 7016. Kolor listew: naturalny drewna. Można stosować odpowiednik innego producenta o równoważnych cechach i parametrach. </t>
  </si>
  <si>
    <t>46</t>
  </si>
  <si>
    <t>Zakup i montaż słupków ozdobnych stalowych ocynkowanych, lakierowanych proszkowo lub wykonanych ze stali kwasoodpornej i nielakierowanych, z dekoracyjnym zwieńczeniem w formie T, Kolor Ral 7016 lub naturalnej stali. Może być odpowiednik innego producenta o równoważnych cechach i parametrach.</t>
  </si>
  <si>
    <t>47</t>
  </si>
  <si>
    <t>2.  Materiały z rozbiórki nadające się do ponownego wbudowania, określone przez Inspektora ZDiT, w tym destrukt asfaltowy, należy składować w miejscu wskazanym przez ZDiT, w odległości max. do 20 km.</t>
  </si>
  <si>
    <t xml:space="preserve"> </t>
  </si>
  <si>
    <t>3. Wszystkie ceny jednostkowe – pozycje w formularzu ofertowym muszą zostać wypełnione i stanowią niezależne od siebie pozycje.</t>
  </si>
  <si>
    <t>Podbudowa betonowa (beton C12/15) z dylatacją - grubość warstwy po zagęszczeniu 25 cm</t>
  </si>
  <si>
    <t>D-00.00.00                              D-04.05.01</t>
  </si>
  <si>
    <t>D-00.00.00
D-04.04.02-2</t>
  </si>
  <si>
    <t>D-00.00.00                              D-04.06.01-2</t>
  </si>
  <si>
    <t>D-00.00.00
D-04.07.01-3</t>
  </si>
  <si>
    <t>D-00.00.00
D-01.02.04.02</t>
  </si>
  <si>
    <t>D-00.00.00
D-01.02.04.01</t>
  </si>
  <si>
    <t>D-00.00.00
D-01.02.04.02
D-04.01.01.01</t>
  </si>
  <si>
    <t>D-00.00.00
D-04.01.01.01</t>
  </si>
  <si>
    <t>D-00.00.00
D-05.03.05-3
D- 05.03.05.02-3</t>
  </si>
  <si>
    <t>D- 05.03.04-01</t>
  </si>
  <si>
    <t xml:space="preserve">D-00.00.00
D-08.01.01
D-08.01.02-01
D-08.06.01
D-08.06.01.03               </t>
  </si>
  <si>
    <t>D-07.01.01</t>
  </si>
  <si>
    <t>D-00.00.00
D-03.02.01
D-03.02.01.01
D-03.02.01.02</t>
  </si>
  <si>
    <t>D-00.00.00
Obraz 1, 2</t>
  </si>
  <si>
    <t>D-00.00.00
Szczegół LAW-01
Szczegół LAW-02</t>
  </si>
  <si>
    <t>D-03.02.01.03
SEP obiekty</t>
  </si>
  <si>
    <t>D-00.00.00</t>
  </si>
  <si>
    <t>D-05.03.01</t>
  </si>
  <si>
    <t>D-07.03.01 Pętle</t>
  </si>
  <si>
    <t>D-00.00.00
Wymagania pion
Wymagania SIM</t>
  </si>
  <si>
    <t>Załącznik nr 2a do SWZ - Kosztorys do Formularza ofertowego</t>
  </si>
  <si>
    <t xml:space="preserve">                                            KOSZTORYS DO FORMULARZA OFERTOWEGO</t>
  </si>
  <si>
    <r>
      <t xml:space="preserve">                                                                     ………………………………………………..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 pieczątka firmy (nazwa, siedziba)</t>
    </r>
  </si>
  <si>
    <t xml:space="preserve">4. W ofercie należy uwględnić koszt wykonania inwentaryzacji powykonawczej wraz z mapą numeryczną w ilości dwóch egzemplarzy 
(w wersji papierowej i na płycie CD) </t>
  </si>
  <si>
    <t>Cena jedn. wraz z podatkiem VAT (23%) w PLN</t>
  </si>
  <si>
    <t xml:space="preserve"> Łączna wartość robót brutto </t>
  </si>
  <si>
    <t>Wartość robót wraz z podatkiem VAT 
w PLN 
[kol. 5 x kol. 6]</t>
  </si>
  <si>
    <t xml:space="preserve">      DSR-ZP-II.271.40.2021                                                              Załącznik nr 2a do SWZ</t>
  </si>
  <si>
    <t>Wymiana słupka przystankowego wraz ze znakiem D-17 i rozkładem jazdy MPK w kolorze RAL 7016</t>
  </si>
  <si>
    <t>1.  W cenie robót należy uwzględnić opracowanie projektu organizacji ruchu na czas robót wraz z jego wdrożeniem, uzgodniony 
z zarządcą drogi oraz wszelkie prace dodatkowe i pomocnicze niezbędne do prawidłowego wykonania remontu np. przystanki tymczasowe.</t>
  </si>
  <si>
    <r>
      <rPr>
        <sz val="10"/>
        <color indexed="8"/>
        <rFont val="Arial"/>
        <family val="2"/>
        <charset val="238"/>
      </rPr>
      <t xml:space="preserve">5. Zapłata za wykonaną pracę wyliczona będzie na podstawie kosztorysu powykonawczego.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38"/>
      </rPr>
      <t>UWAGA! Cenę wyliczoną w wierszu "ŁĄCZNA WARTOŚĆ ROBÓT BRUTTO (suma pozycji 1-47 w kol. 7)" należy podać 
w Formularzu ofertowym pkt 5.3. Cena oferty brutto (z VAT) - Załacznik nr 2 do SWZ</t>
    </r>
  </si>
  <si>
    <t>Montaż nowych barier ochronnych dla pieszych U-12</t>
  </si>
  <si>
    <t>Zakup i montaż (model przykładowy - ŁAWKA ZIEGLER ALBATROS, bez oparcia). Elementy boczne z blachy stalowej, siedzisko wykonane ze stali okrągłej. Elementy stalowe ocynkowane ogniowo i malowane proszkowo w kolorach RAL 7016. Sposób mocowania za pomocą kotew rozporowych.</t>
  </si>
  <si>
    <t xml:space="preserve">Remont infrastruktury drogowej ulicy Żeligowskiego na odcinku od ul. 6 Sierpnia do ul. Andrzeja Struga  </t>
  </si>
  <si>
    <t>TEKST JEDNOLITY NA DZIEŃ 21.06.2021R.</t>
  </si>
  <si>
    <t xml:space="preserve">Demontaż i montaż wraz z zakupem nowego progu wyspowego </t>
  </si>
</sst>
</file>

<file path=xl/styles.xml><?xml version="1.0" encoding="utf-8"?>
<styleSheet xmlns="http://schemas.openxmlformats.org/spreadsheetml/2006/main">
  <numFmts count="3">
    <numFmt numFmtId="164" formatCode="_-* #,##0.00\ _z_ł_-;\-* #,##0.00\ _z_ł_-;_-* \-??\ _z_ł_-;_-@_-"/>
    <numFmt numFmtId="165" formatCode="#,##0.00_ ;\-#,##0.00\ "/>
    <numFmt numFmtId="166" formatCode="_-* #,##0.00\ [$PLN]_-;\-* #,##0.00\ [$PLN]_-;_-* &quot;-&quot;??\ [$PLN]_-;_-@_-"/>
  </numFmts>
  <fonts count="22"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name val="Arial Unicode MS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Unicode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164" fontId="3" fillId="0" borderId="0" applyFill="0" applyBorder="0" applyAlignment="0" applyProtection="0"/>
    <xf numFmtId="0" fontId="7" fillId="0" borderId="0"/>
    <xf numFmtId="164" fontId="15" fillId="0" borderId="0" applyFill="0" applyBorder="0" applyAlignment="0" applyProtection="0"/>
    <xf numFmtId="0" fontId="16" fillId="0" borderId="0"/>
    <xf numFmtId="0" fontId="3" fillId="0" borderId="0"/>
    <xf numFmtId="164" fontId="3" fillId="0" borderId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165" fontId="4" fillId="0" borderId="13" xfId="1" applyNumberFormat="1" applyFont="1" applyFill="1" applyBorder="1" applyAlignment="1" applyProtection="1">
      <alignment horizontal="right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/>
    </xf>
    <xf numFmtId="166" fontId="4" fillId="6" borderId="7" xfId="0" applyNumberFormat="1" applyFont="1" applyFill="1" applyBorder="1" applyAlignment="1" applyProtection="1">
      <alignment horizontal="right" vertical="center"/>
      <protection locked="0"/>
    </xf>
    <xf numFmtId="166" fontId="4" fillId="6" borderId="7" xfId="0" applyNumberFormat="1" applyFont="1" applyFill="1" applyBorder="1" applyAlignment="1" applyProtection="1">
      <alignment horizontal="center" vertical="center"/>
      <protection locked="0"/>
    </xf>
    <xf numFmtId="166" fontId="4" fillId="6" borderId="7" xfId="0" applyNumberFormat="1" applyFont="1" applyFill="1" applyBorder="1" applyAlignment="1" applyProtection="1">
      <alignment horizontal="center" vertical="center" wrapText="1"/>
      <protection locked="0"/>
    </xf>
    <xf numFmtId="166" fontId="10" fillId="6" borderId="7" xfId="0" applyNumberFormat="1" applyFont="1" applyFill="1" applyBorder="1" applyAlignment="1" applyProtection="1">
      <alignment horizontal="center" vertical="center" wrapText="1"/>
      <protection locked="0"/>
    </xf>
    <xf numFmtId="166" fontId="0" fillId="6" borderId="8" xfId="0" applyNumberFormat="1" applyFill="1" applyBorder="1" applyAlignment="1" applyProtection="1">
      <alignment horizontal="center" vertical="center"/>
      <protection locked="0"/>
    </xf>
    <xf numFmtId="166" fontId="4" fillId="6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top" wrapText="1"/>
    </xf>
    <xf numFmtId="49" fontId="6" fillId="0" borderId="7" xfId="0" applyNumberFormat="1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center" vertical="center" wrapText="1"/>
    </xf>
    <xf numFmtId="2" fontId="4" fillId="0" borderId="7" xfId="0" applyNumberFormat="1" applyFont="1" applyFill="1" applyBorder="1" applyAlignment="1" applyProtection="1">
      <alignment horizontal="right" vertical="center" wrapText="1"/>
    </xf>
    <xf numFmtId="166" fontId="4" fillId="0" borderId="9" xfId="0" applyNumberFormat="1" applyFont="1" applyFill="1" applyBorder="1" applyAlignment="1" applyProtection="1">
      <alignment horizontal="right" vertical="center" wrapText="1"/>
    </xf>
    <xf numFmtId="49" fontId="6" fillId="0" borderId="11" xfId="0" applyNumberFormat="1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2" fontId="4" fillId="0" borderId="13" xfId="0" applyNumberFormat="1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7" xfId="2" applyFont="1" applyFill="1" applyBorder="1" applyAlignment="1" applyProtection="1">
      <alignment horizontal="left" vertical="center" wrapText="1"/>
    </xf>
    <xf numFmtId="0" fontId="6" fillId="0" borderId="7" xfId="2" applyFont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6" fillId="0" borderId="7" xfId="5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vertical="center" wrapText="1"/>
    </xf>
    <xf numFmtId="0" fontId="9" fillId="0" borderId="7" xfId="0" applyFont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left" vertical="center" wrapText="1"/>
    </xf>
    <xf numFmtId="4" fontId="10" fillId="0" borderId="8" xfId="0" applyNumberFormat="1" applyFont="1" applyFill="1" applyBorder="1" applyAlignment="1" applyProtection="1">
      <alignment horizontal="right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</xf>
    <xf numFmtId="0" fontId="17" fillId="0" borderId="7" xfId="5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/>
    </xf>
    <xf numFmtId="2" fontId="0" fillId="0" borderId="8" xfId="0" applyNumberForma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2" fontId="4" fillId="0" borderId="8" xfId="0" applyNumberFormat="1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top" wrapText="1"/>
    </xf>
    <xf numFmtId="0" fontId="9" fillId="4" borderId="7" xfId="0" applyFont="1" applyFill="1" applyBorder="1" applyAlignment="1" applyProtection="1">
      <alignment horizontal="center" vertical="top" wrapText="1"/>
    </xf>
    <xf numFmtId="166" fontId="12" fillId="4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7" xfId="5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5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7" xfId="5" applyFont="1" applyFill="1" applyBorder="1" applyAlignment="1" applyProtection="1">
      <alignment horizontal="left" vertical="center" wrapText="1"/>
    </xf>
    <xf numFmtId="0" fontId="6" fillId="0" borderId="11" xfId="5" applyFont="1" applyFill="1" applyBorder="1" applyAlignment="1" applyProtection="1">
      <alignment horizontal="left" vertical="center" wrapText="1"/>
    </xf>
    <xf numFmtId="0" fontId="6" fillId="0" borderId="20" xfId="5" applyFont="1" applyFill="1" applyBorder="1" applyAlignment="1" applyProtection="1">
      <alignment horizontal="left" vertical="center" wrapText="1"/>
    </xf>
    <xf numFmtId="0" fontId="6" fillId="0" borderId="14" xfId="5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wrapText="1"/>
    </xf>
    <xf numFmtId="0" fontId="3" fillId="0" borderId="7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18" fillId="0" borderId="7" xfId="0" applyFont="1" applyBorder="1" applyAlignment="1" applyProtection="1">
      <alignment vertical="center" wrapText="1"/>
    </xf>
    <xf numFmtId="0" fontId="14" fillId="0" borderId="7" xfId="0" applyFont="1" applyBorder="1" applyAlignment="1" applyProtection="1">
      <alignment vertical="center" wrapText="1"/>
    </xf>
    <xf numFmtId="0" fontId="13" fillId="4" borderId="8" xfId="0" applyFont="1" applyFill="1" applyBorder="1" applyAlignment="1" applyProtection="1">
      <alignment horizontal="right" vertical="center" wrapText="1"/>
    </xf>
    <xf numFmtId="0" fontId="13" fillId="4" borderId="13" xfId="0" applyFont="1" applyFill="1" applyBorder="1" applyAlignment="1" applyProtection="1">
      <alignment horizontal="right" vertical="center" wrapText="1"/>
    </xf>
    <xf numFmtId="0" fontId="13" fillId="4" borderId="15" xfId="0" applyFont="1" applyFill="1" applyBorder="1" applyAlignment="1" applyProtection="1">
      <alignment horizontal="right" vertical="center" wrapText="1"/>
    </xf>
  </cellXfs>
  <cellStyles count="7">
    <cellStyle name="Dziesiętny" xfId="1" builtinId="3"/>
    <cellStyle name="Dziesiętny 2" xfId="6"/>
    <cellStyle name="Dziesiętny 3" xfId="3"/>
    <cellStyle name="Normalny" xfId="0" builtinId="0"/>
    <cellStyle name="Normalny 2" xfId="4"/>
    <cellStyle name="Normalny 2 2" xfId="5"/>
    <cellStyle name="Normalny_Kosztorysy Śródmiesci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topLeftCell="A7" zoomScale="120" zoomScaleNormal="110" zoomScaleSheetLayoutView="120" workbookViewId="0">
      <selection activeCell="C12" sqref="C12"/>
    </sheetView>
  </sheetViews>
  <sheetFormatPr defaultColWidth="9" defaultRowHeight="12.75"/>
  <cols>
    <col min="1" max="1" width="5.140625" style="12" customWidth="1"/>
    <col min="2" max="2" width="13.7109375" style="13" customWidth="1"/>
    <col min="3" max="3" width="39.28515625" style="14" customWidth="1"/>
    <col min="4" max="4" width="5.5703125" style="15" customWidth="1"/>
    <col min="5" max="5" width="8.42578125" style="16" customWidth="1"/>
    <col min="6" max="6" width="18.42578125" style="17" customWidth="1"/>
    <col min="7" max="7" width="20.7109375" style="1" customWidth="1"/>
    <col min="8" max="16384" width="9" style="1"/>
  </cols>
  <sheetData>
    <row r="1" spans="1:7" ht="24.75" customHeight="1">
      <c r="A1" s="74" t="s">
        <v>124</v>
      </c>
      <c r="B1" s="74"/>
      <c r="C1" s="74"/>
      <c r="D1" s="74"/>
      <c r="E1" s="74"/>
      <c r="F1" s="74"/>
      <c r="G1" s="74"/>
    </row>
    <row r="2" spans="1:7" ht="24.75" customHeight="1">
      <c r="A2" s="76" t="s">
        <v>137</v>
      </c>
      <c r="B2" s="76"/>
      <c r="C2" s="76"/>
      <c r="D2" s="76"/>
      <c r="E2" s="76"/>
      <c r="F2" s="76"/>
      <c r="G2" s="76"/>
    </row>
    <row r="3" spans="1:7" ht="23.25" customHeight="1">
      <c r="A3" s="74" t="s">
        <v>130</v>
      </c>
      <c r="B3" s="74"/>
      <c r="C3" s="74"/>
      <c r="D3" s="74"/>
      <c r="E3" s="74"/>
      <c r="F3" s="74"/>
      <c r="G3" s="73"/>
    </row>
    <row r="4" spans="1:7" ht="68.25" customHeight="1">
      <c r="A4" s="75" t="s">
        <v>125</v>
      </c>
      <c r="B4" s="75"/>
      <c r="C4" s="75"/>
      <c r="D4" s="75"/>
      <c r="E4" s="75"/>
      <c r="F4" s="75"/>
      <c r="G4" s="73"/>
    </row>
    <row r="5" spans="1:7" ht="39.75" customHeight="1">
      <c r="A5" s="74" t="s">
        <v>123</v>
      </c>
      <c r="B5" s="74"/>
      <c r="C5" s="74"/>
      <c r="D5" s="74"/>
      <c r="E5" s="74"/>
      <c r="F5" s="74"/>
      <c r="G5" s="74"/>
    </row>
    <row r="6" spans="1:7" ht="39.75" customHeight="1" thickBot="1">
      <c r="A6" s="77" t="s">
        <v>136</v>
      </c>
      <c r="B6" s="77"/>
      <c r="C6" s="77"/>
      <c r="D6" s="77"/>
      <c r="E6" s="77"/>
      <c r="F6" s="77"/>
      <c r="G6" s="77"/>
    </row>
    <row r="7" spans="1:7" ht="75.75" customHeight="1">
      <c r="A7" s="24" t="s">
        <v>0</v>
      </c>
      <c r="B7" s="25" t="s">
        <v>1</v>
      </c>
      <c r="C7" s="25" t="s">
        <v>2</v>
      </c>
      <c r="D7" s="26" t="s">
        <v>3</v>
      </c>
      <c r="E7" s="27" t="s">
        <v>4</v>
      </c>
      <c r="F7" s="28" t="s">
        <v>127</v>
      </c>
      <c r="G7" s="29" t="s">
        <v>129</v>
      </c>
    </row>
    <row r="8" spans="1:7" ht="38.65" customHeight="1">
      <c r="A8" s="30">
        <v>1</v>
      </c>
      <c r="B8" s="31">
        <v>2</v>
      </c>
      <c r="C8" s="31">
        <v>3</v>
      </c>
      <c r="D8" s="32">
        <v>4</v>
      </c>
      <c r="E8" s="33">
        <v>5</v>
      </c>
      <c r="F8" s="34">
        <v>6</v>
      </c>
      <c r="G8" s="35">
        <v>7</v>
      </c>
    </row>
    <row r="9" spans="1:7" ht="24.75" customHeight="1">
      <c r="A9" s="78" t="s">
        <v>5</v>
      </c>
      <c r="B9" s="78"/>
      <c r="C9" s="78"/>
      <c r="D9" s="78"/>
      <c r="E9" s="78"/>
      <c r="F9" s="78"/>
      <c r="G9" s="78"/>
    </row>
    <row r="10" spans="1:7" ht="31.5" customHeight="1">
      <c r="A10" s="36">
        <v>1</v>
      </c>
      <c r="B10" s="80" t="s">
        <v>107</v>
      </c>
      <c r="C10" s="37" t="s">
        <v>6</v>
      </c>
      <c r="D10" s="38" t="s">
        <v>7</v>
      </c>
      <c r="E10" s="39">
        <v>600</v>
      </c>
      <c r="F10" s="18"/>
      <c r="G10" s="40">
        <f>E10*F10</f>
        <v>0</v>
      </c>
    </row>
    <row r="11" spans="1:7" ht="42" customHeight="1">
      <c r="A11" s="36">
        <v>2</v>
      </c>
      <c r="B11" s="80"/>
      <c r="C11" s="37" t="s">
        <v>8</v>
      </c>
      <c r="D11" s="38" t="s">
        <v>7</v>
      </c>
      <c r="E11" s="39">
        <v>850</v>
      </c>
      <c r="F11" s="19"/>
      <c r="G11" s="40">
        <f t="shared" ref="G11:G17" si="0">E11*F11</f>
        <v>0</v>
      </c>
    </row>
    <row r="12" spans="1:7" ht="40.5" customHeight="1">
      <c r="A12" s="36">
        <v>3</v>
      </c>
      <c r="B12" s="70" t="s">
        <v>108</v>
      </c>
      <c r="C12" s="37" t="s">
        <v>9</v>
      </c>
      <c r="D12" s="38" t="s">
        <v>10</v>
      </c>
      <c r="E12" s="39">
        <v>3000</v>
      </c>
      <c r="F12" s="19"/>
      <c r="G12" s="40">
        <f t="shared" si="0"/>
        <v>0</v>
      </c>
    </row>
    <row r="13" spans="1:7" ht="54.75" customHeight="1">
      <c r="A13" s="36">
        <v>4</v>
      </c>
      <c r="B13" s="81" t="s">
        <v>109</v>
      </c>
      <c r="C13" s="37" t="s">
        <v>11</v>
      </c>
      <c r="D13" s="38" t="s">
        <v>10</v>
      </c>
      <c r="E13" s="39">
        <v>600</v>
      </c>
      <c r="F13" s="19"/>
      <c r="G13" s="40">
        <f t="shared" si="0"/>
        <v>0</v>
      </c>
    </row>
    <row r="14" spans="1:7" ht="42.75" customHeight="1">
      <c r="A14" s="36">
        <v>5</v>
      </c>
      <c r="B14" s="81"/>
      <c r="C14" s="41" t="s">
        <v>12</v>
      </c>
      <c r="D14" s="42" t="s">
        <v>10</v>
      </c>
      <c r="E14" s="39">
        <v>2900</v>
      </c>
      <c r="F14" s="19"/>
      <c r="G14" s="40">
        <f t="shared" si="0"/>
        <v>0</v>
      </c>
    </row>
    <row r="15" spans="1:7" ht="53.25" customHeight="1">
      <c r="A15" s="36">
        <v>6</v>
      </c>
      <c r="B15" s="81"/>
      <c r="C15" s="41" t="s">
        <v>13</v>
      </c>
      <c r="D15" s="42" t="s">
        <v>10</v>
      </c>
      <c r="E15" s="39">
        <v>3600</v>
      </c>
      <c r="F15" s="19"/>
      <c r="G15" s="40">
        <f t="shared" si="0"/>
        <v>0</v>
      </c>
    </row>
    <row r="16" spans="1:7" ht="28.5" customHeight="1">
      <c r="A16" s="36">
        <v>7</v>
      </c>
      <c r="B16" s="81"/>
      <c r="C16" s="41" t="s">
        <v>14</v>
      </c>
      <c r="D16" s="43" t="s">
        <v>10</v>
      </c>
      <c r="E16" s="39">
        <v>3600</v>
      </c>
      <c r="F16" s="19"/>
      <c r="G16" s="40">
        <f t="shared" si="0"/>
        <v>0</v>
      </c>
    </row>
    <row r="17" spans="1:7" ht="55.5" customHeight="1">
      <c r="A17" s="44" t="s">
        <v>15</v>
      </c>
      <c r="B17" s="72" t="s">
        <v>110</v>
      </c>
      <c r="C17" s="70" t="s">
        <v>16</v>
      </c>
      <c r="D17" s="45" t="s">
        <v>17</v>
      </c>
      <c r="E17" s="46">
        <v>2100</v>
      </c>
      <c r="F17" s="19"/>
      <c r="G17" s="40">
        <f t="shared" si="0"/>
        <v>0</v>
      </c>
    </row>
    <row r="18" spans="1:7" ht="22.5" customHeight="1">
      <c r="A18" s="79" t="s">
        <v>18</v>
      </c>
      <c r="B18" s="79"/>
      <c r="C18" s="79"/>
      <c r="D18" s="79"/>
      <c r="E18" s="79"/>
      <c r="F18" s="79"/>
      <c r="G18" s="79"/>
    </row>
    <row r="19" spans="1:7" ht="47.25" customHeight="1">
      <c r="A19" s="44" t="s">
        <v>19</v>
      </c>
      <c r="B19" s="72" t="s">
        <v>103</v>
      </c>
      <c r="C19" s="47" t="s">
        <v>20</v>
      </c>
      <c r="D19" s="45" t="s">
        <v>17</v>
      </c>
      <c r="E19" s="46">
        <v>1200</v>
      </c>
      <c r="F19" s="19"/>
      <c r="G19" s="40">
        <f>E19*F19</f>
        <v>0</v>
      </c>
    </row>
    <row r="20" spans="1:7" ht="35.25" customHeight="1">
      <c r="A20" s="44" t="s">
        <v>21</v>
      </c>
      <c r="B20" s="72" t="s">
        <v>104</v>
      </c>
      <c r="C20" s="70" t="s">
        <v>22</v>
      </c>
      <c r="D20" s="43" t="s">
        <v>10</v>
      </c>
      <c r="E20" s="46">
        <v>4500</v>
      </c>
      <c r="F20" s="19"/>
      <c r="G20" s="40">
        <f t="shared" ref="G20:G23" si="1">E20*F20</f>
        <v>0</v>
      </c>
    </row>
    <row r="21" spans="1:7" ht="35.25" customHeight="1">
      <c r="A21" s="44" t="s">
        <v>23</v>
      </c>
      <c r="B21" s="72" t="s">
        <v>104</v>
      </c>
      <c r="C21" s="70" t="s">
        <v>24</v>
      </c>
      <c r="D21" s="43" t="s">
        <v>10</v>
      </c>
      <c r="E21" s="46">
        <v>2200</v>
      </c>
      <c r="F21" s="19"/>
      <c r="G21" s="40">
        <f t="shared" si="1"/>
        <v>0</v>
      </c>
    </row>
    <row r="22" spans="1:7" ht="36" customHeight="1">
      <c r="A22" s="44" t="s">
        <v>25</v>
      </c>
      <c r="B22" s="70" t="s">
        <v>105</v>
      </c>
      <c r="C22" s="47" t="s">
        <v>102</v>
      </c>
      <c r="D22" s="38" t="s">
        <v>10</v>
      </c>
      <c r="E22" s="46">
        <v>70</v>
      </c>
      <c r="F22" s="19"/>
      <c r="G22" s="40">
        <f t="shared" si="1"/>
        <v>0</v>
      </c>
    </row>
    <row r="23" spans="1:7" ht="49.5" customHeight="1">
      <c r="A23" s="44" t="s">
        <v>26</v>
      </c>
      <c r="B23" s="70" t="s">
        <v>106</v>
      </c>
      <c r="C23" s="47" t="s">
        <v>27</v>
      </c>
      <c r="D23" s="38" t="s">
        <v>10</v>
      </c>
      <c r="E23" s="46">
        <v>3600</v>
      </c>
      <c r="F23" s="19"/>
      <c r="G23" s="40">
        <f t="shared" si="1"/>
        <v>0</v>
      </c>
    </row>
    <row r="24" spans="1:7" ht="25.5" customHeight="1">
      <c r="A24" s="79" t="s">
        <v>28</v>
      </c>
      <c r="B24" s="79"/>
      <c r="C24" s="79"/>
      <c r="D24" s="79"/>
      <c r="E24" s="79"/>
      <c r="F24" s="79"/>
      <c r="G24" s="79"/>
    </row>
    <row r="25" spans="1:7" ht="53.25" customHeight="1">
      <c r="A25" s="44" t="s">
        <v>29</v>
      </c>
      <c r="B25" s="81" t="s">
        <v>30</v>
      </c>
      <c r="C25" s="47" t="s">
        <v>31</v>
      </c>
      <c r="D25" s="45" t="s">
        <v>10</v>
      </c>
      <c r="E25" s="46">
        <v>1800</v>
      </c>
      <c r="F25" s="19"/>
      <c r="G25" s="40">
        <f>E25*F25</f>
        <v>0</v>
      </c>
    </row>
    <row r="26" spans="1:7" ht="54" customHeight="1">
      <c r="A26" s="44" t="s">
        <v>32</v>
      </c>
      <c r="B26" s="81"/>
      <c r="C26" s="47" t="s">
        <v>33</v>
      </c>
      <c r="D26" s="45" t="s">
        <v>10</v>
      </c>
      <c r="E26" s="46">
        <v>100</v>
      </c>
      <c r="F26" s="19"/>
      <c r="G26" s="40">
        <f t="shared" ref="G26:G34" si="2">E26*F26</f>
        <v>0</v>
      </c>
    </row>
    <row r="27" spans="1:7" ht="53.25" customHeight="1">
      <c r="A27" s="44" t="s">
        <v>34</v>
      </c>
      <c r="B27" s="80" t="s">
        <v>35</v>
      </c>
      <c r="C27" s="47" t="s">
        <v>36</v>
      </c>
      <c r="D27" s="45" t="s">
        <v>10</v>
      </c>
      <c r="E27" s="2">
        <v>15</v>
      </c>
      <c r="F27" s="19"/>
      <c r="G27" s="40">
        <f t="shared" si="2"/>
        <v>0</v>
      </c>
    </row>
    <row r="28" spans="1:7" ht="54.75" customHeight="1">
      <c r="A28" s="44" t="s">
        <v>37</v>
      </c>
      <c r="B28" s="80"/>
      <c r="C28" s="47" t="s">
        <v>38</v>
      </c>
      <c r="D28" s="45" t="s">
        <v>10</v>
      </c>
      <c r="E28" s="46">
        <v>15</v>
      </c>
      <c r="F28" s="19"/>
      <c r="G28" s="40">
        <f t="shared" si="2"/>
        <v>0</v>
      </c>
    </row>
    <row r="29" spans="1:7" ht="37.5" customHeight="1">
      <c r="A29" s="44" t="s">
        <v>39</v>
      </c>
      <c r="B29" s="48" t="s">
        <v>30</v>
      </c>
      <c r="C29" s="47" t="s">
        <v>40</v>
      </c>
      <c r="D29" s="45" t="s">
        <v>10</v>
      </c>
      <c r="E29" s="46">
        <v>40</v>
      </c>
      <c r="F29" s="19"/>
      <c r="G29" s="40">
        <f t="shared" si="2"/>
        <v>0</v>
      </c>
    </row>
    <row r="30" spans="1:7" ht="30.75" customHeight="1">
      <c r="A30" s="44" t="s">
        <v>41</v>
      </c>
      <c r="B30" s="49" t="s">
        <v>120</v>
      </c>
      <c r="C30" s="50" t="s">
        <v>42</v>
      </c>
      <c r="D30" s="45" t="s">
        <v>10</v>
      </c>
      <c r="E30" s="46">
        <v>350</v>
      </c>
      <c r="F30" s="19"/>
      <c r="G30" s="40">
        <f t="shared" si="2"/>
        <v>0</v>
      </c>
    </row>
    <row r="31" spans="1:7" ht="31.5" customHeight="1">
      <c r="A31" s="44" t="s">
        <v>43</v>
      </c>
      <c r="B31" s="49" t="s">
        <v>120</v>
      </c>
      <c r="C31" s="50" t="s">
        <v>44</v>
      </c>
      <c r="D31" s="45" t="s">
        <v>10</v>
      </c>
      <c r="E31" s="46">
        <v>900</v>
      </c>
      <c r="F31" s="19"/>
      <c r="G31" s="40">
        <f t="shared" si="2"/>
        <v>0</v>
      </c>
    </row>
    <row r="32" spans="1:7" ht="84.75" customHeight="1">
      <c r="A32" s="44" t="s">
        <v>45</v>
      </c>
      <c r="B32" s="82" t="s">
        <v>111</v>
      </c>
      <c r="C32" s="47" t="s">
        <v>46</v>
      </c>
      <c r="D32" s="45" t="s">
        <v>10</v>
      </c>
      <c r="E32" s="46">
        <v>3600</v>
      </c>
      <c r="F32" s="19"/>
      <c r="G32" s="40">
        <f t="shared" si="2"/>
        <v>0</v>
      </c>
    </row>
    <row r="33" spans="1:7" ht="65.25" customHeight="1">
      <c r="A33" s="44" t="s">
        <v>47</v>
      </c>
      <c r="B33" s="82"/>
      <c r="C33" s="47" t="s">
        <v>48</v>
      </c>
      <c r="D33" s="45" t="s">
        <v>10</v>
      </c>
      <c r="E33" s="46">
        <v>3600</v>
      </c>
      <c r="F33" s="19"/>
      <c r="G33" s="40">
        <f t="shared" si="2"/>
        <v>0</v>
      </c>
    </row>
    <row r="34" spans="1:7" ht="44.25" customHeight="1">
      <c r="A34" s="44" t="s">
        <v>49</v>
      </c>
      <c r="B34" s="71" t="s">
        <v>112</v>
      </c>
      <c r="C34" s="47" t="s">
        <v>50</v>
      </c>
      <c r="D34" s="45" t="s">
        <v>10</v>
      </c>
      <c r="E34" s="46">
        <v>70</v>
      </c>
      <c r="F34" s="19"/>
      <c r="G34" s="40">
        <f t="shared" si="2"/>
        <v>0</v>
      </c>
    </row>
    <row r="35" spans="1:7" ht="21.75" customHeight="1">
      <c r="A35" s="79" t="s">
        <v>51</v>
      </c>
      <c r="B35" s="79"/>
      <c r="C35" s="79"/>
      <c r="D35" s="79"/>
      <c r="E35" s="79"/>
      <c r="F35" s="79"/>
      <c r="G35" s="79"/>
    </row>
    <row r="36" spans="1:7" ht="57.75" customHeight="1">
      <c r="A36" s="44" t="s">
        <v>52</v>
      </c>
      <c r="B36" s="83" t="s">
        <v>113</v>
      </c>
      <c r="C36" s="51" t="s">
        <v>53</v>
      </c>
      <c r="D36" s="45" t="s">
        <v>7</v>
      </c>
      <c r="E36" s="46">
        <v>1150</v>
      </c>
      <c r="F36" s="19"/>
      <c r="G36" s="40">
        <f>E36*F36</f>
        <v>0</v>
      </c>
    </row>
    <row r="37" spans="1:7" ht="53.25" customHeight="1">
      <c r="A37" s="44" t="s">
        <v>54</v>
      </c>
      <c r="B37" s="84"/>
      <c r="C37" s="51" t="s">
        <v>55</v>
      </c>
      <c r="D37" s="45" t="s">
        <v>7</v>
      </c>
      <c r="E37" s="46">
        <v>50</v>
      </c>
      <c r="F37" s="19"/>
      <c r="G37" s="40">
        <f t="shared" ref="G37:G40" si="3">E37*F37</f>
        <v>0</v>
      </c>
    </row>
    <row r="38" spans="1:7" ht="52.5" customHeight="1">
      <c r="A38" s="44" t="s">
        <v>56</v>
      </c>
      <c r="B38" s="84"/>
      <c r="C38" s="47" t="s">
        <v>57</v>
      </c>
      <c r="D38" s="45" t="s">
        <v>7</v>
      </c>
      <c r="E38" s="46">
        <v>50</v>
      </c>
      <c r="F38" s="19"/>
      <c r="G38" s="40">
        <f t="shared" si="3"/>
        <v>0</v>
      </c>
    </row>
    <row r="39" spans="1:7" ht="53.25" customHeight="1">
      <c r="A39" s="44" t="s">
        <v>56</v>
      </c>
      <c r="B39" s="84"/>
      <c r="C39" s="47" t="s">
        <v>58</v>
      </c>
      <c r="D39" s="45" t="s">
        <v>7</v>
      </c>
      <c r="E39" s="46">
        <v>700</v>
      </c>
      <c r="F39" s="19"/>
      <c r="G39" s="40">
        <f t="shared" si="3"/>
        <v>0</v>
      </c>
    </row>
    <row r="40" spans="1:7" ht="42" customHeight="1">
      <c r="A40" s="44" t="s">
        <v>59</v>
      </c>
      <c r="B40" s="85"/>
      <c r="C40" s="47" t="s">
        <v>60</v>
      </c>
      <c r="D40" s="45" t="s">
        <v>7</v>
      </c>
      <c r="E40" s="46">
        <v>40</v>
      </c>
      <c r="F40" s="19"/>
      <c r="G40" s="40">
        <f t="shared" si="3"/>
        <v>0</v>
      </c>
    </row>
    <row r="41" spans="1:7" ht="24" customHeight="1">
      <c r="A41" s="79" t="s">
        <v>61</v>
      </c>
      <c r="B41" s="79"/>
      <c r="C41" s="79"/>
      <c r="D41" s="79"/>
      <c r="E41" s="79"/>
      <c r="F41" s="79"/>
      <c r="G41" s="79"/>
    </row>
    <row r="42" spans="1:7" ht="68.25" customHeight="1">
      <c r="A42" s="44" t="s">
        <v>62</v>
      </c>
      <c r="B42" s="71" t="s">
        <v>114</v>
      </c>
      <c r="C42" s="47" t="s">
        <v>63</v>
      </c>
      <c r="D42" s="45" t="s">
        <v>10</v>
      </c>
      <c r="E42" s="46">
        <v>300</v>
      </c>
      <c r="F42" s="19"/>
      <c r="G42" s="40">
        <f>E42*F42</f>
        <v>0</v>
      </c>
    </row>
    <row r="43" spans="1:7" ht="78" customHeight="1">
      <c r="A43" s="44" t="s">
        <v>64</v>
      </c>
      <c r="B43" s="70" t="s">
        <v>122</v>
      </c>
      <c r="C43" s="47" t="s">
        <v>65</v>
      </c>
      <c r="D43" s="45" t="s">
        <v>66</v>
      </c>
      <c r="E43" s="46">
        <v>2</v>
      </c>
      <c r="F43" s="19"/>
      <c r="G43" s="40">
        <f t="shared" ref="G43:G47" si="4">E43*F43</f>
        <v>0</v>
      </c>
    </row>
    <row r="44" spans="1:7" ht="53.25" customHeight="1">
      <c r="A44" s="44" t="s">
        <v>67</v>
      </c>
      <c r="B44" s="70" t="s">
        <v>122</v>
      </c>
      <c r="C44" s="47" t="s">
        <v>68</v>
      </c>
      <c r="D44" s="45" t="s">
        <v>66</v>
      </c>
      <c r="E44" s="46">
        <v>2</v>
      </c>
      <c r="F44" s="19"/>
      <c r="G44" s="40">
        <f t="shared" si="4"/>
        <v>0</v>
      </c>
    </row>
    <row r="45" spans="1:7" ht="33.75" customHeight="1">
      <c r="A45" s="44" t="s">
        <v>69</v>
      </c>
      <c r="B45" s="71" t="s">
        <v>119</v>
      </c>
      <c r="C45" s="47" t="s">
        <v>138</v>
      </c>
      <c r="D45" s="45" t="s">
        <v>10</v>
      </c>
      <c r="E45" s="46">
        <v>5</v>
      </c>
      <c r="F45" s="19"/>
      <c r="G45" s="40">
        <f t="shared" si="4"/>
        <v>0</v>
      </c>
    </row>
    <row r="46" spans="1:7" ht="25.5" customHeight="1">
      <c r="A46" s="52">
        <v>33</v>
      </c>
      <c r="B46" s="53" t="s">
        <v>119</v>
      </c>
      <c r="C46" s="54" t="s">
        <v>134</v>
      </c>
      <c r="D46" s="55" t="s">
        <v>70</v>
      </c>
      <c r="E46" s="56">
        <v>10</v>
      </c>
      <c r="F46" s="20"/>
      <c r="G46" s="40">
        <f t="shared" si="4"/>
        <v>0</v>
      </c>
    </row>
    <row r="47" spans="1:7" ht="26.25" customHeight="1">
      <c r="A47" s="57">
        <v>34</v>
      </c>
      <c r="B47" s="53" t="s">
        <v>121</v>
      </c>
      <c r="C47" s="58" t="s">
        <v>71</v>
      </c>
      <c r="D47" s="57" t="s">
        <v>66</v>
      </c>
      <c r="E47" s="59">
        <v>10</v>
      </c>
      <c r="F47" s="21"/>
      <c r="G47" s="40">
        <f t="shared" si="4"/>
        <v>0</v>
      </c>
    </row>
    <row r="48" spans="1:7" ht="24" customHeight="1">
      <c r="A48" s="79" t="s">
        <v>72</v>
      </c>
      <c r="B48" s="79"/>
      <c r="C48" s="79"/>
      <c r="D48" s="79"/>
      <c r="E48" s="79"/>
      <c r="F48" s="79"/>
      <c r="G48" s="79"/>
    </row>
    <row r="49" spans="1:9" ht="61.5" customHeight="1">
      <c r="A49" s="44" t="s">
        <v>73</v>
      </c>
      <c r="B49" s="51" t="s">
        <v>74</v>
      </c>
      <c r="C49" s="47" t="s">
        <v>75</v>
      </c>
      <c r="D49" s="45" t="s">
        <v>10</v>
      </c>
      <c r="E49" s="46">
        <v>400</v>
      </c>
      <c r="F49" s="19"/>
      <c r="G49" s="40">
        <f>E49*F49</f>
        <v>0</v>
      </c>
    </row>
    <row r="50" spans="1:9" ht="26.25" customHeight="1">
      <c r="A50" s="87" t="s">
        <v>76</v>
      </c>
      <c r="B50" s="87"/>
      <c r="C50" s="87"/>
      <c r="D50" s="87"/>
      <c r="E50" s="87"/>
      <c r="F50" s="87"/>
      <c r="G50" s="87"/>
    </row>
    <row r="51" spans="1:9" ht="33.75" customHeight="1">
      <c r="A51" s="44" t="s">
        <v>77</v>
      </c>
      <c r="B51" s="83" t="s">
        <v>115</v>
      </c>
      <c r="C51" s="47" t="s">
        <v>78</v>
      </c>
      <c r="D51" s="45" t="s">
        <v>66</v>
      </c>
      <c r="E51" s="46">
        <v>20</v>
      </c>
      <c r="F51" s="19"/>
      <c r="G51" s="40">
        <f>E51*F51</f>
        <v>0</v>
      </c>
    </row>
    <row r="52" spans="1:9" ht="66" customHeight="1">
      <c r="A52" s="44" t="s">
        <v>79</v>
      </c>
      <c r="B52" s="84"/>
      <c r="C52" s="47" t="s">
        <v>80</v>
      </c>
      <c r="D52" s="45" t="s">
        <v>66</v>
      </c>
      <c r="E52" s="46">
        <v>40</v>
      </c>
      <c r="F52" s="19"/>
      <c r="G52" s="40">
        <f t="shared" ref="G52:G62" si="5">E52*F52</f>
        <v>0</v>
      </c>
    </row>
    <row r="53" spans="1:9" ht="67.5" customHeight="1">
      <c r="A53" s="44" t="s">
        <v>81</v>
      </c>
      <c r="B53" s="84"/>
      <c r="C53" s="47" t="s">
        <v>82</v>
      </c>
      <c r="D53" s="45" t="s">
        <v>66</v>
      </c>
      <c r="E53" s="46">
        <v>10</v>
      </c>
      <c r="F53" s="19"/>
      <c r="G53" s="40">
        <f t="shared" si="5"/>
        <v>0</v>
      </c>
    </row>
    <row r="54" spans="1:9" ht="73.5" customHeight="1">
      <c r="A54" s="44" t="s">
        <v>83</v>
      </c>
      <c r="B54" s="84"/>
      <c r="C54" s="47" t="s">
        <v>84</v>
      </c>
      <c r="D54" s="45" t="s">
        <v>66</v>
      </c>
      <c r="E54" s="46">
        <v>10</v>
      </c>
      <c r="F54" s="19"/>
      <c r="G54" s="40">
        <f t="shared" si="5"/>
        <v>0</v>
      </c>
    </row>
    <row r="55" spans="1:9" ht="40.5" customHeight="1">
      <c r="A55" s="44" t="s">
        <v>85</v>
      </c>
      <c r="B55" s="84"/>
      <c r="C55" s="47" t="s">
        <v>86</v>
      </c>
      <c r="D55" s="45" t="s">
        <v>66</v>
      </c>
      <c r="E55" s="46">
        <v>3</v>
      </c>
      <c r="F55" s="19"/>
      <c r="G55" s="40">
        <f t="shared" si="5"/>
        <v>0</v>
      </c>
    </row>
    <row r="56" spans="1:9" ht="68.25" customHeight="1">
      <c r="A56" s="44" t="s">
        <v>87</v>
      </c>
      <c r="B56" s="84"/>
      <c r="C56" s="47" t="s">
        <v>88</v>
      </c>
      <c r="D56" s="45" t="s">
        <v>66</v>
      </c>
      <c r="E56" s="46">
        <v>3</v>
      </c>
      <c r="F56" s="19"/>
      <c r="G56" s="40">
        <f t="shared" si="5"/>
        <v>0</v>
      </c>
    </row>
    <row r="57" spans="1:9" ht="82.5" customHeight="1">
      <c r="A57" s="44" t="s">
        <v>89</v>
      </c>
      <c r="B57" s="84"/>
      <c r="C57" s="47" t="s">
        <v>90</v>
      </c>
      <c r="D57" s="45" t="s">
        <v>66</v>
      </c>
      <c r="E57" s="46">
        <v>2</v>
      </c>
      <c r="F57" s="19"/>
      <c r="G57" s="40">
        <f t="shared" si="5"/>
        <v>0</v>
      </c>
    </row>
    <row r="58" spans="1:9" ht="78" customHeight="1">
      <c r="A58" s="44" t="s">
        <v>91</v>
      </c>
      <c r="B58" s="85"/>
      <c r="C58" s="47" t="s">
        <v>92</v>
      </c>
      <c r="D58" s="45" t="s">
        <v>66</v>
      </c>
      <c r="E58" s="46">
        <v>2</v>
      </c>
      <c r="F58" s="19"/>
      <c r="G58" s="40">
        <f t="shared" si="5"/>
        <v>0</v>
      </c>
    </row>
    <row r="59" spans="1:9" ht="90" customHeight="1">
      <c r="A59" s="60" t="s">
        <v>93</v>
      </c>
      <c r="B59" s="61" t="s">
        <v>116</v>
      </c>
      <c r="C59" s="62" t="s">
        <v>135</v>
      </c>
      <c r="D59" s="63" t="s">
        <v>66</v>
      </c>
      <c r="E59" s="64">
        <v>2</v>
      </c>
      <c r="F59" s="22"/>
      <c r="G59" s="40">
        <f t="shared" si="5"/>
        <v>0</v>
      </c>
    </row>
    <row r="60" spans="1:9" ht="141" customHeight="1">
      <c r="A60" s="60" t="s">
        <v>94</v>
      </c>
      <c r="B60" s="61" t="s">
        <v>117</v>
      </c>
      <c r="C60" s="62" t="s">
        <v>95</v>
      </c>
      <c r="D60" s="63" t="s">
        <v>66</v>
      </c>
      <c r="E60" s="64">
        <v>1</v>
      </c>
      <c r="F60" s="22"/>
      <c r="G60" s="40">
        <f t="shared" si="5"/>
        <v>0</v>
      </c>
    </row>
    <row r="61" spans="1:9" s="3" customFormat="1" ht="96.75" customHeight="1">
      <c r="A61" s="60" t="s">
        <v>96</v>
      </c>
      <c r="B61" s="71" t="s">
        <v>118</v>
      </c>
      <c r="C61" s="62" t="s">
        <v>97</v>
      </c>
      <c r="D61" s="63" t="s">
        <v>66</v>
      </c>
      <c r="E61" s="64">
        <v>50</v>
      </c>
      <c r="F61" s="22"/>
      <c r="G61" s="40">
        <f t="shared" si="5"/>
        <v>0</v>
      </c>
    </row>
    <row r="62" spans="1:9" s="4" customFormat="1" ht="39.75" customHeight="1">
      <c r="A62" s="60" t="s">
        <v>98</v>
      </c>
      <c r="B62" s="71" t="s">
        <v>119</v>
      </c>
      <c r="C62" s="47" t="s">
        <v>131</v>
      </c>
      <c r="D62" s="65" t="s">
        <v>66</v>
      </c>
      <c r="E62" s="66">
        <v>1</v>
      </c>
      <c r="F62" s="23"/>
      <c r="G62" s="40">
        <f t="shared" si="5"/>
        <v>0</v>
      </c>
      <c r="I62" s="4" t="s">
        <v>100</v>
      </c>
    </row>
    <row r="63" spans="1:9" s="3" customFormat="1" ht="21.75" customHeight="1">
      <c r="A63" s="67"/>
      <c r="B63" s="68"/>
      <c r="C63" s="96" t="s">
        <v>128</v>
      </c>
      <c r="D63" s="97"/>
      <c r="E63" s="97"/>
      <c r="F63" s="98"/>
      <c r="G63" s="69">
        <f>SUM(G10:G17,G19:G23,G25:G34,G36:G40,G42:G47,G49,G51:G62)</f>
        <v>0</v>
      </c>
    </row>
    <row r="64" spans="1:9" ht="15.75" customHeight="1">
      <c r="A64" s="88"/>
      <c r="B64" s="88"/>
      <c r="C64" s="88"/>
      <c r="D64" s="88"/>
      <c r="E64" s="88"/>
      <c r="F64" s="88"/>
      <c r="G64" s="88"/>
    </row>
    <row r="65" spans="1:7" ht="39" customHeight="1">
      <c r="A65" s="89" t="s">
        <v>132</v>
      </c>
      <c r="B65" s="89"/>
      <c r="C65" s="89"/>
      <c r="D65" s="89"/>
      <c r="E65" s="89"/>
      <c r="F65" s="89"/>
      <c r="G65" s="89"/>
    </row>
    <row r="66" spans="1:7" ht="30" customHeight="1">
      <c r="A66" s="90" t="s">
        <v>99</v>
      </c>
      <c r="B66" s="90"/>
      <c r="C66" s="90"/>
      <c r="D66" s="90"/>
      <c r="E66" s="90"/>
      <c r="F66" s="90"/>
      <c r="G66" s="90"/>
    </row>
    <row r="67" spans="1:7" ht="22.5" customHeight="1">
      <c r="A67" s="89" t="s">
        <v>101</v>
      </c>
      <c r="B67" s="89"/>
      <c r="C67" s="89"/>
      <c r="D67" s="89"/>
      <c r="E67" s="89"/>
      <c r="F67" s="89"/>
      <c r="G67" s="89"/>
    </row>
    <row r="68" spans="1:7" ht="30" customHeight="1">
      <c r="A68" s="91" t="s">
        <v>126</v>
      </c>
      <c r="B68" s="92"/>
      <c r="C68" s="92"/>
      <c r="D68" s="92"/>
      <c r="E68" s="92"/>
      <c r="F68" s="92"/>
      <c r="G68" s="93"/>
    </row>
    <row r="69" spans="1:7" ht="53.25" customHeight="1">
      <c r="A69" s="94" t="s">
        <v>133</v>
      </c>
      <c r="B69" s="95"/>
      <c r="C69" s="95"/>
      <c r="D69" s="95"/>
      <c r="E69" s="95"/>
      <c r="F69" s="95"/>
      <c r="G69" s="95"/>
    </row>
    <row r="70" spans="1:7">
      <c r="A70" s="86"/>
      <c r="B70" s="86"/>
      <c r="C70" s="86"/>
      <c r="D70" s="86"/>
      <c r="E70" s="86"/>
      <c r="F70" s="86"/>
      <c r="G70" s="86"/>
    </row>
    <row r="71" spans="1:7">
      <c r="A71" s="86"/>
      <c r="B71" s="86"/>
      <c r="C71" s="86"/>
      <c r="D71" s="86"/>
      <c r="E71" s="86"/>
      <c r="F71" s="86"/>
      <c r="G71" s="86"/>
    </row>
    <row r="77" spans="1:7">
      <c r="A77" s="5"/>
      <c r="B77" s="6"/>
      <c r="C77" s="7"/>
      <c r="D77" s="8"/>
      <c r="E77" s="9"/>
      <c r="F77" s="10"/>
      <c r="G77" s="11"/>
    </row>
  </sheetData>
  <sheetProtection password="CCFA" sheet="1" objects="1" scenarios="1" formatCells="0" formatColumns="0" formatRows="0"/>
  <mergeCells count="30">
    <mergeCell ref="A71:G71"/>
    <mergeCell ref="A41:G41"/>
    <mergeCell ref="A48:G48"/>
    <mergeCell ref="A50:G50"/>
    <mergeCell ref="A64:G64"/>
    <mergeCell ref="A65:G65"/>
    <mergeCell ref="B51:B58"/>
    <mergeCell ref="A66:G66"/>
    <mergeCell ref="A67:G67"/>
    <mergeCell ref="A68:G68"/>
    <mergeCell ref="A69:G69"/>
    <mergeCell ref="A70:G70"/>
    <mergeCell ref="C63:F63"/>
    <mergeCell ref="B27:B28"/>
    <mergeCell ref="B32:B33"/>
    <mergeCell ref="B25:B26"/>
    <mergeCell ref="B36:B40"/>
    <mergeCell ref="A24:G24"/>
    <mergeCell ref="A35:G35"/>
    <mergeCell ref="A6:G6"/>
    <mergeCell ref="A9:G9"/>
    <mergeCell ref="A18:G18"/>
    <mergeCell ref="B10:B11"/>
    <mergeCell ref="B13:B16"/>
    <mergeCell ref="A1:G1"/>
    <mergeCell ref="A3:F3"/>
    <mergeCell ref="A4:C4"/>
    <mergeCell ref="D4:F4"/>
    <mergeCell ref="A5:G5"/>
    <mergeCell ref="A2:G2"/>
  </mergeCells>
  <printOptions horizontalCentered="1"/>
  <pageMargins left="0.7" right="0.7" top="0.75" bottom="0.75" header="0.51180555555555551" footer="0.51180555555555551"/>
  <pageSetup paperSize="9" scale="80" firstPageNumber="0" orientation="portrait" horizontalDpi="300" verticalDpi="300" r:id="rId1"/>
  <headerFooter alignWithMargins="0"/>
  <rowBreaks count="2" manualBreakCount="2">
    <brk id="47" max="6" man="1"/>
    <brk id="6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Żeligowskiego - Ofertowy</vt:lpstr>
      <vt:lpstr>'Żeligowskiego - Ofertowy'!Excel_BuiltIn_Print_Area</vt:lpstr>
      <vt:lpstr>'Żeligowskiego - Ofertowy'!Obszar_wydruku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Klunder</dc:creator>
  <cp:lastModifiedBy>dhimstedt</cp:lastModifiedBy>
  <cp:lastPrinted>2021-05-14T13:05:11Z</cp:lastPrinted>
  <dcterms:created xsi:type="dcterms:W3CDTF">2021-04-06T11:16:30Z</dcterms:created>
  <dcterms:modified xsi:type="dcterms:W3CDTF">2021-06-21T12:15:39Z</dcterms:modified>
</cp:coreProperties>
</file>