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3280" windowHeight="12585"/>
  </bookViews>
  <sheets>
    <sheet name="koszt  ofert. (2)" sheetId="1" r:id="rId1"/>
  </sheets>
  <definedNames>
    <definedName name="_xlnm.Print_Area" localSheetId="0">'koszt  ofert. (2)'!$A$1:$G$52</definedName>
  </definedNames>
  <calcPr calcId="125725"/>
</workbook>
</file>

<file path=xl/calcChain.xml><?xml version="1.0" encoding="utf-8"?>
<calcChain xmlns="http://schemas.openxmlformats.org/spreadsheetml/2006/main">
  <c r="G43" i="1"/>
  <c r="G44"/>
  <c r="G45"/>
  <c r="G42"/>
  <c r="G39"/>
  <c r="G37"/>
  <c r="G35"/>
  <c r="G34"/>
  <c r="G32"/>
  <c r="G29"/>
  <c r="G27"/>
  <c r="G26"/>
  <c r="G22"/>
  <c r="G23"/>
  <c r="G21"/>
  <c r="G17"/>
  <c r="G18"/>
  <c r="G14"/>
  <c r="G15"/>
  <c r="G13"/>
  <c r="G46" l="1"/>
</calcChain>
</file>

<file path=xl/sharedStrings.xml><?xml version="1.0" encoding="utf-8"?>
<sst xmlns="http://schemas.openxmlformats.org/spreadsheetml/2006/main" count="112" uniqueCount="94">
  <si>
    <t>L.P.</t>
  </si>
  <si>
    <t>Nr specyfikacji technicznej</t>
  </si>
  <si>
    <t>Rodzaj  robót</t>
  </si>
  <si>
    <t>j.m.</t>
  </si>
  <si>
    <t>Przedmiar</t>
  </si>
  <si>
    <t>1.</t>
  </si>
  <si>
    <t>2.</t>
  </si>
  <si>
    <t>3.</t>
  </si>
  <si>
    <t>4.</t>
  </si>
  <si>
    <t>5.</t>
  </si>
  <si>
    <t>7.</t>
  </si>
  <si>
    <t>ROBOTY   ROZBIÓRKOWE (należy uwzględnić wywóz materiałów rozbiórkowych wraz z utylizacją)</t>
  </si>
  <si>
    <t>Rozebranie obrzeży trawnikowych</t>
  </si>
  <si>
    <r>
      <t xml:space="preserve"> </t>
    </r>
    <r>
      <rPr>
        <sz val="14"/>
        <rFont val="Times New Roman"/>
        <family val="1"/>
        <charset val="238"/>
      </rPr>
      <t xml:space="preserve"> mb</t>
    </r>
  </si>
  <si>
    <t>Rozebranie nawierzchni chodnika (galanteria betonowa)</t>
  </si>
  <si>
    <r>
      <t>m</t>
    </r>
    <r>
      <rPr>
        <vertAlign val="superscript"/>
        <sz val="14"/>
        <rFont val="Times New Roman"/>
        <family val="1"/>
        <charset val="238"/>
      </rPr>
      <t>2</t>
    </r>
  </si>
  <si>
    <t>5.1</t>
  </si>
  <si>
    <t xml:space="preserve">Rozebranie zjazdu gr 20 cm </t>
  </si>
  <si>
    <t>6.</t>
  </si>
  <si>
    <t>D-01.02.04.10</t>
  </si>
  <si>
    <t>Rozebranie nawierzchni bitumicznej ( frezowanie)</t>
  </si>
  <si>
    <t>6.1</t>
  </si>
  <si>
    <t>gr 8 cm</t>
  </si>
  <si>
    <t xml:space="preserve">Rozebranie krawężnika </t>
  </si>
  <si>
    <t>mb</t>
  </si>
  <si>
    <t>PODBUDOWY</t>
  </si>
  <si>
    <t>9.</t>
  </si>
  <si>
    <t>D - 04.06.01</t>
  </si>
  <si>
    <t>Podbudowa z tłucznia 0-31/5 mm</t>
  </si>
  <si>
    <t>gr 25 cm</t>
  </si>
  <si>
    <t>9.1</t>
  </si>
  <si>
    <t>Wzmocnienie stabilizacją 5 Mpa, grubości 15 cm</t>
  </si>
  <si>
    <t>Podbudowa bitumiczna 0-22 mm, KR5/6 , grubości 20cm</t>
  </si>
  <si>
    <t>NAWIERZCHNIE</t>
  </si>
  <si>
    <t>a)  BITUMICZNE</t>
  </si>
  <si>
    <t xml:space="preserve">Warstwa wiążąca KR 5/6 0-16mm grubości 8cm </t>
  </si>
  <si>
    <t>a) Z NOWYCH ELEMENTÓW BETONOWYCH</t>
  </si>
  <si>
    <t>D–05.03.23-01</t>
  </si>
  <si>
    <t>Nawierzchnia z płyt betonowych                    fazowanych, koloru szarego lub grafitowego  25 x 25 x 8 cm nowych wibroprasowanych  na podsypce cementowo-piaskowej</t>
  </si>
  <si>
    <t>c) NAWIERZCHNIE KAMIENNE</t>
  </si>
  <si>
    <t>20.</t>
  </si>
  <si>
    <t xml:space="preserve">Nawierzchnia z kostki kamiennej, granitowej łupanej 4 x 6 cm </t>
  </si>
  <si>
    <t>20.1</t>
  </si>
  <si>
    <t>nowej</t>
  </si>
  <si>
    <t>m²</t>
  </si>
  <si>
    <t>21.</t>
  </si>
  <si>
    <t>Nawierzchnia z kostki granitowej  ciętej płomieniowanej 10 x10 cm</t>
  </si>
  <si>
    <t>21.1</t>
  </si>
  <si>
    <t>Krawężnik granitowy 20 x 30 x100</t>
  </si>
  <si>
    <t>KRAWĘŻNIKI I OBRZEŻA/ ŁAWY BETONOWE</t>
  </si>
  <si>
    <t>Opornik kamienny 8 x 30 x 100</t>
  </si>
  <si>
    <t>Ława betonowa:</t>
  </si>
  <si>
    <t>37.2</t>
  </si>
  <si>
    <t>z oporem</t>
  </si>
  <si>
    <t>m³</t>
  </si>
  <si>
    <t>ROBOTY  POZOSTAŁE</t>
  </si>
  <si>
    <t>Koryto wykonane na całej szerokości chodnika wraz z profilowaniem  i zagęszczeniem podłoża pod warstwy konstrukcyjne nawierzchni wykonane mechanicznie w gr kat. II-IV:</t>
  </si>
  <si>
    <t>38.1</t>
  </si>
  <si>
    <t>gr 75 cm</t>
  </si>
  <si>
    <t>D-03.02.01</t>
  </si>
  <si>
    <t>Regulacja wysokościowa studni telefonicznej, kanalizacyjnej, wodomierzowej</t>
  </si>
  <si>
    <t>szt</t>
  </si>
  <si>
    <t>Regulacja wysokościowa zasuwy wodociągowej, zaworu gazowego</t>
  </si>
  <si>
    <t>42.</t>
  </si>
  <si>
    <t>D-07-01-01</t>
  </si>
  <si>
    <t>Oznakowanie poziome chemo lub termoutwardzane</t>
  </si>
  <si>
    <t>m2</t>
  </si>
  <si>
    <t>UWAGA</t>
  </si>
  <si>
    <t xml:space="preserve">1. W cenie robót należy uwzglednić koszty wykonania projektu i wprowadzenia tymczasowej organizacji ruchu dla wykonywanych prac remontowych.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</si>
  <si>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Każda pozycja musi zostać wyceniona</t>
  </si>
  <si>
    <t xml:space="preserve">3. Materiały z rozbiórki nadajace się do ponownego wbudowania okreslone przez inspektora ZDiT, w tym destrukt bitumiczny, kostka kamienna, brukowa, płyty chodnikowe betonowe itp., należy składować w miejscu wskazanym przez ZDiT w odległości max 20 km </t>
  </si>
  <si>
    <t>4.Zakres prac określonych w pkt 40 i 41 zawiera regulację wysokościową istniejącej armatury z wykorzystaniem materiałów z demontażu, lub w przypadku stwierdzenia takiej konieczności, jej wymianę na nową, dostarczoną przez gestora sieci.</t>
  </si>
  <si>
    <t>Uwaga:Zapłatę za wykonaną pracę należy wyliczyć na podstawie kosztorysu powykonawczego</t>
  </si>
  <si>
    <t xml:space="preserve"> </t>
  </si>
  <si>
    <t xml:space="preserve"> Załącznik nr 2a do SWZ</t>
  </si>
  <si>
    <r>
      <t xml:space="preserve">……………………………………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 pieczątka firmy (nazwa, siedziba)</t>
    </r>
  </si>
  <si>
    <t>Cena jedn. wraz z podatkiem VAT (23%) w PLN</t>
  </si>
  <si>
    <t>Wartość robót wraz z podatkiem VAT w PLN [kol.5xkol.6]</t>
  </si>
  <si>
    <t xml:space="preserve"> Łączna wartość robót brutto </t>
  </si>
  <si>
    <t xml:space="preserve">      DSR-ZP-III.271.33.2021                                                             </t>
  </si>
  <si>
    <t>Kosztorys ofertowy  ul.Jaracza( odc. Polskiej Organizacji Wojskowej - Kopcińskiego)</t>
  </si>
  <si>
    <t>D-01.02.04.02    D–01.02.04.01                    D-01.02.04.05</t>
  </si>
  <si>
    <t>D-01.02.04.05</t>
  </si>
  <si>
    <t>D-04.05.02</t>
  </si>
  <si>
    <t>D-04.07.01-03</t>
  </si>
  <si>
    <t>D-05.03.05-03</t>
  </si>
  <si>
    <t>D-05.03.13-2</t>
  </si>
  <si>
    <t>D–05.0323-01</t>
  </si>
  <si>
    <t>D-08.01.02-01</t>
  </si>
  <si>
    <t xml:space="preserve">D–08.01.01.01         </t>
  </si>
  <si>
    <t xml:space="preserve">D-04.01.01.01           </t>
  </si>
  <si>
    <t>D–03.02.01</t>
  </si>
  <si>
    <t xml:space="preserve">                                            KOSZTORYS DO FORMULARZA OFERTOWEGO - stan na dzień 16.06.2021 r.</t>
  </si>
  <si>
    <t>Warstwa ścieralna SMA11 KR5-7 o grubości 4 cm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</si>
</sst>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13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vertAlign val="superscript"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94">
    <xf numFmtId="0" fontId="0" fillId="0" borderId="0" xfId="0"/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0" fillId="0" borderId="0" xfId="0" applyProtection="1"/>
    <xf numFmtId="0" fontId="11" fillId="0" borderId="0" xfId="0" applyFont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2" borderId="0" xfId="0" applyFill="1" applyBorder="1" applyAlignment="1" applyProtection="1">
      <alignment horizontal="center"/>
    </xf>
    <xf numFmtId="2" fontId="2" fillId="0" borderId="1" xfId="1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wrapText="1"/>
    </xf>
    <xf numFmtId="0" fontId="1" fillId="0" borderId="1" xfId="1" applyBorder="1" applyAlignment="1" applyProtection="1">
      <alignment horizontal="right" vertical="center"/>
    </xf>
    <xf numFmtId="0" fontId="0" fillId="0" borderId="1" xfId="0" applyNumberFormat="1" applyBorder="1" applyAlignment="1" applyProtection="1">
      <alignment vertical="center" wrapText="1"/>
    </xf>
    <xf numFmtId="0" fontId="2" fillId="0" borderId="1" xfId="1" applyFont="1" applyBorder="1" applyAlignment="1" applyProtection="1">
      <alignment horizontal="center" vertical="center" wrapText="1"/>
    </xf>
    <xf numFmtId="4" fontId="2" fillId="0" borderId="1" xfId="1" applyNumberFormat="1" applyFont="1" applyBorder="1" applyAlignment="1" applyProtection="1">
      <alignment horizontal="center" vertical="center" wrapText="1"/>
    </xf>
    <xf numFmtId="4" fontId="2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4" fontId="2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vertical="center"/>
    </xf>
    <xf numFmtId="4" fontId="2" fillId="0" borderId="1" xfId="1" applyNumberFormat="1" applyFont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left" vertical="center"/>
    </xf>
    <xf numFmtId="0" fontId="1" fillId="3" borderId="1" xfId="1" applyFill="1" applyBorder="1" applyAlignment="1" applyProtection="1">
      <alignment horizontal="center" vertical="center"/>
    </xf>
    <xf numFmtId="0" fontId="1" fillId="3" borderId="1" xfId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right" vertical="center" wrapText="1"/>
    </xf>
    <xf numFmtId="0" fontId="3" fillId="0" borderId="1" xfId="1" applyFont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center" vertical="center" wrapText="1"/>
    </xf>
    <xf numFmtId="4" fontId="3" fillId="4" borderId="1" xfId="1" applyNumberFormat="1" applyFont="1" applyFill="1" applyBorder="1" applyAlignment="1" applyProtection="1">
      <alignment horizontal="right" vertical="center" wrapText="1"/>
    </xf>
    <xf numFmtId="164" fontId="3" fillId="4" borderId="1" xfId="2" applyNumberFormat="1" applyFont="1" applyFill="1" applyBorder="1" applyAlignment="1" applyProtection="1">
      <alignment horizontal="right" vertical="center" wrapText="1"/>
    </xf>
    <xf numFmtId="0" fontId="1" fillId="0" borderId="1" xfId="1" applyBorder="1" applyAlignment="1" applyProtection="1">
      <alignment horizontal="left" vertical="top" wrapText="1"/>
    </xf>
    <xf numFmtId="0" fontId="3" fillId="0" borderId="1" xfId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left" vertical="top" wrapText="1"/>
    </xf>
    <xf numFmtId="0" fontId="2" fillId="0" borderId="1" xfId="1" applyFont="1" applyFill="1" applyBorder="1" applyAlignment="1" applyProtection="1">
      <alignment horizontal="left" vertical="center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4" fontId="3" fillId="4" borderId="2" xfId="0" applyNumberFormat="1" applyFont="1" applyFill="1" applyBorder="1" applyAlignment="1" applyProtection="1">
      <alignment horizontal="right" vertical="center"/>
    </xf>
    <xf numFmtId="4" fontId="3" fillId="2" borderId="2" xfId="0" applyNumberFormat="1" applyFont="1" applyFill="1" applyBorder="1" applyAlignment="1" applyProtection="1">
      <alignment horizontal="right" vertical="center"/>
    </xf>
    <xf numFmtId="0" fontId="2" fillId="0" borderId="1" xfId="1" applyFont="1" applyFill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7" borderId="1" xfId="1" applyFont="1" applyFill="1" applyBorder="1" applyAlignment="1" applyProtection="1">
      <alignment horizontal="left" vertical="top" wrapText="1"/>
    </xf>
    <xf numFmtId="0" fontId="3" fillId="0" borderId="1" xfId="1" applyFont="1" applyBorder="1" applyAlignment="1" applyProtection="1">
      <alignment horizontal="right" vertical="center" wrapText="1"/>
    </xf>
    <xf numFmtId="0" fontId="3" fillId="7" borderId="3" xfId="1" applyFont="1" applyFill="1" applyBorder="1" applyAlignment="1" applyProtection="1">
      <alignment vertical="top" wrapText="1"/>
    </xf>
    <xf numFmtId="2" fontId="3" fillId="2" borderId="2" xfId="0" applyNumberFormat="1" applyFont="1" applyFill="1" applyBorder="1" applyAlignment="1" applyProtection="1">
      <alignment horizontal="right" vertical="center"/>
    </xf>
    <xf numFmtId="0" fontId="3" fillId="0" borderId="8" xfId="1" applyFont="1" applyBorder="1" applyAlignment="1" applyProtection="1">
      <alignment vertical="top" wrapText="1"/>
    </xf>
    <xf numFmtId="0" fontId="3" fillId="7" borderId="4" xfId="1" applyFont="1" applyFill="1" applyBorder="1" applyAlignment="1" applyProtection="1">
      <alignment vertical="top" wrapText="1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3" fillId="3" borderId="1" xfId="1" applyFont="1" applyFill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vertical="center"/>
    </xf>
    <xf numFmtId="0" fontId="2" fillId="7" borderId="1" xfId="1" applyFont="1" applyFill="1" applyBorder="1" applyAlignment="1" applyProtection="1">
      <alignment horizontal="left" vertical="center"/>
    </xf>
    <xf numFmtId="0" fontId="3" fillId="7" borderId="1" xfId="1" applyFont="1" applyFill="1" applyBorder="1" applyAlignment="1" applyProtection="1">
      <alignment horizontal="left" vertical="center"/>
    </xf>
    <xf numFmtId="4" fontId="3" fillId="4" borderId="1" xfId="1" applyNumberFormat="1" applyFont="1" applyFill="1" applyBorder="1" applyAlignment="1" applyProtection="1">
      <alignment horizontal="right" vertical="center"/>
    </xf>
    <xf numFmtId="0" fontId="2" fillId="7" borderId="1" xfId="1" applyFont="1" applyFill="1" applyBorder="1" applyAlignment="1" applyProtection="1">
      <alignment horizontal="left" vertical="center" wrapText="1"/>
    </xf>
    <xf numFmtId="0" fontId="2" fillId="5" borderId="1" xfId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top" wrapText="1"/>
    </xf>
    <xf numFmtId="0" fontId="3" fillId="5" borderId="1" xfId="1" applyFont="1" applyFill="1" applyBorder="1" applyAlignment="1" applyProtection="1">
      <alignment horizontal="right" vertical="center" wrapText="1"/>
    </xf>
    <xf numFmtId="0" fontId="2" fillId="5" borderId="1" xfId="1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 applyProtection="1">
      <alignment horizontal="left" vertical="top" wrapText="1"/>
    </xf>
    <xf numFmtId="2" fontId="3" fillId="4" borderId="2" xfId="0" applyNumberFormat="1" applyFont="1" applyFill="1" applyBorder="1" applyAlignment="1" applyProtection="1">
      <alignment horizontal="right" vertical="center"/>
    </xf>
    <xf numFmtId="0" fontId="0" fillId="7" borderId="1" xfId="0" applyFill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left" vertical="center" wrapText="1" indent="1"/>
    </xf>
    <xf numFmtId="2" fontId="3" fillId="4" borderId="1" xfId="1" applyNumberFormat="1" applyFont="1" applyFill="1" applyBorder="1" applyAlignment="1" applyProtection="1">
      <alignment horizontal="right" vertical="center" wrapText="1"/>
    </xf>
    <xf numFmtId="0" fontId="2" fillId="4" borderId="1" xfId="1" applyFont="1" applyFill="1" applyBorder="1" applyAlignment="1" applyProtection="1">
      <alignment horizontal="left" vertical="center" wrapText="1" indent="1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left" vertical="top" wrapText="1"/>
    </xf>
    <xf numFmtId="0" fontId="1" fillId="7" borderId="1" xfId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right" vertical="center" wrapText="1"/>
    </xf>
    <xf numFmtId="0" fontId="3" fillId="7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 indent="2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left" vertical="top" wrapText="1"/>
    </xf>
    <xf numFmtId="0" fontId="3" fillId="7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Protection="1"/>
    <xf numFmtId="164" fontId="3" fillId="7" borderId="1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/>
    <xf numFmtId="0" fontId="3" fillId="0" borderId="1" xfId="0" applyFont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center" wrapText="1"/>
      <protection locked="0"/>
    </xf>
    <xf numFmtId="164" fontId="3" fillId="6" borderId="1" xfId="2" applyNumberFormat="1" applyFont="1" applyFill="1" applyBorder="1" applyAlignment="1" applyProtection="1">
      <alignment vertical="center"/>
      <protection locked="0"/>
    </xf>
    <xf numFmtId="164" fontId="6" fillId="6" borderId="0" xfId="2" applyNumberFormat="1" applyFont="1" applyFill="1" applyAlignment="1" applyProtection="1">
      <alignment vertical="center"/>
      <protection locked="0"/>
    </xf>
    <xf numFmtId="164" fontId="6" fillId="6" borderId="1" xfId="2" applyNumberFormat="1" applyFont="1" applyFill="1" applyBorder="1" applyAlignment="1" applyProtection="1">
      <alignment vertical="center"/>
      <protection locked="0"/>
    </xf>
    <xf numFmtId="164" fontId="3" fillId="6" borderId="1" xfId="2" applyNumberFormat="1" applyFont="1" applyFill="1" applyBorder="1" applyAlignment="1" applyProtection="1">
      <alignment horizontal="right" vertical="center"/>
      <protection locked="0"/>
    </xf>
  </cellXfs>
  <cellStyles count="3">
    <cellStyle name="Normalny" xfId="0" builtinId="0"/>
    <cellStyle name="Normalny_Kosztorysy Śródmiescie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view="pageBreakPreview" topLeftCell="A2" zoomScaleNormal="85" zoomScaleSheetLayoutView="100" workbookViewId="0">
      <selection activeCell="F42" sqref="F42:F45"/>
    </sheetView>
  </sheetViews>
  <sheetFormatPr defaultColWidth="0" defaultRowHeight="15"/>
  <cols>
    <col min="1" max="1" width="9.140625" customWidth="1"/>
    <col min="2" max="2" width="25.5703125" customWidth="1"/>
    <col min="3" max="3" width="64.85546875" customWidth="1"/>
    <col min="4" max="4" width="6.140625" customWidth="1"/>
    <col min="5" max="5" width="13.42578125" customWidth="1"/>
    <col min="6" max="6" width="15" customWidth="1"/>
    <col min="7" max="7" width="21.85546875" customWidth="1"/>
    <col min="8" max="8" width="15" hidden="1" customWidth="1"/>
    <col min="9" max="16384" width="9.140625" hidden="1"/>
  </cols>
  <sheetData>
    <row r="1" spans="1:7" ht="15.75">
      <c r="A1" s="1" t="s">
        <v>92</v>
      </c>
      <c r="B1" s="1"/>
      <c r="C1" s="1"/>
      <c r="D1" s="1"/>
      <c r="E1" s="1"/>
      <c r="F1" s="1"/>
      <c r="G1" s="1"/>
    </row>
    <row r="2" spans="1:7" ht="15.75">
      <c r="A2" s="2" t="s">
        <v>79</v>
      </c>
      <c r="B2" s="2"/>
      <c r="C2" s="3"/>
      <c r="D2" s="2"/>
      <c r="E2" s="2"/>
      <c r="F2" s="4" t="s">
        <v>74</v>
      </c>
      <c r="G2" s="2"/>
    </row>
    <row r="3" spans="1:7" ht="40.5" customHeight="1">
      <c r="A3" s="89" t="s">
        <v>75</v>
      </c>
      <c r="B3" s="89"/>
      <c r="C3" s="5"/>
      <c r="D3" s="5"/>
      <c r="E3" s="5"/>
      <c r="F3" s="5"/>
      <c r="G3" s="6"/>
    </row>
    <row r="4" spans="1:7">
      <c r="A4" s="3"/>
      <c r="B4" s="3"/>
      <c r="C4" s="3"/>
      <c r="D4" s="3"/>
      <c r="E4" s="3"/>
      <c r="F4" s="3"/>
      <c r="G4" s="3"/>
    </row>
    <row r="5" spans="1:7">
      <c r="A5" s="7"/>
      <c r="B5" s="7"/>
      <c r="C5" s="8"/>
      <c r="D5" s="7"/>
      <c r="E5" s="7"/>
      <c r="F5" s="7"/>
      <c r="G5" s="7"/>
    </row>
    <row r="6" spans="1:7">
      <c r="A6" s="9" t="s">
        <v>80</v>
      </c>
      <c r="B6" s="10"/>
      <c r="C6" s="10"/>
      <c r="D6" s="10"/>
      <c r="E6" s="10"/>
      <c r="F6" s="10"/>
      <c r="G6" s="10"/>
    </row>
    <row r="7" spans="1:7" ht="27.75" customHeight="1">
      <c r="A7" s="11"/>
      <c r="B7" s="11"/>
      <c r="C7" s="11"/>
      <c r="D7" s="11"/>
      <c r="E7" s="11"/>
      <c r="F7" s="11"/>
      <c r="G7" s="11"/>
    </row>
    <row r="8" spans="1:7">
      <c r="A8" s="12"/>
      <c r="B8" s="13"/>
      <c r="C8" s="13"/>
      <c r="D8" s="13"/>
      <c r="E8" s="13"/>
      <c r="F8" s="13"/>
      <c r="G8" s="13"/>
    </row>
    <row r="9" spans="1:7">
      <c r="A9" s="14" t="s">
        <v>0</v>
      </c>
      <c r="B9" s="14" t="s">
        <v>1</v>
      </c>
      <c r="C9" s="15" t="s">
        <v>2</v>
      </c>
      <c r="D9" s="14" t="s">
        <v>3</v>
      </c>
      <c r="E9" s="14" t="s">
        <v>4</v>
      </c>
      <c r="F9" s="16" t="s">
        <v>76</v>
      </c>
      <c r="G9" s="15" t="s">
        <v>77</v>
      </c>
    </row>
    <row r="10" spans="1:7" ht="80.25" customHeight="1">
      <c r="A10" s="14"/>
      <c r="B10" s="14"/>
      <c r="C10" s="17"/>
      <c r="D10" s="14"/>
      <c r="E10" s="17"/>
      <c r="F10" s="18"/>
      <c r="G10" s="19"/>
    </row>
    <row r="11" spans="1:7" ht="18.75">
      <c r="A11" s="20" t="s">
        <v>5</v>
      </c>
      <c r="B11" s="20" t="s">
        <v>6</v>
      </c>
      <c r="C11" s="20" t="s">
        <v>7</v>
      </c>
      <c r="D11" s="20" t="s">
        <v>8</v>
      </c>
      <c r="E11" s="20" t="s">
        <v>9</v>
      </c>
      <c r="F11" s="21">
        <v>6</v>
      </c>
      <c r="G11" s="20" t="s">
        <v>10</v>
      </c>
    </row>
    <row r="12" spans="1:7" ht="18.75">
      <c r="A12" s="22" t="s">
        <v>11</v>
      </c>
      <c r="B12" s="23"/>
      <c r="C12" s="23"/>
      <c r="D12" s="24"/>
      <c r="E12" s="24"/>
      <c r="F12" s="24"/>
      <c r="G12" s="24"/>
    </row>
    <row r="13" spans="1:7" ht="22.5">
      <c r="A13" s="25" t="s">
        <v>5</v>
      </c>
      <c r="B13" s="26" t="s">
        <v>81</v>
      </c>
      <c r="C13" s="27" t="s">
        <v>12</v>
      </c>
      <c r="D13" s="28" t="s">
        <v>13</v>
      </c>
      <c r="E13" s="29">
        <v>1982</v>
      </c>
      <c r="F13" s="90"/>
      <c r="G13" s="30">
        <f>E13*F13</f>
        <v>0</v>
      </c>
    </row>
    <row r="14" spans="1:7" ht="37.5">
      <c r="A14" s="25" t="s">
        <v>8</v>
      </c>
      <c r="B14" s="31"/>
      <c r="C14" s="27" t="s">
        <v>14</v>
      </c>
      <c r="D14" s="32" t="s">
        <v>15</v>
      </c>
      <c r="E14" s="29">
        <v>7427</v>
      </c>
      <c r="F14" s="90"/>
      <c r="G14" s="30">
        <f t="shared" ref="G14:G15" si="0">E14*F14</f>
        <v>0</v>
      </c>
    </row>
    <row r="15" spans="1:7" ht="22.5">
      <c r="A15" s="25" t="s">
        <v>16</v>
      </c>
      <c r="B15" s="31"/>
      <c r="C15" s="33" t="s">
        <v>17</v>
      </c>
      <c r="D15" s="32" t="s">
        <v>15</v>
      </c>
      <c r="E15" s="29">
        <v>760</v>
      </c>
      <c r="F15" s="90"/>
      <c r="G15" s="30">
        <f t="shared" si="0"/>
        <v>0</v>
      </c>
    </row>
    <row r="16" spans="1:7" ht="18.75">
      <c r="A16" s="25" t="s">
        <v>18</v>
      </c>
      <c r="B16" s="34" t="s">
        <v>19</v>
      </c>
      <c r="C16" s="35" t="s">
        <v>20</v>
      </c>
      <c r="D16" s="36"/>
      <c r="E16" s="37"/>
      <c r="F16" s="38"/>
      <c r="G16" s="37"/>
    </row>
    <row r="17" spans="1:7" ht="22.5">
      <c r="A17" s="25" t="s">
        <v>21</v>
      </c>
      <c r="B17" s="34"/>
      <c r="C17" s="39" t="s">
        <v>22</v>
      </c>
      <c r="D17" s="40" t="s">
        <v>15</v>
      </c>
      <c r="E17" s="29">
        <v>8907</v>
      </c>
      <c r="F17" s="90"/>
      <c r="G17" s="30">
        <f>F17*E17</f>
        <v>0</v>
      </c>
    </row>
    <row r="18" spans="1:7" ht="18.75">
      <c r="A18" s="25"/>
      <c r="B18" s="41" t="s">
        <v>82</v>
      </c>
      <c r="C18" s="39" t="s">
        <v>23</v>
      </c>
      <c r="D18" s="40" t="s">
        <v>24</v>
      </c>
      <c r="E18" s="29">
        <v>2178</v>
      </c>
      <c r="F18" s="90"/>
      <c r="G18" s="30">
        <f>F18*E18</f>
        <v>0</v>
      </c>
    </row>
    <row r="19" spans="1:7" ht="18.75">
      <c r="A19" s="22" t="s">
        <v>25</v>
      </c>
      <c r="B19" s="23"/>
      <c r="C19" s="23"/>
      <c r="D19" s="38"/>
      <c r="E19" s="37"/>
      <c r="F19" s="38"/>
      <c r="G19" s="37"/>
    </row>
    <row r="20" spans="1:7" ht="18.75">
      <c r="A20" s="42" t="s">
        <v>26</v>
      </c>
      <c r="B20" s="43" t="s">
        <v>27</v>
      </c>
      <c r="C20" s="27" t="s">
        <v>28</v>
      </c>
      <c r="D20" s="36"/>
      <c r="E20" s="37"/>
      <c r="F20" s="44"/>
      <c r="G20" s="37"/>
    </row>
    <row r="21" spans="1:7" ht="22.5">
      <c r="A21" s="42"/>
      <c r="B21" s="45"/>
      <c r="C21" s="33" t="s">
        <v>29</v>
      </c>
      <c r="D21" s="40" t="s">
        <v>15</v>
      </c>
      <c r="E21" s="29">
        <v>8907</v>
      </c>
      <c r="F21" s="90"/>
      <c r="G21" s="30">
        <f>E21*F21</f>
        <v>0</v>
      </c>
    </row>
    <row r="22" spans="1:7" ht="22.5">
      <c r="A22" s="42" t="s">
        <v>30</v>
      </c>
      <c r="B22" s="46" t="s">
        <v>83</v>
      </c>
      <c r="C22" s="47" t="s">
        <v>31</v>
      </c>
      <c r="D22" s="40" t="s">
        <v>15</v>
      </c>
      <c r="E22" s="29">
        <v>8907</v>
      </c>
      <c r="F22" s="91"/>
      <c r="G22" s="30">
        <f t="shared" ref="G22:G23" si="1">E22*F22</f>
        <v>0</v>
      </c>
    </row>
    <row r="23" spans="1:7" ht="37.5">
      <c r="A23" s="42"/>
      <c r="B23" s="41" t="s">
        <v>84</v>
      </c>
      <c r="C23" s="48" t="s">
        <v>32</v>
      </c>
      <c r="D23" s="40" t="s">
        <v>15</v>
      </c>
      <c r="E23" s="29">
        <v>8907</v>
      </c>
      <c r="F23" s="92"/>
      <c r="G23" s="30">
        <f t="shared" si="1"/>
        <v>0</v>
      </c>
    </row>
    <row r="24" spans="1:7" ht="18.75">
      <c r="A24" s="22" t="s">
        <v>33</v>
      </c>
      <c r="B24" s="49"/>
      <c r="C24" s="49"/>
      <c r="D24" s="38"/>
      <c r="E24" s="37"/>
      <c r="F24" s="38"/>
      <c r="G24" s="37"/>
    </row>
    <row r="25" spans="1:7" ht="24" customHeight="1">
      <c r="A25" s="50"/>
      <c r="B25" s="51" t="s">
        <v>34</v>
      </c>
      <c r="C25" s="51"/>
      <c r="D25" s="38"/>
      <c r="E25" s="37"/>
      <c r="F25" s="38"/>
      <c r="G25" s="37"/>
    </row>
    <row r="26" spans="1:7" ht="29.25" customHeight="1">
      <c r="A26" s="52"/>
      <c r="B26" s="53" t="s">
        <v>85</v>
      </c>
      <c r="C26" s="50" t="s">
        <v>35</v>
      </c>
      <c r="D26" s="40" t="s">
        <v>15</v>
      </c>
      <c r="E26" s="54">
        <v>8907</v>
      </c>
      <c r="F26" s="93"/>
      <c r="G26" s="30">
        <f>E26*F26</f>
        <v>0</v>
      </c>
    </row>
    <row r="27" spans="1:7" ht="46.5" customHeight="1">
      <c r="A27" s="50"/>
      <c r="B27" s="53" t="s">
        <v>86</v>
      </c>
      <c r="C27" s="55" t="s">
        <v>93</v>
      </c>
      <c r="D27" s="40" t="s">
        <v>15</v>
      </c>
      <c r="E27" s="54">
        <v>8907</v>
      </c>
      <c r="F27" s="93"/>
      <c r="G27" s="30">
        <f>E27*F27</f>
        <v>0</v>
      </c>
    </row>
    <row r="28" spans="1:7" ht="18.75">
      <c r="A28" s="56"/>
      <c r="B28" s="56" t="s">
        <v>36</v>
      </c>
      <c r="C28" s="57"/>
      <c r="D28" s="38"/>
      <c r="E28" s="37"/>
      <c r="F28" s="38"/>
      <c r="G28" s="37"/>
    </row>
    <row r="29" spans="1:7" ht="75" customHeight="1">
      <c r="A29" s="42">
        <v>11</v>
      </c>
      <c r="B29" s="58" t="s">
        <v>37</v>
      </c>
      <c r="C29" s="27" t="s">
        <v>38</v>
      </c>
      <c r="D29" s="40" t="s">
        <v>15</v>
      </c>
      <c r="E29" s="29">
        <v>4129</v>
      </c>
      <c r="F29" s="90"/>
      <c r="G29" s="30">
        <f>E29*F29</f>
        <v>0</v>
      </c>
    </row>
    <row r="30" spans="1:7" ht="18.75">
      <c r="A30" s="59"/>
      <c r="B30" s="60" t="s">
        <v>39</v>
      </c>
      <c r="C30" s="61"/>
      <c r="D30" s="38"/>
      <c r="E30" s="37"/>
      <c r="F30" s="38"/>
      <c r="G30" s="37"/>
    </row>
    <row r="31" spans="1:7" ht="37.5">
      <c r="A31" s="42" t="s">
        <v>40</v>
      </c>
      <c r="B31" s="62" t="s">
        <v>37</v>
      </c>
      <c r="C31" s="27" t="s">
        <v>41</v>
      </c>
      <c r="D31" s="36"/>
      <c r="E31" s="63"/>
      <c r="F31" s="38"/>
      <c r="G31" s="37"/>
    </row>
    <row r="32" spans="1:7" ht="18.75">
      <c r="A32" s="42" t="s">
        <v>42</v>
      </c>
      <c r="B32" s="64"/>
      <c r="C32" s="65" t="s">
        <v>43</v>
      </c>
      <c r="D32" s="40" t="s">
        <v>44</v>
      </c>
      <c r="E32" s="66">
        <v>2178</v>
      </c>
      <c r="F32" s="90"/>
      <c r="G32" s="30">
        <f>E32*F32</f>
        <v>0</v>
      </c>
    </row>
    <row r="33" spans="1:7" ht="37.5">
      <c r="A33" s="42" t="s">
        <v>45</v>
      </c>
      <c r="B33" s="62" t="s">
        <v>87</v>
      </c>
      <c r="C33" s="27" t="s">
        <v>46</v>
      </c>
      <c r="D33" s="36"/>
      <c r="E33" s="63"/>
      <c r="F33" s="38"/>
      <c r="G33" s="37"/>
    </row>
    <row r="34" spans="1:7" ht="18.75">
      <c r="A34" s="42" t="s">
        <v>47</v>
      </c>
      <c r="B34" s="64"/>
      <c r="C34" s="67" t="s">
        <v>43</v>
      </c>
      <c r="D34" s="68" t="s">
        <v>44</v>
      </c>
      <c r="E34" s="66">
        <v>760</v>
      </c>
      <c r="F34" s="90"/>
      <c r="G34" s="30">
        <f>E34*F34</f>
        <v>0</v>
      </c>
    </row>
    <row r="35" spans="1:7" ht="18.75">
      <c r="A35" s="42"/>
      <c r="B35" s="69" t="s">
        <v>88</v>
      </c>
      <c r="C35" s="67" t="s">
        <v>48</v>
      </c>
      <c r="D35" s="68" t="s">
        <v>24</v>
      </c>
      <c r="E35" s="66">
        <v>2178</v>
      </c>
      <c r="F35" s="90"/>
      <c r="G35" s="30">
        <f>E35*F35</f>
        <v>0</v>
      </c>
    </row>
    <row r="36" spans="1:7" ht="18.75">
      <c r="A36" s="22" t="s">
        <v>49</v>
      </c>
      <c r="B36" s="23"/>
      <c r="C36" s="23"/>
      <c r="D36" s="38"/>
      <c r="E36" s="37"/>
      <c r="F36" s="38"/>
      <c r="G36" s="37"/>
    </row>
    <row r="37" spans="1:7" ht="18.75">
      <c r="A37" s="42">
        <v>34</v>
      </c>
      <c r="B37" s="70" t="s">
        <v>88</v>
      </c>
      <c r="C37" s="27" t="s">
        <v>50</v>
      </c>
      <c r="D37" s="68" t="s">
        <v>24</v>
      </c>
      <c r="E37" s="29">
        <v>4356</v>
      </c>
      <c r="F37" s="90"/>
      <c r="G37" s="30">
        <f>E37*F37</f>
        <v>0</v>
      </c>
    </row>
    <row r="38" spans="1:7" ht="18.75">
      <c r="A38" s="71">
        <v>37</v>
      </c>
      <c r="B38" s="62" t="s">
        <v>89</v>
      </c>
      <c r="C38" s="27" t="s">
        <v>51</v>
      </c>
      <c r="D38" s="36"/>
      <c r="E38" s="37"/>
      <c r="F38" s="44"/>
      <c r="G38" s="37"/>
    </row>
    <row r="39" spans="1:7" ht="18.75">
      <c r="A39" s="42" t="s">
        <v>52</v>
      </c>
      <c r="B39" s="62"/>
      <c r="C39" s="33" t="s">
        <v>53</v>
      </c>
      <c r="D39" s="68" t="s">
        <v>54</v>
      </c>
      <c r="E39" s="29">
        <v>196</v>
      </c>
      <c r="F39" s="90"/>
      <c r="G39" s="30">
        <f>E39*F39</f>
        <v>0</v>
      </c>
    </row>
    <row r="40" spans="1:7" ht="18.75">
      <c r="A40" s="22" t="s">
        <v>55</v>
      </c>
      <c r="B40" s="23"/>
      <c r="C40" s="23"/>
      <c r="D40" s="38"/>
      <c r="E40" s="37"/>
      <c r="F40" s="38"/>
      <c r="G40" s="37"/>
    </row>
    <row r="41" spans="1:7" ht="75">
      <c r="A41" s="71">
        <v>38</v>
      </c>
      <c r="B41" s="72" t="s">
        <v>90</v>
      </c>
      <c r="C41" s="73" t="s">
        <v>56</v>
      </c>
      <c r="D41" s="36"/>
      <c r="E41" s="37"/>
      <c r="F41" s="44"/>
      <c r="G41" s="37"/>
    </row>
    <row r="42" spans="1:7" ht="22.5">
      <c r="A42" s="71" t="s">
        <v>57</v>
      </c>
      <c r="B42" s="72"/>
      <c r="C42" s="74" t="s">
        <v>58</v>
      </c>
      <c r="D42" s="75" t="s">
        <v>15</v>
      </c>
      <c r="E42" s="29">
        <v>8907</v>
      </c>
      <c r="F42" s="90"/>
      <c r="G42" s="30">
        <f>E42*F42</f>
        <v>0</v>
      </c>
    </row>
    <row r="43" spans="1:7" ht="43.5" customHeight="1">
      <c r="A43" s="76">
        <v>40</v>
      </c>
      <c r="B43" s="77" t="s">
        <v>59</v>
      </c>
      <c r="C43" s="73" t="s">
        <v>60</v>
      </c>
      <c r="D43" s="75" t="s">
        <v>61</v>
      </c>
      <c r="E43" s="29">
        <v>46</v>
      </c>
      <c r="F43" s="90"/>
      <c r="G43" s="30">
        <f t="shared" ref="G43:G45" si="2">E43*F43</f>
        <v>0</v>
      </c>
    </row>
    <row r="44" spans="1:7" ht="42.75" customHeight="1">
      <c r="A44" s="76">
        <v>41</v>
      </c>
      <c r="B44" s="78" t="s">
        <v>91</v>
      </c>
      <c r="C44" s="73" t="s">
        <v>62</v>
      </c>
      <c r="D44" s="75" t="s">
        <v>61</v>
      </c>
      <c r="E44" s="29">
        <v>73</v>
      </c>
      <c r="F44" s="90"/>
      <c r="G44" s="30">
        <f t="shared" si="2"/>
        <v>0</v>
      </c>
    </row>
    <row r="45" spans="1:7" ht="42.75" customHeight="1">
      <c r="A45" s="76" t="s">
        <v>63</v>
      </c>
      <c r="B45" s="77" t="s">
        <v>64</v>
      </c>
      <c r="C45" s="73" t="s">
        <v>65</v>
      </c>
      <c r="D45" s="75" t="s">
        <v>66</v>
      </c>
      <c r="E45" s="29">
        <v>665</v>
      </c>
      <c r="F45" s="90"/>
      <c r="G45" s="30">
        <f t="shared" si="2"/>
        <v>0</v>
      </c>
    </row>
    <row r="46" spans="1:7" ht="18.75" customHeight="1">
      <c r="A46" s="79" t="s">
        <v>78</v>
      </c>
      <c r="B46" s="80"/>
      <c r="C46" s="80"/>
      <c r="D46" s="80"/>
      <c r="E46" s="81"/>
      <c r="F46" s="81"/>
      <c r="G46" s="82">
        <f>SUM(G42:G45,G39,G37,G34:G35,G32,G29,G26:G27,G21:G23,G17:G18,G13:G15)</f>
        <v>0</v>
      </c>
    </row>
    <row r="47" spans="1:7" ht="33" customHeight="1">
      <c r="A47" s="83" t="s">
        <v>67</v>
      </c>
      <c r="B47" s="84"/>
      <c r="C47" s="84"/>
      <c r="D47" s="84"/>
      <c r="E47" s="84"/>
      <c r="F47" s="84"/>
      <c r="G47" s="85"/>
    </row>
    <row r="48" spans="1:7" ht="57.75" customHeight="1">
      <c r="A48" s="86" t="s">
        <v>68</v>
      </c>
      <c r="B48" s="86"/>
      <c r="C48" s="86"/>
      <c r="D48" s="86"/>
      <c r="E48" s="86"/>
      <c r="F48" s="86"/>
      <c r="G48" s="87"/>
    </row>
    <row r="49" spans="1:8" ht="24" customHeight="1">
      <c r="A49" s="86" t="s">
        <v>69</v>
      </c>
      <c r="B49" s="86"/>
      <c r="C49" s="86"/>
      <c r="D49" s="86"/>
      <c r="E49" s="86"/>
      <c r="F49" s="86"/>
      <c r="G49" s="87"/>
    </row>
    <row r="50" spans="1:8" ht="50.25" customHeight="1">
      <c r="A50" s="86" t="s">
        <v>70</v>
      </c>
      <c r="B50" s="86"/>
      <c r="C50" s="86"/>
      <c r="D50" s="86"/>
      <c r="E50" s="86"/>
      <c r="F50" s="86"/>
      <c r="G50" s="87"/>
    </row>
    <row r="51" spans="1:8" ht="38.25" customHeight="1">
      <c r="A51" s="88" t="s">
        <v>71</v>
      </c>
      <c r="B51" s="88"/>
      <c r="C51" s="88"/>
      <c r="D51" s="88"/>
      <c r="E51" s="88"/>
      <c r="F51" s="88"/>
      <c r="G51" s="88"/>
    </row>
    <row r="52" spans="1:8" ht="44.25" customHeight="1">
      <c r="A52" s="88" t="s">
        <v>72</v>
      </c>
      <c r="B52" s="88"/>
      <c r="C52" s="88"/>
      <c r="D52" s="88"/>
      <c r="E52" s="88"/>
      <c r="F52" s="88"/>
      <c r="G52" s="88"/>
    </row>
    <row r="63" spans="1:8">
      <c r="H63" t="s">
        <v>73</v>
      </c>
    </row>
  </sheetData>
  <sheetProtection password="CCFA" sheet="1" objects="1" scenarios="1" formatCells="0" formatColumns="0" formatRows="0"/>
  <mergeCells count="24">
    <mergeCell ref="A1:G1"/>
    <mergeCell ref="A3:B3"/>
    <mergeCell ref="F9:F10"/>
    <mergeCell ref="A47:G47"/>
    <mergeCell ref="B33:B34"/>
    <mergeCell ref="A6:G7"/>
    <mergeCell ref="A9:A10"/>
    <mergeCell ref="B9:B10"/>
    <mergeCell ref="C9:C10"/>
    <mergeCell ref="D9:D10"/>
    <mergeCell ref="E9:E10"/>
    <mergeCell ref="G9:G10"/>
    <mergeCell ref="B13:B15"/>
    <mergeCell ref="B16:B17"/>
    <mergeCell ref="B30:C30"/>
    <mergeCell ref="B31:B32"/>
    <mergeCell ref="A49:G49"/>
    <mergeCell ref="A50:G50"/>
    <mergeCell ref="A51:G51"/>
    <mergeCell ref="A52:G52"/>
    <mergeCell ref="B38:B39"/>
    <mergeCell ref="B41:B42"/>
    <mergeCell ref="A46:D46"/>
    <mergeCell ref="A48:G48"/>
  </mergeCells>
  <pageMargins left="0.7" right="0.7" top="0.75" bottom="0.75" header="0.3" footer="0.3"/>
  <pageSetup paperSize="9" scale="5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  ofert. (2)</vt:lpstr>
      <vt:lpstr>'koszt  ofert. (2)'!Obszar_wydruku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Wlazło</dc:creator>
  <cp:lastModifiedBy>amarciniak</cp:lastModifiedBy>
  <dcterms:created xsi:type="dcterms:W3CDTF">2021-04-19T08:38:05Z</dcterms:created>
  <dcterms:modified xsi:type="dcterms:W3CDTF">2021-06-16T15:15:06Z</dcterms:modified>
</cp:coreProperties>
</file>