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d.goslodz.local\profiles$\kamil_galazka\Pulpit\Pliki dla dyrektora\"/>
    </mc:Choice>
  </mc:AlternateContent>
  <xr:revisionPtr revIDLastSave="0" documentId="8_{C4F094B8-8B66-48A1-B8A8-9B22749C9687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06 2018-'06 2019" sheetId="17" r:id="rId1"/>
  </sheets>
  <calcPr calcId="18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7" l="1"/>
  <c r="K31" i="17"/>
  <c r="I31" i="17"/>
  <c r="M31" i="17"/>
  <c r="D31" i="17"/>
  <c r="J31" i="17"/>
  <c r="L31" i="17"/>
  <c r="H31" i="17"/>
  <c r="G31" i="17"/>
  <c r="E31" i="17"/>
  <c r="C31" i="17"/>
  <c r="B31" i="17"/>
</calcChain>
</file>

<file path=xl/sharedStrings.xml><?xml version="1.0" encoding="utf-8"?>
<sst xmlns="http://schemas.openxmlformats.org/spreadsheetml/2006/main" count="37" uniqueCount="27">
  <si>
    <t>Miano</t>
  </si>
  <si>
    <r>
      <t>m</t>
    </r>
    <r>
      <rPr>
        <vertAlign val="superscript"/>
        <sz val="10"/>
        <rFont val="Arial CE"/>
        <family val="2"/>
        <charset val="238"/>
      </rPr>
      <t>3</t>
    </r>
  </si>
  <si>
    <t>SUMA/ŚREDNIA</t>
  </si>
  <si>
    <t>kg</t>
  </si>
  <si>
    <t>Stężenie osadu czynnego</t>
  </si>
  <si>
    <r>
      <t>g/m</t>
    </r>
    <r>
      <rPr>
        <vertAlign val="superscript"/>
        <sz val="10"/>
        <rFont val="Arial CE"/>
        <family val="2"/>
        <charset val="238"/>
      </rPr>
      <t>3</t>
    </r>
  </si>
  <si>
    <r>
      <t>kg/m</t>
    </r>
    <r>
      <rPr>
        <vertAlign val="superscript"/>
        <sz val="10"/>
        <rFont val="Arial CE"/>
        <family val="2"/>
        <charset val="238"/>
      </rPr>
      <t>3</t>
    </r>
  </si>
  <si>
    <t xml:space="preserve">Obciążenie osadu </t>
  </si>
  <si>
    <t>Przepływ Ufx</t>
  </si>
  <si>
    <r>
      <t>kgBZT</t>
    </r>
    <r>
      <rPr>
        <vertAlign val="subscript"/>
        <sz val="10"/>
        <rFont val="Arial CE"/>
        <charset val="238"/>
      </rPr>
      <t>5</t>
    </r>
    <r>
      <rPr>
        <sz val="10"/>
        <rFont val="Arial CE"/>
      </rPr>
      <t>/ kgsm</t>
    </r>
  </si>
  <si>
    <t>Ilość pracujących linii</t>
  </si>
  <si>
    <r>
      <t>Ładunek BZT</t>
    </r>
    <r>
      <rPr>
        <vertAlign val="subscript"/>
        <sz val="10"/>
        <rFont val="Arial CE"/>
        <family val="2"/>
        <charset val="238"/>
      </rPr>
      <t>5</t>
    </r>
    <r>
      <rPr>
        <sz val="10"/>
        <rFont val="Arial CE"/>
      </rPr>
      <t xml:space="preserve"> na KOC</t>
    </r>
  </si>
  <si>
    <t>Mg</t>
  </si>
  <si>
    <t>szt.</t>
  </si>
  <si>
    <t>ml/g</t>
  </si>
  <si>
    <t>Zawiesiny łatwoopadające</t>
  </si>
  <si>
    <t>ml/l</t>
  </si>
  <si>
    <t xml:space="preserve">Masa osadu czynnego 
w strefie tlenowej </t>
  </si>
  <si>
    <t>Indeks 
osadu</t>
  </si>
  <si>
    <t>Napływ 
na KOC</t>
  </si>
  <si>
    <r>
      <t>Stężenie BZT</t>
    </r>
    <r>
      <rPr>
        <vertAlign val="subscript"/>
        <sz val="10"/>
        <rFont val="Arial CE"/>
        <charset val="238"/>
      </rPr>
      <t>5</t>
    </r>
    <r>
      <rPr>
        <sz val="10"/>
        <rFont val="Arial CE"/>
      </rPr>
      <t xml:space="preserve"> 
po OWS </t>
    </r>
  </si>
  <si>
    <r>
      <t>º</t>
    </r>
    <r>
      <rPr>
        <sz val="8.5"/>
        <rFont val="Arial CE"/>
      </rPr>
      <t>C</t>
    </r>
  </si>
  <si>
    <t>Temperatura</t>
  </si>
  <si>
    <t>Miesiąc</t>
  </si>
  <si>
    <t xml:space="preserve">Dobowa ilość osadu nadmiernego </t>
  </si>
  <si>
    <t>Parametry pracy osadu czynnego -'06 2018 - '06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</si>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</sst>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 CE"/>
    </font>
    <font>
      <sz val="10"/>
      <name val="Arial CE"/>
    </font>
    <font>
      <vertAlign val="superscript"/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b/>
      <sz val="12"/>
      <name val="Arial CE"/>
      <family val="2"/>
      <charset val="238"/>
    </font>
    <font>
      <vertAlign val="subscript"/>
      <sz val="10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8.5"/>
      <name val="Arial CE"/>
    </font>
    <font>
      <b/>
      <sz val="10"/>
      <name val="Arial CE"/>
    </font>
    <font>
      <sz val="10"/>
      <name val="Arial CE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3" fillId="0" borderId="0"/>
  </cellStyleXfs>
  <cellXfs count="49">
    <xf numFmtId="0" fontId="0" fillId="0" borderId="0" xfId="0"/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/>
    </xf>
    <xf numFmtId="3" fontId="11" fillId="0" borderId="13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7" fontId="0" fillId="0" borderId="11" xfId="0" applyNumberFormat="1" applyBorder="1" applyAlignment="1">
      <alignment horizontal="center" vertical="center" wrapText="1"/>
    </xf>
    <xf numFmtId="1" fontId="15" fillId="3" borderId="7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11" fillId="0" borderId="14" xfId="0" applyNumberFormat="1" applyFont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</cellXfs>
  <cellStyles count="4">
    <cellStyle name="?????????????????Ā??????????????????" xfId="1" xr:uid="{00000000-0005-0000-0000-000000000000}"/>
    <cellStyle name="Normalny" xfId="0" builtinId="0"/>
    <cellStyle name="Normalny 2" xfId="2" xr:uid="{00000000-0005-0000-0000-000002000000}"/>
    <cellStyle name="Styl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F9F7D3"/>
      <rgbColor rgb="00DBDEFB"/>
      <rgbColor rgb="00DFFBC5"/>
      <rgbColor rgb="00FFE3E3"/>
      <rgbColor rgb="00FCDAFC"/>
      <rgbColor rgb="00E0FBFE"/>
      <rgbColor rgb="00BEC206"/>
      <rgbColor rgb="005ACA44"/>
      <rgbColor rgb="00507AA4"/>
      <rgbColor rgb="00D4802C"/>
      <rgbColor rgb="009C5E9E"/>
      <rgbColor rgb="00176369"/>
      <rgbColor rgb="00D4EB27"/>
      <rgbColor rgb="00F67A9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tabSelected="1" zoomScale="120" zoomScaleNormal="120" workbookViewId="0">
      <selection activeCell="P26" sqref="P26"/>
    </sheetView>
  </sheetViews>
  <sheetFormatPr defaultColWidth="9.140625" defaultRowHeight="12.75" x14ac:dyDescent="0.2"/>
  <cols>
    <col min="1" max="1" width="15.140625" style="3" customWidth="1"/>
    <col min="2" max="2" width="12" style="3" bestFit="1" customWidth="1"/>
    <col min="3" max="3" width="11.7109375" style="3" bestFit="1" customWidth="1"/>
    <col min="4" max="4" width="11.7109375" style="3" customWidth="1"/>
    <col min="5" max="5" width="10.28515625" style="3" bestFit="1" customWidth="1"/>
    <col min="6" max="6" width="11.7109375" style="3" bestFit="1" customWidth="1"/>
    <col min="7" max="7" width="10" style="3" customWidth="1"/>
    <col min="8" max="8" width="11.140625" style="3" customWidth="1"/>
    <col min="9" max="9" width="12" style="3" bestFit="1" customWidth="1"/>
    <col min="10" max="10" width="15.7109375" style="3" customWidth="1"/>
    <col min="11" max="11" width="10.7109375" style="3" customWidth="1"/>
    <col min="12" max="12" width="14.28515625" style="3" customWidth="1"/>
    <col min="13" max="13" width="11.28515625" style="3" customWidth="1"/>
    <col min="14" max="16384" width="9.140625" style="3"/>
  </cols>
  <sheetData>
    <row r="1" spans="1:13" ht="21.6" customHeight="1" x14ac:dyDescent="0.25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3.5" thickBot="1" x14ac:dyDescent="0.25"/>
    <row r="3" spans="1:13" ht="54" customHeight="1" x14ac:dyDescent="0.2">
      <c r="A3" s="5" t="s">
        <v>23</v>
      </c>
      <c r="B3" s="6" t="s">
        <v>8</v>
      </c>
      <c r="C3" s="6" t="s">
        <v>19</v>
      </c>
      <c r="D3" s="6" t="s">
        <v>22</v>
      </c>
      <c r="E3" s="7" t="s">
        <v>20</v>
      </c>
      <c r="F3" s="7" t="s">
        <v>11</v>
      </c>
      <c r="G3" s="7" t="s">
        <v>4</v>
      </c>
      <c r="H3" s="7" t="s">
        <v>10</v>
      </c>
      <c r="I3" s="7" t="s">
        <v>17</v>
      </c>
      <c r="J3" s="7" t="s">
        <v>15</v>
      </c>
      <c r="K3" s="7" t="s">
        <v>18</v>
      </c>
      <c r="L3" s="7" t="s">
        <v>24</v>
      </c>
      <c r="M3" s="8" t="s">
        <v>7</v>
      </c>
    </row>
    <row r="4" spans="1:13" ht="30.95" customHeight="1" thickBot="1" x14ac:dyDescent="0.25">
      <c r="A4" s="9" t="s">
        <v>0</v>
      </c>
      <c r="B4" s="10" t="s">
        <v>1</v>
      </c>
      <c r="C4" s="10" t="s">
        <v>1</v>
      </c>
      <c r="D4" s="23" t="s">
        <v>21</v>
      </c>
      <c r="E4" s="11" t="s">
        <v>5</v>
      </c>
      <c r="F4" s="11" t="s">
        <v>3</v>
      </c>
      <c r="G4" s="11" t="s">
        <v>6</v>
      </c>
      <c r="H4" s="11" t="s">
        <v>13</v>
      </c>
      <c r="I4" s="11" t="s">
        <v>12</v>
      </c>
      <c r="J4" s="11" t="s">
        <v>16</v>
      </c>
      <c r="K4" s="11" t="s">
        <v>14</v>
      </c>
      <c r="L4" s="11" t="s">
        <v>1</v>
      </c>
      <c r="M4" s="12" t="s">
        <v>9</v>
      </c>
    </row>
    <row r="5" spans="1:13" s="36" customFormat="1" ht="13.5" thickBot="1" x14ac:dyDescent="0.2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5">
        <v>13</v>
      </c>
    </row>
    <row r="6" spans="1:13" x14ac:dyDescent="0.2">
      <c r="A6" s="31">
        <v>43252</v>
      </c>
      <c r="B6" s="19">
        <v>4945900</v>
      </c>
      <c r="C6" s="19">
        <v>4789411</v>
      </c>
      <c r="D6" s="21">
        <v>20.8</v>
      </c>
      <c r="E6" s="19">
        <v>220</v>
      </c>
      <c r="F6" s="25">
        <v>35691</v>
      </c>
      <c r="G6" s="27">
        <v>4.32</v>
      </c>
      <c r="H6" s="26">
        <v>7</v>
      </c>
      <c r="I6" s="21">
        <v>288.2</v>
      </c>
      <c r="J6" s="19">
        <v>528</v>
      </c>
      <c r="K6" s="18">
        <v>122</v>
      </c>
      <c r="L6" s="19">
        <v>4400</v>
      </c>
      <c r="M6" s="37">
        <v>0.06</v>
      </c>
    </row>
    <row r="7" spans="1:13" x14ac:dyDescent="0.2">
      <c r="A7" s="32">
        <v>43282</v>
      </c>
      <c r="B7" s="20">
        <v>6052600</v>
      </c>
      <c r="C7" s="20">
        <v>5366540</v>
      </c>
      <c r="D7" s="22">
        <v>21.4</v>
      </c>
      <c r="E7" s="20">
        <v>185</v>
      </c>
      <c r="F7" s="25">
        <v>30131</v>
      </c>
      <c r="G7" s="27">
        <v>4.38</v>
      </c>
      <c r="H7" s="30">
        <v>6</v>
      </c>
      <c r="I7" s="21">
        <v>260.5</v>
      </c>
      <c r="J7" s="19">
        <v>452</v>
      </c>
      <c r="K7" s="18">
        <v>103</v>
      </c>
      <c r="L7" s="20">
        <v>4458</v>
      </c>
      <c r="M7" s="37">
        <v>0.06</v>
      </c>
    </row>
    <row r="8" spans="1:13" x14ac:dyDescent="0.2">
      <c r="A8" s="31">
        <v>43313</v>
      </c>
      <c r="B8" s="20">
        <v>5059019</v>
      </c>
      <c r="C8" s="20">
        <v>5001419</v>
      </c>
      <c r="D8" s="22">
        <v>22.2</v>
      </c>
      <c r="E8" s="20">
        <v>214</v>
      </c>
      <c r="F8" s="25">
        <v>33780</v>
      </c>
      <c r="G8" s="27">
        <v>4.29</v>
      </c>
      <c r="H8" s="30">
        <v>6</v>
      </c>
      <c r="I8" s="21">
        <v>246.8</v>
      </c>
      <c r="J8" s="19">
        <v>404</v>
      </c>
      <c r="K8" s="18">
        <v>94</v>
      </c>
      <c r="L8" s="20">
        <v>3915</v>
      </c>
      <c r="M8" s="37">
        <v>7.0000000000000007E-2</v>
      </c>
    </row>
    <row r="9" spans="1:13" x14ac:dyDescent="0.2">
      <c r="A9" s="32">
        <v>43344</v>
      </c>
      <c r="B9" s="20">
        <v>5002800</v>
      </c>
      <c r="C9" s="20">
        <v>4779310</v>
      </c>
      <c r="D9" s="22">
        <v>21.5</v>
      </c>
      <c r="E9" s="20">
        <v>237</v>
      </c>
      <c r="F9" s="25">
        <v>37742</v>
      </c>
      <c r="G9" s="27">
        <v>4.46</v>
      </c>
      <c r="H9" s="28">
        <v>6</v>
      </c>
      <c r="I9" s="21">
        <v>270.7</v>
      </c>
      <c r="J9" s="19">
        <v>434</v>
      </c>
      <c r="K9" s="18">
        <v>97</v>
      </c>
      <c r="L9" s="20">
        <v>3552</v>
      </c>
      <c r="M9" s="37">
        <v>7.0000000000000007E-2</v>
      </c>
    </row>
    <row r="10" spans="1:13" x14ac:dyDescent="0.2">
      <c r="A10" s="31">
        <v>43374</v>
      </c>
      <c r="B10" s="20">
        <v>5507200</v>
      </c>
      <c r="C10" s="20">
        <v>5500418</v>
      </c>
      <c r="D10" s="22">
        <v>19.600000000000001</v>
      </c>
      <c r="E10" s="20">
        <v>230</v>
      </c>
      <c r="F10" s="25">
        <v>41015</v>
      </c>
      <c r="G10" s="29">
        <v>4.41</v>
      </c>
      <c r="H10" s="28">
        <v>7</v>
      </c>
      <c r="I10" s="21">
        <v>279.89999999999998</v>
      </c>
      <c r="J10" s="19">
        <v>492</v>
      </c>
      <c r="K10" s="18">
        <v>113</v>
      </c>
      <c r="L10" s="20">
        <v>4261</v>
      </c>
      <c r="M10" s="37">
        <v>7.0000000000000007E-2</v>
      </c>
    </row>
    <row r="11" spans="1:13" x14ac:dyDescent="0.2">
      <c r="A11" s="32">
        <v>43405</v>
      </c>
      <c r="B11" s="20">
        <v>4514200</v>
      </c>
      <c r="C11" s="20">
        <v>4801894</v>
      </c>
      <c r="D11" s="22">
        <v>18.899999999999999</v>
      </c>
      <c r="E11" s="20">
        <v>242</v>
      </c>
      <c r="F11" s="25">
        <v>39034</v>
      </c>
      <c r="G11" s="29">
        <v>4.34</v>
      </c>
      <c r="H11" s="28">
        <v>7</v>
      </c>
      <c r="I11" s="21">
        <v>297.89999999999998</v>
      </c>
      <c r="J11" s="19">
        <v>532</v>
      </c>
      <c r="K11" s="18">
        <v>123</v>
      </c>
      <c r="L11" s="20">
        <v>4161</v>
      </c>
      <c r="M11" s="37">
        <v>0.06</v>
      </c>
    </row>
    <row r="12" spans="1:13" x14ac:dyDescent="0.2">
      <c r="A12" s="31">
        <v>43435</v>
      </c>
      <c r="B12" s="20">
        <v>5538300</v>
      </c>
      <c r="C12" s="20">
        <v>5615941</v>
      </c>
      <c r="D12" s="22">
        <v>16.100000000000001</v>
      </c>
      <c r="E12" s="20">
        <v>228</v>
      </c>
      <c r="F12" s="25">
        <v>40654</v>
      </c>
      <c r="G12" s="29">
        <v>4.4800000000000004</v>
      </c>
      <c r="H12" s="28">
        <v>7</v>
      </c>
      <c r="I12" s="21">
        <v>304.60000000000002</v>
      </c>
      <c r="J12" s="19">
        <v>622</v>
      </c>
      <c r="K12" s="18">
        <v>139</v>
      </c>
      <c r="L12" s="20">
        <v>5064</v>
      </c>
      <c r="M12" s="37">
        <v>7.0000000000000007E-2</v>
      </c>
    </row>
    <row r="13" spans="1:13" x14ac:dyDescent="0.2">
      <c r="A13" s="32">
        <v>43466</v>
      </c>
      <c r="B13" s="20">
        <v>6219700</v>
      </c>
      <c r="C13" s="20">
        <v>6294803</v>
      </c>
      <c r="D13" s="22">
        <v>14.1</v>
      </c>
      <c r="E13" s="20">
        <v>288</v>
      </c>
      <c r="F13" s="25">
        <v>52224</v>
      </c>
      <c r="G13" s="29">
        <v>4.47</v>
      </c>
      <c r="H13" s="28">
        <v>7</v>
      </c>
      <c r="I13" s="21">
        <v>306.89999999999998</v>
      </c>
      <c r="J13" s="19">
        <v>596</v>
      </c>
      <c r="K13" s="18">
        <v>133</v>
      </c>
      <c r="L13" s="20">
        <v>5086</v>
      </c>
      <c r="M13" s="37">
        <v>0.08</v>
      </c>
    </row>
    <row r="14" spans="1:13" x14ac:dyDescent="0.2">
      <c r="A14" s="31">
        <v>43497</v>
      </c>
      <c r="B14" s="20">
        <v>5224500</v>
      </c>
      <c r="C14" s="20">
        <v>5400289</v>
      </c>
      <c r="D14" s="22">
        <v>14.7</v>
      </c>
      <c r="E14" s="20">
        <v>215</v>
      </c>
      <c r="F14" s="25">
        <v>41377</v>
      </c>
      <c r="G14" s="29">
        <v>4.37</v>
      </c>
      <c r="H14" s="28">
        <v>7</v>
      </c>
      <c r="I14" s="21">
        <v>299.39999999999998</v>
      </c>
      <c r="J14" s="19">
        <v>582</v>
      </c>
      <c r="K14" s="18">
        <v>134</v>
      </c>
      <c r="L14" s="20">
        <v>5130</v>
      </c>
      <c r="M14" s="37">
        <v>0.06</v>
      </c>
    </row>
    <row r="15" spans="1:13" x14ac:dyDescent="0.2">
      <c r="A15" s="32">
        <v>43525</v>
      </c>
      <c r="B15" s="20">
        <v>5652100</v>
      </c>
      <c r="C15" s="20">
        <v>6006814</v>
      </c>
      <c r="D15" s="22">
        <v>15.3</v>
      </c>
      <c r="E15" s="20">
        <v>217</v>
      </c>
      <c r="F15" s="25">
        <v>41567</v>
      </c>
      <c r="G15" s="29">
        <v>4.17</v>
      </c>
      <c r="H15" s="28">
        <v>7</v>
      </c>
      <c r="I15" s="21">
        <v>284.5</v>
      </c>
      <c r="J15" s="19">
        <v>560</v>
      </c>
      <c r="K15" s="18">
        <v>134</v>
      </c>
      <c r="L15" s="20">
        <v>5210</v>
      </c>
      <c r="M15" s="37">
        <v>7.0000000000000007E-2</v>
      </c>
    </row>
    <row r="16" spans="1:13" x14ac:dyDescent="0.2">
      <c r="A16" s="31">
        <v>43556</v>
      </c>
      <c r="B16" s="20">
        <v>4989300</v>
      </c>
      <c r="C16" s="20">
        <v>5087337</v>
      </c>
      <c r="D16" s="22">
        <v>17</v>
      </c>
      <c r="E16" s="20">
        <v>249</v>
      </c>
      <c r="F16" s="25">
        <v>42605</v>
      </c>
      <c r="G16" s="29">
        <v>4.38</v>
      </c>
      <c r="H16" s="28">
        <v>6</v>
      </c>
      <c r="I16" s="21">
        <v>269.2</v>
      </c>
      <c r="J16" s="19">
        <v>646</v>
      </c>
      <c r="K16" s="18">
        <v>148</v>
      </c>
      <c r="L16" s="20">
        <v>3904</v>
      </c>
      <c r="M16" s="37">
        <v>0.08</v>
      </c>
    </row>
    <row r="17" spans="1:13" x14ac:dyDescent="0.2">
      <c r="A17" s="32">
        <v>43586</v>
      </c>
      <c r="B17" s="20">
        <v>5358789</v>
      </c>
      <c r="C17" s="20">
        <v>5408248</v>
      </c>
      <c r="D17" s="22">
        <v>18.3</v>
      </c>
      <c r="E17" s="20">
        <v>232</v>
      </c>
      <c r="F17" s="25">
        <v>40727</v>
      </c>
      <c r="G17" s="29">
        <v>4.6900000000000004</v>
      </c>
      <c r="H17" s="28">
        <v>7</v>
      </c>
      <c r="I17" s="21">
        <v>322</v>
      </c>
      <c r="J17" s="19">
        <v>730</v>
      </c>
      <c r="K17" s="18">
        <v>156</v>
      </c>
      <c r="L17" s="20">
        <v>4780</v>
      </c>
      <c r="M17" s="37">
        <v>0.06</v>
      </c>
    </row>
    <row r="18" spans="1:13" x14ac:dyDescent="0.2">
      <c r="A18" s="31">
        <v>43617</v>
      </c>
      <c r="B18" s="20">
        <v>4664000</v>
      </c>
      <c r="C18" s="20">
        <v>4644860</v>
      </c>
      <c r="D18" s="22">
        <v>21.4</v>
      </c>
      <c r="E18" s="20">
        <v>215</v>
      </c>
      <c r="F18" s="25">
        <v>33381</v>
      </c>
      <c r="G18" s="29">
        <v>4.82</v>
      </c>
      <c r="H18" s="28">
        <v>6</v>
      </c>
      <c r="I18" s="21">
        <v>280.60000000000002</v>
      </c>
      <c r="J18" s="19">
        <v>738</v>
      </c>
      <c r="K18" s="19">
        <v>153</v>
      </c>
      <c r="L18" s="20">
        <v>4502</v>
      </c>
      <c r="M18" s="37">
        <v>0.06</v>
      </c>
    </row>
    <row r="19" spans="1:13" x14ac:dyDescent="0.2">
      <c r="A19" s="31">
        <v>43647</v>
      </c>
      <c r="B19" s="20">
        <v>4674800</v>
      </c>
      <c r="C19" s="20">
        <v>4577394</v>
      </c>
      <c r="D19" s="22">
        <v>21.8</v>
      </c>
      <c r="E19" s="20">
        <v>233</v>
      </c>
      <c r="F19" s="25">
        <v>33838</v>
      </c>
      <c r="G19" s="29">
        <v>4.5999999999999996</v>
      </c>
      <c r="H19" s="28">
        <v>6</v>
      </c>
      <c r="I19" s="22">
        <v>278.3</v>
      </c>
      <c r="J19" s="20">
        <v>545</v>
      </c>
      <c r="K19" s="20">
        <v>119</v>
      </c>
      <c r="L19" s="20">
        <v>4928</v>
      </c>
      <c r="M19" s="37">
        <v>0.06</v>
      </c>
    </row>
    <row r="20" spans="1:13" x14ac:dyDescent="0.2">
      <c r="A20" s="31">
        <v>43678</v>
      </c>
      <c r="B20" s="20">
        <v>4368400</v>
      </c>
      <c r="C20" s="20">
        <v>4465741</v>
      </c>
      <c r="D20" s="22">
        <v>22.6</v>
      </c>
      <c r="E20" s="20">
        <v>237</v>
      </c>
      <c r="F20" s="25">
        <v>33393</v>
      </c>
      <c r="G20" s="29">
        <v>4.22</v>
      </c>
      <c r="H20" s="28">
        <v>6</v>
      </c>
      <c r="I20" s="22">
        <v>257.3</v>
      </c>
      <c r="J20" s="20">
        <v>481</v>
      </c>
      <c r="K20" s="20">
        <v>114</v>
      </c>
      <c r="L20" s="20">
        <v>4607</v>
      </c>
      <c r="M20" s="37">
        <v>0.06</v>
      </c>
    </row>
    <row r="21" spans="1:13" x14ac:dyDescent="0.2">
      <c r="A21" s="31">
        <v>43709</v>
      </c>
      <c r="B21" s="20">
        <v>4983500</v>
      </c>
      <c r="C21" s="20">
        <v>4822677</v>
      </c>
      <c r="D21" s="22">
        <v>21.4</v>
      </c>
      <c r="E21" s="20">
        <v>246</v>
      </c>
      <c r="F21" s="25">
        <v>36940</v>
      </c>
      <c r="G21" s="29">
        <v>4.41</v>
      </c>
      <c r="H21" s="28">
        <v>7</v>
      </c>
      <c r="I21" s="22">
        <v>299.8</v>
      </c>
      <c r="J21" s="20">
        <v>581</v>
      </c>
      <c r="K21" s="20">
        <v>132</v>
      </c>
      <c r="L21" s="20">
        <v>4719</v>
      </c>
      <c r="M21" s="37">
        <v>0.06</v>
      </c>
    </row>
    <row r="22" spans="1:13" x14ac:dyDescent="0.2">
      <c r="A22" s="31">
        <v>43739</v>
      </c>
      <c r="B22" s="20">
        <v>4750900</v>
      </c>
      <c r="C22" s="20">
        <v>4939128</v>
      </c>
      <c r="D22" s="22">
        <v>20.399999999999999</v>
      </c>
      <c r="E22" s="20">
        <v>278</v>
      </c>
      <c r="F22" s="25">
        <v>44509</v>
      </c>
      <c r="G22" s="29">
        <v>4.63</v>
      </c>
      <c r="H22" s="28">
        <v>7</v>
      </c>
      <c r="I22" s="22">
        <v>310.2</v>
      </c>
      <c r="J22" s="20">
        <v>557</v>
      </c>
      <c r="K22" s="20">
        <v>120</v>
      </c>
      <c r="L22" s="20">
        <v>4703</v>
      </c>
      <c r="M22" s="37">
        <v>7.0000000000000007E-2</v>
      </c>
    </row>
    <row r="23" spans="1:13" x14ac:dyDescent="0.2">
      <c r="A23" s="31">
        <v>43770</v>
      </c>
      <c r="B23" s="20">
        <v>4508200</v>
      </c>
      <c r="C23" s="20">
        <v>4547394</v>
      </c>
      <c r="D23" s="22">
        <v>19.2</v>
      </c>
      <c r="E23" s="20">
        <v>308</v>
      </c>
      <c r="F23" s="25">
        <v>797432</v>
      </c>
      <c r="G23" s="29">
        <v>4.57</v>
      </c>
      <c r="H23" s="28">
        <v>7</v>
      </c>
      <c r="I23" s="22">
        <v>310.60000000000002</v>
      </c>
      <c r="J23" s="20">
        <v>538</v>
      </c>
      <c r="K23" s="20">
        <v>118</v>
      </c>
      <c r="L23" s="20">
        <v>4993</v>
      </c>
      <c r="M23" s="37">
        <v>7.0000000000000007E-2</v>
      </c>
    </row>
    <row r="24" spans="1:13" x14ac:dyDescent="0.2">
      <c r="A24" s="31">
        <v>43800</v>
      </c>
      <c r="B24" s="20">
        <v>4805100</v>
      </c>
      <c r="C24" s="20">
        <v>4791003</v>
      </c>
      <c r="D24" s="22">
        <v>17.2</v>
      </c>
      <c r="E24" s="20">
        <v>270</v>
      </c>
      <c r="F24" s="25">
        <v>593237</v>
      </c>
      <c r="G24" s="29">
        <v>4.7</v>
      </c>
      <c r="H24" s="28">
        <v>7</v>
      </c>
      <c r="I24" s="22">
        <v>319.89999999999998</v>
      </c>
      <c r="J24" s="20">
        <v>543</v>
      </c>
      <c r="K24" s="20">
        <v>116</v>
      </c>
      <c r="L24" s="20">
        <v>5189</v>
      </c>
      <c r="M24" s="37">
        <v>7.0000000000000007E-2</v>
      </c>
    </row>
    <row r="25" spans="1:13" x14ac:dyDescent="0.2">
      <c r="A25" s="31">
        <v>43831</v>
      </c>
      <c r="B25" s="20">
        <v>4776460</v>
      </c>
      <c r="C25" s="20">
        <v>4909799</v>
      </c>
      <c r="D25" s="22">
        <v>16</v>
      </c>
      <c r="E25" s="20">
        <v>263</v>
      </c>
      <c r="F25" s="25">
        <v>38896</v>
      </c>
      <c r="G25" s="29">
        <v>4.46</v>
      </c>
      <c r="H25" s="28">
        <v>7</v>
      </c>
      <c r="I25" s="22">
        <v>302.89999999999998</v>
      </c>
      <c r="J25" s="20">
        <v>544</v>
      </c>
      <c r="K25" s="20">
        <v>122</v>
      </c>
      <c r="L25" s="20">
        <v>4911</v>
      </c>
      <c r="M25" s="37">
        <v>0.06</v>
      </c>
    </row>
    <row r="26" spans="1:13" x14ac:dyDescent="0.2">
      <c r="A26" s="31">
        <v>43862</v>
      </c>
      <c r="B26" s="20">
        <v>4861000</v>
      </c>
      <c r="C26" s="20">
        <v>5134626</v>
      </c>
      <c r="D26" s="22">
        <v>15.4</v>
      </c>
      <c r="E26" s="20">
        <v>247</v>
      </c>
      <c r="F26" s="25">
        <v>44626</v>
      </c>
      <c r="G26" s="29">
        <v>4.62</v>
      </c>
      <c r="H26" s="28">
        <v>7</v>
      </c>
      <c r="I26" s="22">
        <v>315.3</v>
      </c>
      <c r="J26" s="20">
        <v>618</v>
      </c>
      <c r="K26" s="20">
        <v>134</v>
      </c>
      <c r="L26" s="20">
        <v>4912</v>
      </c>
      <c r="M26" s="37">
        <v>7.0000000000000007E-2</v>
      </c>
    </row>
    <row r="27" spans="1:13" x14ac:dyDescent="0.2">
      <c r="A27" s="31">
        <v>43891</v>
      </c>
      <c r="B27" s="20">
        <v>4731100</v>
      </c>
      <c r="C27" s="20">
        <v>5097271</v>
      </c>
      <c r="D27" s="22">
        <v>16.100000000000001</v>
      </c>
      <c r="E27" s="20">
        <v>323</v>
      </c>
      <c r="F27" s="25">
        <v>55971</v>
      </c>
      <c r="G27" s="29">
        <v>4.5599999999999996</v>
      </c>
      <c r="H27" s="28">
        <v>7</v>
      </c>
      <c r="I27" s="22">
        <v>312.60000000000002</v>
      </c>
      <c r="J27" s="20">
        <v>606</v>
      </c>
      <c r="K27" s="20">
        <v>133</v>
      </c>
      <c r="L27" s="20">
        <v>4972</v>
      </c>
      <c r="M27" s="37">
        <v>0.09</v>
      </c>
    </row>
    <row r="28" spans="1:13" x14ac:dyDescent="0.2">
      <c r="A28" s="31">
        <v>43922</v>
      </c>
      <c r="B28" s="20">
        <v>4080900</v>
      </c>
      <c r="C28" s="20">
        <v>4307632</v>
      </c>
      <c r="D28" s="22">
        <v>17.3</v>
      </c>
      <c r="E28" s="20" t="s">
        <v>26</v>
      </c>
      <c r="F28" s="41" t="s">
        <v>26</v>
      </c>
      <c r="G28" s="29">
        <v>4.5999999999999996</v>
      </c>
      <c r="H28" s="28">
        <v>7</v>
      </c>
      <c r="I28" s="22">
        <v>315.8</v>
      </c>
      <c r="J28" s="20">
        <v>602</v>
      </c>
      <c r="K28" s="20">
        <v>131</v>
      </c>
      <c r="L28" s="20">
        <v>4443</v>
      </c>
      <c r="M28" s="42" t="s">
        <v>26</v>
      </c>
    </row>
    <row r="29" spans="1:13" x14ac:dyDescent="0.2">
      <c r="A29" s="31">
        <v>43952</v>
      </c>
      <c r="B29" s="20">
        <v>4978880</v>
      </c>
      <c r="C29" s="20">
        <v>4974843</v>
      </c>
      <c r="D29" s="22">
        <v>18</v>
      </c>
      <c r="E29" s="20" t="s">
        <v>26</v>
      </c>
      <c r="F29" s="41" t="s">
        <v>26</v>
      </c>
      <c r="G29" s="29">
        <v>4.62</v>
      </c>
      <c r="H29" s="28">
        <v>7</v>
      </c>
      <c r="I29" s="22">
        <v>316.8</v>
      </c>
      <c r="J29" s="20">
        <v>575</v>
      </c>
      <c r="K29" s="20">
        <v>125</v>
      </c>
      <c r="L29" s="20">
        <v>4473</v>
      </c>
      <c r="M29" s="42" t="s">
        <v>26</v>
      </c>
    </row>
    <row r="30" spans="1:13" ht="13.5" thickBot="1" x14ac:dyDescent="0.25">
      <c r="A30" s="31">
        <v>43983</v>
      </c>
      <c r="B30" s="43">
        <v>5234200</v>
      </c>
      <c r="C30" s="43">
        <v>5016621</v>
      </c>
      <c r="D30" s="44">
        <v>20</v>
      </c>
      <c r="E30" s="43" t="s">
        <v>26</v>
      </c>
      <c r="F30" s="45" t="s">
        <v>26</v>
      </c>
      <c r="G30" s="46">
        <v>5</v>
      </c>
      <c r="H30" s="47">
        <v>6</v>
      </c>
      <c r="I30" s="44">
        <v>303.8</v>
      </c>
      <c r="J30" s="43">
        <v>677</v>
      </c>
      <c r="K30" s="43">
        <v>135</v>
      </c>
      <c r="L30" s="43">
        <v>4335</v>
      </c>
      <c r="M30" s="48" t="s">
        <v>26</v>
      </c>
    </row>
    <row r="31" spans="1:13" ht="13.5" thickBot="1" x14ac:dyDescent="0.25">
      <c r="A31" s="13" t="s">
        <v>2</v>
      </c>
      <c r="B31" s="14">
        <f>SUM(B6:B18)</f>
        <v>68728408</v>
      </c>
      <c r="C31" s="14">
        <f>SUM(C6:C18)</f>
        <v>68697284</v>
      </c>
      <c r="D31" s="15">
        <f>AVERAGE(D6:D18)</f>
        <v>18.600000000000001</v>
      </c>
      <c r="E31" s="15">
        <f>AVERAGE(E6:E18)</f>
        <v>228.6</v>
      </c>
      <c r="F31" s="14">
        <f>AVERAGE(F6:F18)</f>
        <v>39225</v>
      </c>
      <c r="G31" s="24">
        <f>AVERAGE(G6:G18)</f>
        <v>4.43</v>
      </c>
      <c r="H31" s="17">
        <f>AVERAGE(H6:H18)</f>
        <v>6.62</v>
      </c>
      <c r="I31" s="16">
        <f>SUM(I6:I18)</f>
        <v>3711.2</v>
      </c>
      <c r="J31" s="16">
        <f>AVERAGE(J6:J18)</f>
        <v>562.79999999999995</v>
      </c>
      <c r="K31" s="16">
        <f>AVERAGE(K6:K18)</f>
        <v>126.8</v>
      </c>
      <c r="L31" s="14">
        <f>SUM(L6:L18)</f>
        <v>58423</v>
      </c>
      <c r="M31" s="38">
        <f>AVERAGE(M6:M18)</f>
        <v>7.0000000000000007E-2</v>
      </c>
    </row>
    <row r="32" spans="1:13" x14ac:dyDescent="0.2">
      <c r="E32" s="4"/>
      <c r="F32" s="4"/>
      <c r="G32" s="4"/>
      <c r="H32" s="1"/>
      <c r="I32" s="4"/>
      <c r="J32" s="4"/>
      <c r="K32" s="4"/>
      <c r="L32" s="2"/>
    </row>
  </sheetData>
  <mergeCells count="1">
    <mergeCell ref="A1:M1"/>
  </mergeCells>
  <phoneticPr fontId="0" type="noConversion"/>
  <pageMargins left="0.75" right="0.75" top="1" bottom="1" header="0.5" footer="0.5"/>
  <pageSetup paperSize="9" scale="79" orientation="landscape" r:id="rId1"/>
  <headerFooter alignWithMargins="0"/>
  <ignoredErrors>
    <ignoredError sqref="B31 C31" formulaRange="1"/>
    <ignoredError sqref="E31 J31:K31 G31:H31 L31 I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06 2018-'06 2019</vt:lpstr>
    </vt:vector>
  </TitlesOfParts>
  <Company>gos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Parametry osadu czynnego - 2009r.</dc:title>
  <dc:creator>Krzysztof Kowalski</dc:creator>
  <cp:lastModifiedBy>Kamil Gałązka</cp:lastModifiedBy>
  <cp:lastPrinted>2011-09-21T12:13:18Z</cp:lastPrinted>
  <dcterms:created xsi:type="dcterms:W3CDTF">2005-07-11T07:11:07Z</dcterms:created>
  <dcterms:modified xsi:type="dcterms:W3CDTF">2021-05-13T11:48:51Z</dcterms:modified>
</cp:coreProperties>
</file>