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58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<sst xmlns="http://schemas.openxmlformats.org/spreadsheetml/2006/main" count="61" uniqueCount="58">
  <si>
    <t>LP</t>
  </si>
  <si>
    <t>DDP</t>
  </si>
  <si>
    <t>wartość netto DDP</t>
  </si>
  <si>
    <t>wartość brutto DDP</t>
  </si>
  <si>
    <t>DDP dla Osób Niepełn.</t>
  </si>
  <si>
    <t>wartość netto DDP dla Osób Niepełn.</t>
  </si>
  <si>
    <t>wartość brutto DDP dla Osób Niepełn.</t>
  </si>
  <si>
    <t>Schron. dla Bezd. Kobiet</t>
  </si>
  <si>
    <t>wartość netto Schron. dla Bezd. Kobiet</t>
  </si>
  <si>
    <t>wartość brutto Schron. dla Bezd. Kobiet</t>
  </si>
  <si>
    <t>DDP+R</t>
  </si>
  <si>
    <t>MZON</t>
  </si>
  <si>
    <t>wartość netto MZON</t>
  </si>
  <si>
    <t>wartość brutto MZON</t>
  </si>
  <si>
    <t>Nazwa asortymentu</t>
  </si>
  <si>
    <t>Załącznik nr 2 do zaproszenia                                             Załącznik nr 1 do umowy</t>
  </si>
  <si>
    <t>VAT (%)</t>
  </si>
  <si>
    <t>Ilość (zestawów )</t>
  </si>
  <si>
    <t>Wartość netto</t>
  </si>
  <si>
    <t>Cena jednostkowa  netto</t>
  </si>
  <si>
    <t>Komputer Dell Vostro 3710 SFF</t>
  </si>
  <si>
    <t>Obudowa: Small Form Factor (SFF)</t>
  </si>
  <si>
    <t>Procesor: Intel® Core™ i3-12100 (3.3 GHz - 4.3 GHz, 4 rdzenie/ 8 wątków, 12 MB cache)</t>
  </si>
  <si>
    <t>Pamięć RAM: 8 GB (1 x 8 GB, DDR4, UDIMM, 3200 MHz, non-ECC)</t>
  </si>
  <si>
    <t>Maks. ilość pamięci: 64 GB</t>
  </si>
  <si>
    <t>Liczba gniazd pamięci (ogółem / wolne): 2 / 1</t>
  </si>
  <si>
    <t>Chipset: Intel B660</t>
  </si>
  <si>
    <t>Dysk: 256 GB (SSD, PCIe, NVMe, M.2)</t>
  </si>
  <si>
    <t>Dysk dodatkowy: Brak</t>
  </si>
  <si>
    <t>Grafika: Intel® UHD 730 (Zintegrowana, Pamięć współdzielona)</t>
  </si>
  <si>
    <t>Karta sieci LAN: Realtek RTL8111HSD (Zintegrowana, 1 Gb/s)</t>
  </si>
  <si>
    <t>Karta sieci WLAN: Wi-Fi 5 (802.11ac)</t>
  </si>
  <si>
    <t>Bluetooth: Bluetooth 5.0</t>
  </si>
  <si>
    <t>Napęd optyczny: DVD+/-RW</t>
  </si>
  <si>
    <t>Czytnik kart pamięci: Brak informacji</t>
  </si>
  <si>
    <t>System: Microsoft Windows 11 Pro (64 bit)</t>
  </si>
  <si>
    <t>Sloty PCIe / M.2: 1 x PCIe x1, 1 x PCIe x16, 1 x M.2 (SSD), 1 x M.2 (Wi-Fi)</t>
  </si>
  <si>
    <t>Złącza - panel przedni: 2 x USB-A 3.2 Gen 1, 2 x USB-A 2.0, 1 x Gniazdo combo (Słuchawki/mikrofon)</t>
  </si>
  <si>
    <t>Złącza - panel tylny: 1 x HDMI 1.4, 1 x DisplayPort 1.4, 2 x USB-A 3.2 Gen 1, 2 x USB-A 2.0, 1 x RJ-45 (LAN), 1 x Wyjście audio</t>
  </si>
  <si>
    <t>Moc zasilacza: 180 W</t>
  </si>
  <si>
    <t>Wysokość: 29 cm</t>
  </si>
  <si>
    <t>Szerokość: 9.26 cm</t>
  </si>
  <si>
    <t>Głębokość: 29.28 cm</t>
  </si>
  <si>
    <t>Waga: 4.52 kg</t>
  </si>
  <si>
    <t>Kolor dominujący: Czarny</t>
  </si>
  <si>
    <t>Bezpieczeństwo: TPM 2.0, Slot na linkę zabezpieczenia</t>
  </si>
  <si>
    <t>Obsługa Intel vPro®: Brak</t>
  </si>
  <si>
    <t>Akcesoria w zestawie: Mysz przewodowa Dell MS116 (Czarna), Klawiatura przewodowa Dell KB216 (Czarna)</t>
  </si>
  <si>
    <t>Gwarancja: 3 lata gwarancji producenta (Onsite Next Business Day)</t>
  </si>
  <si>
    <t xml:space="preserve">Monitom AOC 27B2DM </t>
  </si>
  <si>
    <t>AOC 27B2DM - Monitor LED - 27" - 1920 x 1080 Full HD (1080p) @ 75 Hz - MVA - 250 cd/m² - 4 ms - HDMI, DVI, VGA - czarna tekstura</t>
  </si>
  <si>
    <t>Gwarancja producenta: 36 miesięcy</t>
  </si>
  <si>
    <t>Pakiet biurowy Microsoft Office Home &amp; Business 2021 ESD</t>
  </si>
  <si>
    <t>Razem brutto:</t>
  </si>
  <si>
    <t>Nazwa Poducenta/Part number/ zaoferowany przez Wykonawcę</t>
  </si>
  <si>
    <r>
      <t xml:space="preserve">Dostawa sprzętu komputerowego dla potrzeb w Miejskiego Ośrodka Pomocy Społecznej w Łodzi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8"/>
        <rFont val="Calibri"/>
        <family val="2"/>
      </rPr>
      <t>Formularz asortymentowo- cenowy dla części nr 1 - zamówienie finansowaneze środków własnych MOPS</t>
    </r>
  </si>
  <si>
    <r>
      <t xml:space="preserve">Wartość brutto  </t>
    </r>
    <r>
      <rPr>
        <b/>
        <sz val="9"/>
        <color indexed="8"/>
        <rFont val="Arial"/>
        <family val="2"/>
      </rPr>
      <t>(kol. 4 x VAT)</t>
    </r>
  </si>
  <si>
    <t>Podpis Wykonawcy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</si>
</sst>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     &quot;;#,##0.00&quot;      &quot;;\-#&quot;      &quot;;@\ "/>
    <numFmt numFmtId="167" formatCode="#,##0.00\ [$€-407];[Red]\-#,##0.00\ [$€-407]"/>
    <numFmt numFmtId="168" formatCode="#,##0.00&quot; zł &quot;;#,##0.00&quot; zł &quot;;\-#&quot; zł &quot;;@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     &quot;;#,##0.00&quot;      &quot;;&quot;-&quot;#&quot;      &quot;;@&quot; &quot;"/>
    <numFmt numFmtId="174" formatCode="#,##0.00&quot; &quot;[$€-407];[Red]&quot;-&quot;#,##0.00&quot; &quot;[$€-407]"/>
    <numFmt numFmtId="175" formatCode="#,##0.00&quot; zł &quot;;#,##0.00&quot; zł &quot;;&quot;-&quot;#&quot; zł &quot;;@&quot; &quot;"/>
    <numFmt numFmtId="176" formatCode="0.0"/>
  </numFmts>
  <fonts count="64">
    <font>
      <sz val="11"/>
      <color indexed="8"/>
      <name val="Czcionka tekstu podstawowego"/>
      <family val="2"/>
    </font>
    <font>
      <sz val="10"/>
      <name val="Arial"/>
      <family val="0"/>
    </font>
    <font>
      <b/>
      <i/>
      <sz val="16"/>
      <color indexed="8"/>
      <name val="Czcionka tekstu podstawowego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Czcionka tekstu podstawowego"/>
      <family val="2"/>
    </font>
    <font>
      <sz val="12"/>
      <color indexed="8"/>
      <name val="Arial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20"/>
      <color indexed="8"/>
      <name val="Czcionka tekstu podstawowego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zcionka tekstu podstawowego"/>
      <family val="2"/>
    </font>
    <font>
      <b/>
      <sz val="16"/>
      <color indexed="8"/>
      <name val="Arial"/>
      <family val="2"/>
    </font>
    <font>
      <b/>
      <sz val="16"/>
      <color indexed="8"/>
      <name val="Czcionka tekstu podstawowego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2"/>
    </font>
    <font>
      <b/>
      <i/>
      <sz val="16"/>
      <color rgb="FF0000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i/>
      <u val="single"/>
      <sz val="11"/>
      <color rgb="FF000000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>
      <alignment/>
      <protection/>
    </xf>
    <xf numFmtId="173" fontId="46" fillId="0" borderId="0">
      <alignment/>
      <protection/>
    </xf>
    <xf numFmtId="0" fontId="47" fillId="0" borderId="0">
      <alignment horizontal="center"/>
      <protection/>
    </xf>
    <xf numFmtId="0" fontId="2" fillId="0" borderId="0">
      <alignment horizontal="center"/>
      <protection/>
    </xf>
    <xf numFmtId="0" fontId="47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" fillId="0" borderId="0">
      <alignment horizontal="center" textRotation="90"/>
      <protection/>
    </xf>
    <xf numFmtId="0" fontId="47" fillId="0" borderId="0">
      <alignment horizontal="center" textRotation="90"/>
      <protection/>
    </xf>
    <xf numFmtId="0" fontId="47" fillId="0" borderId="0">
      <alignment horizontal="center" textRotation="90"/>
      <protection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46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167" fontId="4" fillId="0" borderId="0">
      <alignment/>
      <protection/>
    </xf>
    <xf numFmtId="167" fontId="4" fillId="0" borderId="0">
      <alignment/>
      <protection/>
    </xf>
    <xf numFmtId="174" fontId="58" fillId="0" borderId="0">
      <alignment/>
      <protection/>
    </xf>
    <xf numFmtId="174" fontId="58" fillId="0" borderId="0">
      <alignment/>
      <protection/>
    </xf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>
      <alignment/>
      <protection/>
    </xf>
    <xf numFmtId="175" fontId="46" fillId="0" borderId="0">
      <alignment/>
      <protection/>
    </xf>
    <xf numFmtId="0" fontId="6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right" vertical="top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5" fillId="35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4" fontId="19" fillId="7" borderId="12" xfId="0" applyNumberFormat="1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4" fontId="19" fillId="35" borderId="12" xfId="0" applyNumberFormat="1" applyFont="1" applyFill="1" applyBorder="1" applyAlignment="1">
      <alignment horizontal="center" vertical="center" wrapText="1"/>
    </xf>
    <xf numFmtId="4" fontId="19" fillId="35" borderId="15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4" fontId="17" fillId="7" borderId="0" xfId="0" applyNumberFormat="1" applyFont="1" applyFill="1" applyAlignment="1">
      <alignment horizontal="center" vertical="center"/>
    </xf>
    <xf numFmtId="4" fontId="17" fillId="7" borderId="11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4" fontId="17" fillId="35" borderId="0" xfId="0" applyNumberFormat="1" applyFont="1" applyFill="1" applyAlignment="1">
      <alignment horizontal="center" vertical="center"/>
    </xf>
    <xf numFmtId="4" fontId="17" fillId="35" borderId="11" xfId="0" applyNumberFormat="1" applyFont="1" applyFill="1" applyBorder="1" applyAlignment="1">
      <alignment horizontal="center" vertical="center"/>
    </xf>
    <xf numFmtId="4" fontId="17" fillId="35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2" fontId="9" fillId="35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9" fillId="35" borderId="14" xfId="0" applyNumberFormat="1" applyFont="1" applyFill="1" applyBorder="1" applyAlignment="1">
      <alignment horizontal="center" vertical="center"/>
    </xf>
    <xf numFmtId="2" fontId="9" fillId="35" borderId="16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2" xfId="0" applyFont="1" applyBorder="1" applyAlignment="1" applyProtection="1">
      <alignment horizontal="center" vertical="center" wrapText="1"/>
      <protection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17" fillId="35" borderId="14" xfId="0" applyNumberFormat="1" applyFont="1" applyFill="1" applyBorder="1" applyAlignment="1">
      <alignment horizontal="center" vertical="center" wrapText="1"/>
    </xf>
    <xf numFmtId="2" fontId="17" fillId="35" borderId="16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eading" xfId="46"/>
    <cellStyle name="Heading (user)" xfId="47"/>
    <cellStyle name="Heading (user) 2" xfId="48"/>
    <cellStyle name="Heading 3" xfId="49"/>
    <cellStyle name="Heading1" xfId="50"/>
    <cellStyle name="Heading1 (user)" xfId="51"/>
    <cellStyle name="Heading1 (user) 2" xfId="52"/>
    <cellStyle name="Heading1 2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3" xfId="64"/>
    <cellStyle name="Obliczenia" xfId="65"/>
    <cellStyle name="Followed Hyperlink" xfId="66"/>
    <cellStyle name="Percent" xfId="67"/>
    <cellStyle name="Result" xfId="68"/>
    <cellStyle name="Result (user)" xfId="69"/>
    <cellStyle name="Result (user) 2" xfId="70"/>
    <cellStyle name="Result 2" xfId="71"/>
    <cellStyle name="Result2" xfId="72"/>
    <cellStyle name="Result2 (user)" xfId="73"/>
    <cellStyle name="Result2 (user) 2" xfId="74"/>
    <cellStyle name="Result2 2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Walutowy 2" xfId="83"/>
    <cellStyle name="Walutowy 2 2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tabSelected="1" zoomScale="85" zoomScaleNormal="85" zoomScaleSheetLayoutView="85" zoomScalePageLayoutView="0" workbookViewId="0" topLeftCell="A1">
      <pane ySplit="2" topLeftCell="A12" activePane="bottomLeft" state="frozen"/>
      <selection pane="topLeft" activeCell="A1" sqref="A1"/>
      <selection pane="bottomLeft" activeCell="B43" sqref="B43"/>
    </sheetView>
  </sheetViews>
  <sheetFormatPr defaultColWidth="10.59765625" defaultRowHeight="14.25"/>
  <cols>
    <col min="1" max="1" width="10.69921875" style="5" customWidth="1"/>
    <col min="2" max="2" width="57.59765625" style="9" customWidth="1"/>
    <col min="3" max="3" width="7.19921875" style="5" customWidth="1"/>
    <col min="4" max="4" width="7.19921875" style="6" hidden="1" customWidth="1"/>
    <col min="5" max="5" width="9.5" style="5" hidden="1" customWidth="1"/>
    <col min="6" max="6" width="11.8984375" style="7" hidden="1" customWidth="1"/>
    <col min="7" max="7" width="7.19921875" style="14" hidden="1" customWidth="1"/>
    <col min="8" max="8" width="9.5" style="15" hidden="1" customWidth="1"/>
    <col min="9" max="9" width="11.8984375" style="16" hidden="1" customWidth="1"/>
    <col min="10" max="10" width="8.8984375" style="18" hidden="1" customWidth="1"/>
    <col min="11" max="11" width="9.5" style="19" hidden="1" customWidth="1"/>
    <col min="12" max="12" width="11.8984375" style="20" hidden="1" customWidth="1"/>
    <col min="13" max="13" width="9.3984375" style="14" hidden="1" customWidth="1"/>
    <col min="14" max="14" width="9.5" style="15" hidden="1" customWidth="1"/>
    <col min="15" max="15" width="11.8984375" style="16" hidden="1" customWidth="1"/>
    <col min="16" max="16" width="8.8984375" style="18" hidden="1" customWidth="1"/>
    <col min="17" max="17" width="9.5" style="19" hidden="1" customWidth="1"/>
    <col min="18" max="18" width="11.8984375" style="20" hidden="1" customWidth="1"/>
    <col min="19" max="19" width="11.8984375" style="29" customWidth="1"/>
    <col min="20" max="21" width="15" style="5" customWidth="1"/>
    <col min="22" max="22" width="17.09765625" style="8" customWidth="1"/>
    <col min="23" max="23" width="48.19921875" style="1" customWidth="1"/>
    <col min="24" max="16384" width="10.59765625" style="1" customWidth="1"/>
  </cols>
  <sheetData>
    <row r="1" spans="1:24" s="24" customFormat="1" ht="90.75" customHeight="1">
      <c r="A1" s="94" t="s">
        <v>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27" t="s">
        <v>15</v>
      </c>
      <c r="X1" s="28"/>
    </row>
    <row r="2" spans="1:23" s="23" customFormat="1" ht="75">
      <c r="A2" s="36" t="s">
        <v>0</v>
      </c>
      <c r="B2" s="10" t="s">
        <v>14</v>
      </c>
      <c r="C2" s="31" t="s">
        <v>17</v>
      </c>
      <c r="D2" s="11" t="s">
        <v>1</v>
      </c>
      <c r="E2" s="11" t="s">
        <v>2</v>
      </c>
      <c r="F2" s="11" t="s">
        <v>3</v>
      </c>
      <c r="G2" s="13" t="s">
        <v>10</v>
      </c>
      <c r="H2" s="13" t="s">
        <v>2</v>
      </c>
      <c r="I2" s="13" t="s">
        <v>3</v>
      </c>
      <c r="J2" s="17" t="s">
        <v>4</v>
      </c>
      <c r="K2" s="17" t="s">
        <v>5</v>
      </c>
      <c r="L2" s="17" t="s">
        <v>6</v>
      </c>
      <c r="M2" s="13" t="s">
        <v>7</v>
      </c>
      <c r="N2" s="13" t="s">
        <v>8</v>
      </c>
      <c r="O2" s="13" t="s">
        <v>9</v>
      </c>
      <c r="P2" s="17" t="s">
        <v>11</v>
      </c>
      <c r="Q2" s="17" t="s">
        <v>12</v>
      </c>
      <c r="R2" s="17" t="s">
        <v>13</v>
      </c>
      <c r="S2" s="17" t="s">
        <v>19</v>
      </c>
      <c r="T2" s="11" t="s">
        <v>18</v>
      </c>
      <c r="U2" s="11" t="s">
        <v>16</v>
      </c>
      <c r="V2" s="12" t="s">
        <v>56</v>
      </c>
      <c r="W2" s="26" t="s">
        <v>54</v>
      </c>
    </row>
    <row r="3" spans="1:23" ht="19.5" customHeight="1">
      <c r="A3" s="103">
        <v>1</v>
      </c>
      <c r="B3" s="25" t="s">
        <v>20</v>
      </c>
      <c r="C3" s="95">
        <v>5</v>
      </c>
      <c r="D3" s="38"/>
      <c r="E3" s="37"/>
      <c r="F3" s="37"/>
      <c r="G3" s="39"/>
      <c r="H3" s="39"/>
      <c r="I3" s="39"/>
      <c r="J3" s="40"/>
      <c r="K3" s="40"/>
      <c r="L3" s="40"/>
      <c r="M3" s="39"/>
      <c r="N3" s="39"/>
      <c r="O3" s="39"/>
      <c r="P3" s="40"/>
      <c r="Q3" s="40"/>
      <c r="R3" s="41"/>
      <c r="S3" s="105"/>
      <c r="T3" s="97">
        <f>C3*S3</f>
        <v>0</v>
      </c>
      <c r="U3" s="96"/>
      <c r="V3" s="100">
        <f>T3*1.23</f>
        <v>0</v>
      </c>
      <c r="W3" s="102"/>
    </row>
    <row r="4" spans="1:23" s="2" customFormat="1" ht="20.25">
      <c r="A4" s="103"/>
      <c r="B4" s="22" t="s">
        <v>20</v>
      </c>
      <c r="C4" s="95"/>
      <c r="D4" s="42"/>
      <c r="E4" s="43"/>
      <c r="F4" s="43"/>
      <c r="G4" s="44"/>
      <c r="H4" s="45"/>
      <c r="I4" s="45"/>
      <c r="J4" s="46"/>
      <c r="K4" s="47"/>
      <c r="L4" s="47"/>
      <c r="M4" s="44"/>
      <c r="N4" s="45"/>
      <c r="O4" s="45"/>
      <c r="P4" s="46"/>
      <c r="Q4" s="47"/>
      <c r="R4" s="48"/>
      <c r="S4" s="106"/>
      <c r="T4" s="98"/>
      <c r="U4" s="99"/>
      <c r="V4" s="101"/>
      <c r="W4" s="102"/>
    </row>
    <row r="5" spans="1:23" s="2" customFormat="1" ht="20.25">
      <c r="A5" s="103"/>
      <c r="B5" s="21" t="s">
        <v>21</v>
      </c>
      <c r="C5" s="95"/>
      <c r="D5" s="42"/>
      <c r="E5" s="43"/>
      <c r="F5" s="43"/>
      <c r="G5" s="44"/>
      <c r="H5" s="45"/>
      <c r="I5" s="45"/>
      <c r="J5" s="46"/>
      <c r="K5" s="47"/>
      <c r="L5" s="47"/>
      <c r="M5" s="44"/>
      <c r="N5" s="45"/>
      <c r="O5" s="45"/>
      <c r="P5" s="46"/>
      <c r="Q5" s="47"/>
      <c r="R5" s="48"/>
      <c r="S5" s="106"/>
      <c r="T5" s="98"/>
      <c r="U5" s="99"/>
      <c r="V5" s="101"/>
      <c r="W5" s="102"/>
    </row>
    <row r="6" spans="1:23" s="2" customFormat="1" ht="33" customHeight="1">
      <c r="A6" s="103"/>
      <c r="B6" s="21" t="s">
        <v>22</v>
      </c>
      <c r="C6" s="95"/>
      <c r="D6" s="42"/>
      <c r="E6" s="43"/>
      <c r="F6" s="43"/>
      <c r="G6" s="44"/>
      <c r="H6" s="45"/>
      <c r="I6" s="45"/>
      <c r="J6" s="46"/>
      <c r="K6" s="47"/>
      <c r="L6" s="47"/>
      <c r="M6" s="44"/>
      <c r="N6" s="45"/>
      <c r="O6" s="45"/>
      <c r="P6" s="46"/>
      <c r="Q6" s="47"/>
      <c r="R6" s="48"/>
      <c r="S6" s="106"/>
      <c r="T6" s="98"/>
      <c r="U6" s="99"/>
      <c r="V6" s="101"/>
      <c r="W6" s="102"/>
    </row>
    <row r="7" spans="1:23" s="2" customFormat="1" ht="30">
      <c r="A7" s="103"/>
      <c r="B7" s="22" t="s">
        <v>23</v>
      </c>
      <c r="C7" s="95"/>
      <c r="D7" s="42"/>
      <c r="E7" s="43"/>
      <c r="F7" s="43"/>
      <c r="G7" s="44"/>
      <c r="H7" s="45"/>
      <c r="I7" s="45"/>
      <c r="J7" s="46"/>
      <c r="K7" s="47"/>
      <c r="L7" s="47"/>
      <c r="M7" s="44"/>
      <c r="N7" s="45"/>
      <c r="O7" s="45"/>
      <c r="P7" s="46"/>
      <c r="Q7" s="47"/>
      <c r="R7" s="48"/>
      <c r="S7" s="106"/>
      <c r="T7" s="98"/>
      <c r="U7" s="99"/>
      <c r="V7" s="101"/>
      <c r="W7" s="102"/>
    </row>
    <row r="8" spans="1:23" s="2" customFormat="1" ht="20.25">
      <c r="A8" s="103"/>
      <c r="B8" s="22" t="s">
        <v>24</v>
      </c>
      <c r="C8" s="95"/>
      <c r="D8" s="42"/>
      <c r="E8" s="43"/>
      <c r="F8" s="43"/>
      <c r="G8" s="44"/>
      <c r="H8" s="45"/>
      <c r="I8" s="45"/>
      <c r="J8" s="46"/>
      <c r="K8" s="47"/>
      <c r="L8" s="47"/>
      <c r="M8" s="44"/>
      <c r="N8" s="45"/>
      <c r="O8" s="45"/>
      <c r="P8" s="46"/>
      <c r="Q8" s="47"/>
      <c r="R8" s="48"/>
      <c r="S8" s="106"/>
      <c r="T8" s="98"/>
      <c r="U8" s="99"/>
      <c r="V8" s="101"/>
      <c r="W8" s="102"/>
    </row>
    <row r="9" spans="1:23" s="2" customFormat="1" ht="20.25">
      <c r="A9" s="103"/>
      <c r="B9" s="22" t="s">
        <v>25</v>
      </c>
      <c r="C9" s="95"/>
      <c r="D9" s="42"/>
      <c r="E9" s="43"/>
      <c r="F9" s="43"/>
      <c r="G9" s="44"/>
      <c r="H9" s="45"/>
      <c r="I9" s="45"/>
      <c r="J9" s="46"/>
      <c r="K9" s="47"/>
      <c r="L9" s="47"/>
      <c r="M9" s="44"/>
      <c r="N9" s="45"/>
      <c r="O9" s="45"/>
      <c r="P9" s="46"/>
      <c r="Q9" s="47"/>
      <c r="R9" s="48"/>
      <c r="S9" s="106"/>
      <c r="T9" s="98"/>
      <c r="U9" s="99"/>
      <c r="V9" s="101"/>
      <c r="W9" s="102"/>
    </row>
    <row r="10" spans="1:23" ht="20.25">
      <c r="A10" s="103"/>
      <c r="B10" s="22" t="s">
        <v>26</v>
      </c>
      <c r="C10" s="95"/>
      <c r="D10" s="42"/>
      <c r="E10" s="43"/>
      <c r="F10" s="43"/>
      <c r="G10" s="44"/>
      <c r="H10" s="45"/>
      <c r="I10" s="45"/>
      <c r="J10" s="46"/>
      <c r="K10" s="47"/>
      <c r="L10" s="47"/>
      <c r="M10" s="44"/>
      <c r="N10" s="45"/>
      <c r="O10" s="45"/>
      <c r="P10" s="46"/>
      <c r="Q10" s="47"/>
      <c r="R10" s="48"/>
      <c r="S10" s="106"/>
      <c r="T10" s="98"/>
      <c r="U10" s="99"/>
      <c r="V10" s="101"/>
      <c r="W10" s="102"/>
    </row>
    <row r="11" spans="1:23" s="4" customFormat="1" ht="20.25">
      <c r="A11" s="103"/>
      <c r="B11" s="32" t="s">
        <v>27</v>
      </c>
      <c r="C11" s="95"/>
      <c r="D11" s="49"/>
      <c r="E11" s="50"/>
      <c r="F11" s="51"/>
      <c r="G11" s="52"/>
      <c r="H11" s="53"/>
      <c r="I11" s="54"/>
      <c r="J11" s="55"/>
      <c r="K11" s="56"/>
      <c r="L11" s="57"/>
      <c r="M11" s="52"/>
      <c r="N11" s="53"/>
      <c r="O11" s="54"/>
      <c r="P11" s="55"/>
      <c r="Q11" s="56"/>
      <c r="R11" s="58"/>
      <c r="S11" s="106"/>
      <c r="T11" s="98"/>
      <c r="U11" s="99"/>
      <c r="V11" s="101"/>
      <c r="W11" s="102"/>
    </row>
    <row r="12" spans="1:23" s="4" customFormat="1" ht="20.25">
      <c r="A12" s="103"/>
      <c r="B12" s="32" t="s">
        <v>28</v>
      </c>
      <c r="C12" s="95"/>
      <c r="D12" s="49"/>
      <c r="E12" s="50"/>
      <c r="F12" s="51"/>
      <c r="G12" s="52"/>
      <c r="H12" s="53"/>
      <c r="I12" s="54"/>
      <c r="J12" s="55"/>
      <c r="K12" s="56"/>
      <c r="L12" s="57"/>
      <c r="M12" s="52"/>
      <c r="N12" s="53"/>
      <c r="O12" s="54"/>
      <c r="P12" s="55"/>
      <c r="Q12" s="56"/>
      <c r="R12" s="58"/>
      <c r="S12" s="106"/>
      <c r="T12" s="98"/>
      <c r="U12" s="99"/>
      <c r="V12" s="101"/>
      <c r="W12" s="102"/>
    </row>
    <row r="13" spans="1:23" ht="20.25">
      <c r="A13" s="103"/>
      <c r="B13" s="33" t="s">
        <v>29</v>
      </c>
      <c r="C13" s="95"/>
      <c r="D13" s="49"/>
      <c r="E13" s="59"/>
      <c r="F13" s="60"/>
      <c r="G13" s="52"/>
      <c r="H13" s="61"/>
      <c r="I13" s="62"/>
      <c r="J13" s="55"/>
      <c r="K13" s="63"/>
      <c r="L13" s="64"/>
      <c r="M13" s="52"/>
      <c r="N13" s="61"/>
      <c r="O13" s="62"/>
      <c r="P13" s="55"/>
      <c r="Q13" s="63"/>
      <c r="R13" s="65"/>
      <c r="S13" s="106"/>
      <c r="T13" s="98"/>
      <c r="U13" s="99"/>
      <c r="V13" s="101"/>
      <c r="W13" s="102"/>
    </row>
    <row r="14" spans="1:23" ht="20.25">
      <c r="A14" s="103"/>
      <c r="B14" s="33" t="s">
        <v>30</v>
      </c>
      <c r="C14" s="95"/>
      <c r="D14" s="49"/>
      <c r="E14" s="59"/>
      <c r="F14" s="60"/>
      <c r="G14" s="52"/>
      <c r="H14" s="61"/>
      <c r="I14" s="62"/>
      <c r="J14" s="55"/>
      <c r="K14" s="63"/>
      <c r="L14" s="64"/>
      <c r="M14" s="52"/>
      <c r="N14" s="61"/>
      <c r="O14" s="62"/>
      <c r="P14" s="55"/>
      <c r="Q14" s="63"/>
      <c r="R14" s="65"/>
      <c r="S14" s="106"/>
      <c r="T14" s="98"/>
      <c r="U14" s="99"/>
      <c r="V14" s="101"/>
      <c r="W14" s="102"/>
    </row>
    <row r="15" spans="1:23" ht="20.25">
      <c r="A15" s="103"/>
      <c r="B15" s="33" t="s">
        <v>31</v>
      </c>
      <c r="C15" s="95"/>
      <c r="D15" s="49"/>
      <c r="E15" s="59"/>
      <c r="F15" s="60"/>
      <c r="G15" s="52"/>
      <c r="H15" s="61"/>
      <c r="I15" s="62"/>
      <c r="J15" s="55"/>
      <c r="K15" s="63"/>
      <c r="L15" s="64"/>
      <c r="M15" s="52"/>
      <c r="N15" s="61"/>
      <c r="O15" s="62"/>
      <c r="P15" s="55"/>
      <c r="Q15" s="63"/>
      <c r="R15" s="65"/>
      <c r="S15" s="106"/>
      <c r="T15" s="98"/>
      <c r="U15" s="99"/>
      <c r="V15" s="101"/>
      <c r="W15" s="102"/>
    </row>
    <row r="16" spans="1:23" ht="20.25">
      <c r="A16" s="103"/>
      <c r="B16" s="33" t="s">
        <v>32</v>
      </c>
      <c r="C16" s="95"/>
      <c r="D16" s="49"/>
      <c r="E16" s="59"/>
      <c r="F16" s="60"/>
      <c r="G16" s="52"/>
      <c r="H16" s="61"/>
      <c r="I16" s="62"/>
      <c r="J16" s="55"/>
      <c r="K16" s="63"/>
      <c r="L16" s="64"/>
      <c r="M16" s="52"/>
      <c r="N16" s="61"/>
      <c r="O16" s="62"/>
      <c r="P16" s="55"/>
      <c r="Q16" s="63"/>
      <c r="R16" s="65"/>
      <c r="S16" s="106"/>
      <c r="T16" s="98"/>
      <c r="U16" s="99"/>
      <c r="V16" s="101"/>
      <c r="W16" s="102"/>
    </row>
    <row r="17" spans="1:23" ht="20.25">
      <c r="A17" s="103"/>
      <c r="B17" s="33" t="s">
        <v>33</v>
      </c>
      <c r="C17" s="95"/>
      <c r="D17" s="49"/>
      <c r="E17" s="59"/>
      <c r="F17" s="60"/>
      <c r="G17" s="52"/>
      <c r="H17" s="61"/>
      <c r="I17" s="62"/>
      <c r="J17" s="55"/>
      <c r="K17" s="63"/>
      <c r="L17" s="64"/>
      <c r="M17" s="52"/>
      <c r="N17" s="61"/>
      <c r="O17" s="62"/>
      <c r="P17" s="55"/>
      <c r="Q17" s="63"/>
      <c r="R17" s="65"/>
      <c r="S17" s="106"/>
      <c r="T17" s="98"/>
      <c r="U17" s="99"/>
      <c r="V17" s="101"/>
      <c r="W17" s="102"/>
    </row>
    <row r="18" spans="1:23" ht="20.25">
      <c r="A18" s="103"/>
      <c r="B18" s="33" t="s">
        <v>34</v>
      </c>
      <c r="C18" s="95"/>
      <c r="D18" s="49"/>
      <c r="E18" s="59"/>
      <c r="F18" s="60"/>
      <c r="G18" s="52"/>
      <c r="H18" s="61"/>
      <c r="I18" s="62"/>
      <c r="J18" s="55"/>
      <c r="K18" s="63"/>
      <c r="L18" s="64"/>
      <c r="M18" s="52"/>
      <c r="N18" s="61"/>
      <c r="O18" s="62"/>
      <c r="P18" s="55"/>
      <c r="Q18" s="63"/>
      <c r="R18" s="65"/>
      <c r="S18" s="106"/>
      <c r="T18" s="98"/>
      <c r="U18" s="99"/>
      <c r="V18" s="101"/>
      <c r="W18" s="102"/>
    </row>
    <row r="19" spans="1:23" ht="20.25">
      <c r="A19" s="103"/>
      <c r="B19" s="33" t="s">
        <v>35</v>
      </c>
      <c r="C19" s="95"/>
      <c r="D19" s="49"/>
      <c r="E19" s="59"/>
      <c r="F19" s="60"/>
      <c r="G19" s="52"/>
      <c r="H19" s="61"/>
      <c r="I19" s="62"/>
      <c r="J19" s="55"/>
      <c r="K19" s="63"/>
      <c r="L19" s="64"/>
      <c r="M19" s="52"/>
      <c r="N19" s="61"/>
      <c r="O19" s="62"/>
      <c r="P19" s="55"/>
      <c r="Q19" s="63"/>
      <c r="R19" s="65"/>
      <c r="S19" s="106"/>
      <c r="T19" s="98"/>
      <c r="U19" s="99"/>
      <c r="V19" s="101"/>
      <c r="W19" s="102"/>
    </row>
    <row r="20" spans="1:23" ht="20.25">
      <c r="A20" s="103"/>
      <c r="B20" s="33" t="s">
        <v>36</v>
      </c>
      <c r="C20" s="95"/>
      <c r="D20" s="49"/>
      <c r="E20" s="59"/>
      <c r="F20" s="60"/>
      <c r="G20" s="52"/>
      <c r="H20" s="61"/>
      <c r="I20" s="62"/>
      <c r="J20" s="55"/>
      <c r="K20" s="63"/>
      <c r="L20" s="64"/>
      <c r="M20" s="52"/>
      <c r="N20" s="61"/>
      <c r="O20" s="62"/>
      <c r="P20" s="55"/>
      <c r="Q20" s="63"/>
      <c r="R20" s="65"/>
      <c r="S20" s="106"/>
      <c r="T20" s="98"/>
      <c r="U20" s="99"/>
      <c r="V20" s="101"/>
      <c r="W20" s="102"/>
    </row>
    <row r="21" spans="1:23" ht="20.25">
      <c r="A21" s="103"/>
      <c r="B21" s="33" t="s">
        <v>37</v>
      </c>
      <c r="C21" s="95"/>
      <c r="D21" s="49"/>
      <c r="E21" s="59"/>
      <c r="F21" s="60"/>
      <c r="G21" s="52"/>
      <c r="H21" s="61"/>
      <c r="I21" s="62"/>
      <c r="J21" s="55"/>
      <c r="K21" s="63"/>
      <c r="L21" s="64"/>
      <c r="M21" s="52"/>
      <c r="N21" s="61"/>
      <c r="O21" s="62"/>
      <c r="P21" s="55"/>
      <c r="Q21" s="63"/>
      <c r="R21" s="65"/>
      <c r="S21" s="106"/>
      <c r="T21" s="98"/>
      <c r="U21" s="99"/>
      <c r="V21" s="101"/>
      <c r="W21" s="102"/>
    </row>
    <row r="22" spans="1:23" ht="20.25">
      <c r="A22" s="103"/>
      <c r="B22" s="33" t="s">
        <v>38</v>
      </c>
      <c r="C22" s="95"/>
      <c r="D22" s="49"/>
      <c r="E22" s="59"/>
      <c r="F22" s="60"/>
      <c r="G22" s="52"/>
      <c r="H22" s="61"/>
      <c r="I22" s="62"/>
      <c r="J22" s="55"/>
      <c r="K22" s="63"/>
      <c r="L22" s="64"/>
      <c r="M22" s="52"/>
      <c r="N22" s="61"/>
      <c r="O22" s="62"/>
      <c r="P22" s="55"/>
      <c r="Q22" s="63"/>
      <c r="R22" s="65"/>
      <c r="S22" s="106"/>
      <c r="T22" s="98"/>
      <c r="U22" s="99"/>
      <c r="V22" s="101"/>
      <c r="W22" s="102"/>
    </row>
    <row r="23" spans="1:23" ht="20.25">
      <c r="A23" s="103"/>
      <c r="B23" s="33" t="s">
        <v>39</v>
      </c>
      <c r="C23" s="95"/>
      <c r="D23" s="49"/>
      <c r="E23" s="59"/>
      <c r="F23" s="60"/>
      <c r="G23" s="52"/>
      <c r="H23" s="61"/>
      <c r="I23" s="62"/>
      <c r="J23" s="55"/>
      <c r="K23" s="63"/>
      <c r="L23" s="64"/>
      <c r="M23" s="52"/>
      <c r="N23" s="61"/>
      <c r="O23" s="62"/>
      <c r="P23" s="55"/>
      <c r="Q23" s="63"/>
      <c r="R23" s="65"/>
      <c r="S23" s="106"/>
      <c r="T23" s="98"/>
      <c r="U23" s="99"/>
      <c r="V23" s="101"/>
      <c r="W23" s="102"/>
    </row>
    <row r="24" spans="1:23" ht="20.25">
      <c r="A24" s="103"/>
      <c r="B24" s="33" t="s">
        <v>40</v>
      </c>
      <c r="C24" s="95"/>
      <c r="D24" s="49"/>
      <c r="E24" s="59"/>
      <c r="F24" s="60"/>
      <c r="G24" s="52"/>
      <c r="H24" s="61"/>
      <c r="I24" s="62"/>
      <c r="J24" s="55"/>
      <c r="K24" s="63"/>
      <c r="L24" s="64"/>
      <c r="M24" s="52"/>
      <c r="N24" s="61"/>
      <c r="O24" s="62"/>
      <c r="P24" s="55"/>
      <c r="Q24" s="63"/>
      <c r="R24" s="65"/>
      <c r="S24" s="106"/>
      <c r="T24" s="98"/>
      <c r="U24" s="99"/>
      <c r="V24" s="101"/>
      <c r="W24" s="102"/>
    </row>
    <row r="25" spans="1:23" ht="20.25">
      <c r="A25" s="103"/>
      <c r="B25" s="33" t="s">
        <v>41</v>
      </c>
      <c r="C25" s="95"/>
      <c r="D25" s="49"/>
      <c r="E25" s="59"/>
      <c r="F25" s="60"/>
      <c r="G25" s="52"/>
      <c r="H25" s="61"/>
      <c r="I25" s="62"/>
      <c r="J25" s="55"/>
      <c r="K25" s="63"/>
      <c r="L25" s="64"/>
      <c r="M25" s="52"/>
      <c r="N25" s="61"/>
      <c r="O25" s="62"/>
      <c r="P25" s="55"/>
      <c r="Q25" s="63"/>
      <c r="R25" s="65"/>
      <c r="S25" s="106"/>
      <c r="T25" s="98"/>
      <c r="U25" s="99"/>
      <c r="V25" s="101"/>
      <c r="W25" s="102"/>
    </row>
    <row r="26" spans="1:23" ht="20.25">
      <c r="A26" s="103"/>
      <c r="B26" s="33" t="s">
        <v>42</v>
      </c>
      <c r="C26" s="95"/>
      <c r="D26" s="49"/>
      <c r="E26" s="59"/>
      <c r="F26" s="60"/>
      <c r="G26" s="52"/>
      <c r="H26" s="61"/>
      <c r="I26" s="62"/>
      <c r="J26" s="55"/>
      <c r="K26" s="63"/>
      <c r="L26" s="64"/>
      <c r="M26" s="52"/>
      <c r="N26" s="61"/>
      <c r="O26" s="62"/>
      <c r="P26" s="55"/>
      <c r="Q26" s="63"/>
      <c r="R26" s="65"/>
      <c r="S26" s="106"/>
      <c r="T26" s="98"/>
      <c r="U26" s="99"/>
      <c r="V26" s="101"/>
      <c r="W26" s="102"/>
    </row>
    <row r="27" spans="1:23" ht="20.25">
      <c r="A27" s="103"/>
      <c r="B27" s="33" t="s">
        <v>43</v>
      </c>
      <c r="C27" s="95"/>
      <c r="D27" s="49"/>
      <c r="E27" s="59"/>
      <c r="F27" s="60"/>
      <c r="G27" s="52"/>
      <c r="H27" s="61"/>
      <c r="I27" s="62"/>
      <c r="J27" s="55"/>
      <c r="K27" s="63"/>
      <c r="L27" s="64"/>
      <c r="M27" s="52"/>
      <c r="N27" s="61"/>
      <c r="O27" s="62"/>
      <c r="P27" s="55"/>
      <c r="Q27" s="63"/>
      <c r="R27" s="65"/>
      <c r="S27" s="106"/>
      <c r="T27" s="98"/>
      <c r="U27" s="99"/>
      <c r="V27" s="101"/>
      <c r="W27" s="102"/>
    </row>
    <row r="28" spans="1:23" ht="20.25">
      <c r="A28" s="103"/>
      <c r="B28" s="33" t="s">
        <v>44</v>
      </c>
      <c r="C28" s="95"/>
      <c r="D28" s="49"/>
      <c r="E28" s="59"/>
      <c r="F28" s="60"/>
      <c r="G28" s="52"/>
      <c r="H28" s="61"/>
      <c r="I28" s="62"/>
      <c r="J28" s="55"/>
      <c r="K28" s="63"/>
      <c r="L28" s="64"/>
      <c r="M28" s="52"/>
      <c r="N28" s="61"/>
      <c r="O28" s="62"/>
      <c r="P28" s="55"/>
      <c r="Q28" s="63"/>
      <c r="R28" s="65"/>
      <c r="S28" s="106"/>
      <c r="T28" s="98"/>
      <c r="U28" s="99"/>
      <c r="V28" s="101"/>
      <c r="W28" s="102"/>
    </row>
    <row r="29" spans="1:23" ht="20.25">
      <c r="A29" s="103"/>
      <c r="B29" s="33" t="s">
        <v>45</v>
      </c>
      <c r="C29" s="95"/>
      <c r="D29" s="49"/>
      <c r="E29" s="59"/>
      <c r="F29" s="60"/>
      <c r="G29" s="52"/>
      <c r="H29" s="61"/>
      <c r="I29" s="62"/>
      <c r="J29" s="55"/>
      <c r="K29" s="63"/>
      <c r="L29" s="64"/>
      <c r="M29" s="52"/>
      <c r="N29" s="61"/>
      <c r="O29" s="62"/>
      <c r="P29" s="55"/>
      <c r="Q29" s="63"/>
      <c r="R29" s="65"/>
      <c r="S29" s="106"/>
      <c r="T29" s="98"/>
      <c r="U29" s="99"/>
      <c r="V29" s="101"/>
      <c r="W29" s="102"/>
    </row>
    <row r="30" spans="1:23" ht="20.25">
      <c r="A30" s="103"/>
      <c r="B30" s="33" t="s">
        <v>46</v>
      </c>
      <c r="C30" s="95"/>
      <c r="D30" s="49"/>
      <c r="E30" s="59"/>
      <c r="F30" s="60"/>
      <c r="G30" s="52"/>
      <c r="H30" s="61"/>
      <c r="I30" s="62"/>
      <c r="J30" s="55"/>
      <c r="K30" s="63"/>
      <c r="L30" s="64"/>
      <c r="M30" s="52"/>
      <c r="N30" s="61"/>
      <c r="O30" s="62"/>
      <c r="P30" s="55"/>
      <c r="Q30" s="63"/>
      <c r="R30" s="65"/>
      <c r="S30" s="106"/>
      <c r="T30" s="98"/>
      <c r="U30" s="99"/>
      <c r="V30" s="101"/>
      <c r="W30" s="102"/>
    </row>
    <row r="31" spans="1:23" ht="20.25">
      <c r="A31" s="103"/>
      <c r="B31" s="33" t="s">
        <v>47</v>
      </c>
      <c r="C31" s="95"/>
      <c r="D31" s="49"/>
      <c r="E31" s="59"/>
      <c r="F31" s="60"/>
      <c r="G31" s="52"/>
      <c r="H31" s="61"/>
      <c r="I31" s="62"/>
      <c r="J31" s="55"/>
      <c r="K31" s="63"/>
      <c r="L31" s="64"/>
      <c r="M31" s="52"/>
      <c r="N31" s="61"/>
      <c r="O31" s="62"/>
      <c r="P31" s="55"/>
      <c r="Q31" s="63"/>
      <c r="R31" s="65"/>
      <c r="S31" s="106"/>
      <c r="T31" s="98"/>
      <c r="U31" s="99"/>
      <c r="V31" s="101"/>
      <c r="W31" s="102"/>
    </row>
    <row r="32" spans="1:23" ht="20.25">
      <c r="A32" s="104"/>
      <c r="B32" s="35" t="s">
        <v>48</v>
      </c>
      <c r="C32" s="96"/>
      <c r="D32" s="49"/>
      <c r="E32" s="59"/>
      <c r="F32" s="60"/>
      <c r="G32" s="52"/>
      <c r="H32" s="61"/>
      <c r="I32" s="62"/>
      <c r="J32" s="55"/>
      <c r="K32" s="63"/>
      <c r="L32" s="64"/>
      <c r="M32" s="52"/>
      <c r="N32" s="61"/>
      <c r="O32" s="62"/>
      <c r="P32" s="55"/>
      <c r="Q32" s="63"/>
      <c r="R32" s="65"/>
      <c r="S32" s="106"/>
      <c r="T32" s="98"/>
      <c r="U32" s="99"/>
      <c r="V32" s="101"/>
      <c r="W32" s="102"/>
    </row>
    <row r="33" spans="1:23" ht="15.75">
      <c r="A33" s="34">
        <v>2</v>
      </c>
      <c r="B33" s="33" t="s">
        <v>49</v>
      </c>
      <c r="C33" s="85">
        <v>5</v>
      </c>
      <c r="D33" s="34"/>
      <c r="E33" s="34"/>
      <c r="F33" s="34"/>
      <c r="G33" s="67"/>
      <c r="H33" s="67"/>
      <c r="I33" s="67"/>
      <c r="J33" s="68"/>
      <c r="K33" s="68"/>
      <c r="L33" s="68"/>
      <c r="M33" s="67"/>
      <c r="N33" s="67"/>
      <c r="O33" s="67"/>
      <c r="P33" s="68"/>
      <c r="Q33" s="68"/>
      <c r="R33" s="68"/>
      <c r="S33" s="87"/>
      <c r="T33" s="89">
        <f>C33*S33</f>
        <v>0</v>
      </c>
      <c r="U33" s="85"/>
      <c r="V33" s="91">
        <f>T33*1.23</f>
        <v>0</v>
      </c>
      <c r="W33" s="93"/>
    </row>
    <row r="34" spans="1:23" ht="15.75">
      <c r="A34" s="3"/>
      <c r="B34" s="33" t="s">
        <v>50</v>
      </c>
      <c r="C34" s="86"/>
      <c r="D34" s="34"/>
      <c r="E34" s="34"/>
      <c r="F34" s="34"/>
      <c r="G34" s="67"/>
      <c r="H34" s="67"/>
      <c r="I34" s="67"/>
      <c r="J34" s="68"/>
      <c r="K34" s="68"/>
      <c r="L34" s="68"/>
      <c r="M34" s="67"/>
      <c r="N34" s="67"/>
      <c r="O34" s="67"/>
      <c r="P34" s="68"/>
      <c r="Q34" s="68"/>
      <c r="R34" s="68"/>
      <c r="S34" s="88"/>
      <c r="T34" s="90"/>
      <c r="U34" s="86"/>
      <c r="V34" s="92"/>
      <c r="W34" s="93"/>
    </row>
    <row r="35" spans="1:23" ht="15.75">
      <c r="A35" s="3"/>
      <c r="B35" s="35" t="s">
        <v>51</v>
      </c>
      <c r="C35" s="86"/>
      <c r="D35" s="66"/>
      <c r="E35" s="66"/>
      <c r="F35" s="66"/>
      <c r="G35" s="69"/>
      <c r="H35" s="69"/>
      <c r="I35" s="69"/>
      <c r="J35" s="70"/>
      <c r="K35" s="70"/>
      <c r="L35" s="70"/>
      <c r="M35" s="69"/>
      <c r="N35" s="69"/>
      <c r="O35" s="69"/>
      <c r="P35" s="70"/>
      <c r="Q35" s="70"/>
      <c r="R35" s="70"/>
      <c r="S35" s="88"/>
      <c r="T35" s="90"/>
      <c r="U35" s="86"/>
      <c r="V35" s="92"/>
      <c r="W35" s="93"/>
    </row>
    <row r="36" spans="1:23" ht="57.75" customHeight="1">
      <c r="A36" s="34">
        <v>3</v>
      </c>
      <c r="B36" s="33" t="s">
        <v>52</v>
      </c>
      <c r="C36" s="34">
        <v>5</v>
      </c>
      <c r="D36" s="34"/>
      <c r="E36" s="34"/>
      <c r="F36" s="34"/>
      <c r="G36" s="67"/>
      <c r="H36" s="67"/>
      <c r="I36" s="67"/>
      <c r="J36" s="68"/>
      <c r="K36" s="68"/>
      <c r="L36" s="68"/>
      <c r="M36" s="67"/>
      <c r="N36" s="67"/>
      <c r="O36" s="67"/>
      <c r="P36" s="68"/>
      <c r="Q36" s="68"/>
      <c r="R36" s="68"/>
      <c r="S36" s="71"/>
      <c r="T36" s="84">
        <f>C36*S36</f>
        <v>0</v>
      </c>
      <c r="U36" s="34"/>
      <c r="V36" s="72">
        <f>T36*1.23</f>
        <v>0</v>
      </c>
      <c r="W36" s="30"/>
    </row>
    <row r="38" spans="2:22" ht="15" customHeight="1">
      <c r="B38" s="73" t="s">
        <v>53</v>
      </c>
      <c r="C38" s="74"/>
      <c r="D38" s="75"/>
      <c r="E38" s="74"/>
      <c r="F38" s="76"/>
      <c r="G38" s="77"/>
      <c r="H38" s="78"/>
      <c r="I38" s="79"/>
      <c r="J38" s="80"/>
      <c r="K38" s="81"/>
      <c r="L38" s="82"/>
      <c r="M38" s="77"/>
      <c r="N38" s="78"/>
      <c r="O38" s="79"/>
      <c r="P38" s="80"/>
      <c r="Q38" s="81"/>
      <c r="R38" s="82"/>
      <c r="S38" s="74"/>
      <c r="T38" s="74"/>
      <c r="U38" s="83"/>
      <c r="V38" s="1"/>
    </row>
    <row r="39" spans="19:22" ht="15">
      <c r="S39" s="5"/>
      <c r="T39" s="8"/>
      <c r="U39" s="1"/>
      <c r="V39" s="1"/>
    </row>
    <row r="40" spans="19:22" ht="15">
      <c r="S40" s="5"/>
      <c r="U40" s="8"/>
      <c r="V40" s="1"/>
    </row>
    <row r="41" spans="19:22" ht="15">
      <c r="S41" s="5"/>
      <c r="U41" s="8"/>
      <c r="V41" s="1"/>
    </row>
    <row r="42" spans="19:22" ht="15">
      <c r="S42" s="5"/>
      <c r="U42" s="8"/>
      <c r="V42" s="1"/>
    </row>
    <row r="43" spans="2:22" ht="15">
      <c r="B43" s="9" t="s">
        <v>57</v>
      </c>
      <c r="S43" s="5"/>
      <c r="U43" s="8"/>
      <c r="V43" s="1"/>
    </row>
    <row r="44" spans="19:22" ht="15">
      <c r="S44" s="5"/>
      <c r="U44" s="8"/>
      <c r="V44" s="1"/>
    </row>
    <row r="45" spans="19:22" ht="15">
      <c r="S45" s="5"/>
      <c r="U45" s="8"/>
      <c r="V45" s="1"/>
    </row>
    <row r="46" spans="19:22" ht="15">
      <c r="S46" s="5"/>
      <c r="U46" s="8"/>
      <c r="V46" s="1"/>
    </row>
    <row r="47" spans="19:22" ht="15">
      <c r="S47" s="5"/>
      <c r="U47" s="8"/>
      <c r="V47" s="1"/>
    </row>
    <row r="48" spans="19:22" ht="15">
      <c r="S48" s="5"/>
      <c r="U48" s="8"/>
      <c r="V48" s="1"/>
    </row>
    <row r="49" spans="19:22" ht="15">
      <c r="S49" s="5"/>
      <c r="U49" s="8"/>
      <c r="V49" s="1"/>
    </row>
    <row r="50" spans="19:22" ht="15">
      <c r="S50" s="5"/>
      <c r="U50" s="8"/>
      <c r="V50" s="1"/>
    </row>
    <row r="51" spans="19:22" ht="15">
      <c r="S51" s="5"/>
      <c r="U51" s="8"/>
      <c r="V51" s="1"/>
    </row>
    <row r="52" spans="19:22" ht="15">
      <c r="S52" s="5"/>
      <c r="U52" s="8"/>
      <c r="V52" s="1"/>
    </row>
    <row r="53" spans="19:22" ht="15">
      <c r="S53" s="5"/>
      <c r="U53" s="8"/>
      <c r="V53" s="1"/>
    </row>
    <row r="54" spans="19:22" ht="15">
      <c r="S54" s="5"/>
      <c r="U54" s="8"/>
      <c r="V54" s="1"/>
    </row>
    <row r="55" spans="19:22" ht="15">
      <c r="S55" s="5"/>
      <c r="U55" s="8"/>
      <c r="V55" s="1"/>
    </row>
    <row r="56" spans="19:22" ht="15">
      <c r="S56" s="5"/>
      <c r="U56" s="8"/>
      <c r="V56" s="1"/>
    </row>
    <row r="57" spans="19:22" ht="15">
      <c r="S57" s="5"/>
      <c r="U57" s="8"/>
      <c r="V57" s="1"/>
    </row>
    <row r="58" spans="19:22" ht="15">
      <c r="S58" s="5"/>
      <c r="U58" s="8"/>
      <c r="V58" s="1"/>
    </row>
    <row r="59" spans="19:22" ht="15">
      <c r="S59" s="5"/>
      <c r="U59" s="8"/>
      <c r="V59" s="1"/>
    </row>
    <row r="60" spans="19:22" ht="15">
      <c r="S60" s="5"/>
      <c r="U60" s="8"/>
      <c r="V60" s="1"/>
    </row>
    <row r="61" spans="19:22" ht="15">
      <c r="S61" s="5"/>
      <c r="U61" s="8"/>
      <c r="V61" s="1"/>
    </row>
    <row r="62" spans="19:22" ht="15">
      <c r="S62" s="5"/>
      <c r="U62" s="8"/>
      <c r="V62" s="1"/>
    </row>
    <row r="63" spans="19:22" ht="15">
      <c r="S63" s="5"/>
      <c r="U63" s="8"/>
      <c r="V63" s="1"/>
    </row>
    <row r="64" spans="19:22" ht="15">
      <c r="S64" s="5"/>
      <c r="U64" s="8"/>
      <c r="V64" s="1"/>
    </row>
    <row r="65" spans="19:22" ht="15">
      <c r="S65" s="5"/>
      <c r="U65" s="8"/>
      <c r="V65" s="1"/>
    </row>
    <row r="66" spans="19:22" ht="15">
      <c r="S66" s="5"/>
      <c r="U66" s="8"/>
      <c r="V66" s="1"/>
    </row>
    <row r="67" spans="19:22" ht="15">
      <c r="S67" s="5"/>
      <c r="U67" s="8"/>
      <c r="V67" s="1"/>
    </row>
    <row r="68" spans="19:22" ht="15">
      <c r="S68" s="5"/>
      <c r="U68" s="8"/>
      <c r="V68" s="1"/>
    </row>
    <row r="69" spans="19:22" ht="15">
      <c r="S69" s="5"/>
      <c r="U69" s="8"/>
      <c r="V69" s="1"/>
    </row>
    <row r="70" spans="19:22" ht="15">
      <c r="S70" s="5"/>
      <c r="U70" s="8"/>
      <c r="V70" s="1"/>
    </row>
    <row r="71" spans="19:22" ht="15">
      <c r="S71" s="5"/>
      <c r="U71" s="8"/>
      <c r="V71" s="1"/>
    </row>
    <row r="72" spans="19:22" ht="15">
      <c r="S72" s="5"/>
      <c r="U72" s="8"/>
      <c r="V72" s="1"/>
    </row>
  </sheetData>
  <sheetProtection selectLockedCells="1" selectUnlockedCells="1"/>
  <mergeCells count="14">
    <mergeCell ref="A1:V1"/>
    <mergeCell ref="C3:C32"/>
    <mergeCell ref="T3:T32"/>
    <mergeCell ref="U3:U32"/>
    <mergeCell ref="V3:V32"/>
    <mergeCell ref="W3:W32"/>
    <mergeCell ref="A3:A32"/>
    <mergeCell ref="S3:S32"/>
    <mergeCell ref="C33:C35"/>
    <mergeCell ref="S33:S35"/>
    <mergeCell ref="T33:T35"/>
    <mergeCell ref="U33:U35"/>
    <mergeCell ref="V33:V35"/>
    <mergeCell ref="W33:W35"/>
  </mergeCells>
  <printOptions/>
  <pageMargins left="0" right="0" top="0.39375" bottom="0.39375" header="0" footer="0"/>
  <pageSetup fitToHeight="1" fitToWidth="1" horizontalDpi="600" verticalDpi="600" orientation="landscape" pageOrder="overThenDown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1" sqref="D51"/>
    </sheetView>
  </sheetViews>
  <sheetFormatPr defaultColWidth="8.796875" defaultRowHeight="14.25"/>
  <cols>
    <col min="1" max="1" width="10.6992187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6992187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ewapar</dc:creator>
  <cp:keywords/>
  <dc:description/>
  <cp:lastModifiedBy>Joanna Gizowska</cp:lastModifiedBy>
  <cp:lastPrinted>2022-10-25T13:44:48Z</cp:lastPrinted>
  <dcterms:created xsi:type="dcterms:W3CDTF">2009-04-16T11:32:48Z</dcterms:created>
  <dcterms:modified xsi:type="dcterms:W3CDTF">2023-04-21T13:38:15Z</dcterms:modified>
  <cp:category/>
  <cp:version/>
  <cp:contentType/>
  <cp:contentStatus/>
  <cp:revision>69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