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en_skoroszyt" defaultThemeVersion="124226"/>
  <bookViews>
    <workbookView xWindow="885" yWindow="450" windowWidth="23220" windowHeight="11865"/>
  </bookViews>
  <sheets>
    <sheet name="31.12.2021" sheetId="2" r:id="rId1"/>
    <sheet name="Arkusz3" sheetId="3" r:id="rId2"/>
  </sheets>
  <definedNames>
    <definedName name="_xlnm._FilterDatabase" localSheetId="0" hidden="1">'31.12.2021'!$A$3:$E$87</definedName>
    <definedName name="_xlnm.Print_Area" localSheetId="0">'31.12.2021'!$A$1:$K$105</definedName>
    <definedName name="OLE_LINK1" localSheetId="0">'31.12.2021'!#REF!</definedName>
    <definedName name="OLE_LINK3" localSheetId="0">'31.12.2021'!#REF!</definedName>
    <definedName name="_xlnm.Print_Titles" localSheetId="0">'31.12.2021'!$2:$3</definedName>
  </definedNames>
  <calcPr calcId="125725"/>
</workbook>
</file>

<file path=xl/calcChain.xml><?xml version="1.0" encoding="utf-8"?>
<calcChain xmlns="http://schemas.openxmlformats.org/spreadsheetml/2006/main">
  <c r="J103" i="2"/>
  <c r="I103"/>
  <c r="H103"/>
  <c r="G103"/>
  <c r="F103"/>
  <c r="E103"/>
  <c r="D103"/>
  <c r="C103"/>
  <c r="C84"/>
  <c r="D85"/>
  <c r="E54"/>
  <c r="E53"/>
  <c r="E49"/>
  <c r="E82"/>
  <c r="E81"/>
  <c r="E80"/>
  <c r="E79"/>
  <c r="E78"/>
  <c r="E75"/>
  <c r="E74"/>
  <c r="E73"/>
  <c r="E72"/>
  <c r="E68"/>
  <c r="E67"/>
  <c r="E66"/>
  <c r="E65"/>
  <c r="E64"/>
  <c r="E63"/>
  <c r="E62"/>
  <c r="E61"/>
  <c r="E59"/>
  <c r="E58"/>
  <c r="E57"/>
  <c r="E52"/>
  <c r="E51"/>
  <c r="E50"/>
  <c r="E48"/>
  <c r="E47"/>
  <c r="E46"/>
  <c r="E45"/>
  <c r="E44"/>
  <c r="E43"/>
  <c r="E42"/>
  <c r="E40"/>
  <c r="E38"/>
  <c r="E35"/>
  <c r="E34"/>
  <c r="E30"/>
  <c r="E29"/>
  <c r="E28"/>
  <c r="E26"/>
  <c r="E25"/>
  <c r="E24"/>
  <c r="E22"/>
  <c r="E21"/>
  <c r="E19"/>
  <c r="E18"/>
  <c r="E17"/>
  <c r="E16"/>
  <c r="E15"/>
  <c r="E14"/>
  <c r="E12"/>
  <c r="E9"/>
  <c r="E8"/>
  <c r="E7"/>
  <c r="E6"/>
  <c r="E5"/>
  <c r="E4"/>
  <c r="K103" l="1"/>
  <c r="E86"/>
  <c r="C105" l="1"/>
</calcChain>
</file>

<file path=xl/sharedStrings.xml><?xml version="1.0" encoding="utf-8"?>
<sst xmlns="http://schemas.openxmlformats.org/spreadsheetml/2006/main" count="115" uniqueCount="109">
  <si>
    <t>Ulica</t>
  </si>
  <si>
    <t>BALSAMOWA - / Okólna - kier.Strykowska /</t>
  </si>
  <si>
    <t>BIWAKOWA - / cała /</t>
  </si>
  <si>
    <t>BRUKOWA - / Liściasta - Opalowa / - Os.Liściasta A</t>
  </si>
  <si>
    <t>CHROMOWA - / Strykowska - kier.południe /</t>
  </si>
  <si>
    <t>DENNA - / Pienista – nr 67 /</t>
  </si>
  <si>
    <t>DWORCOWA - / Feliksińska - Gminna /</t>
  </si>
  <si>
    <t>DYLIKA - / Rojna - Majewskiego / - Os.Rojna-Południe</t>
  </si>
  <si>
    <t>GMINNA - / Jędrzejowska - kier.Giemzowska /</t>
  </si>
  <si>
    <t>GOŚCINIEC - / nr 62 - nr 98 /</t>
  </si>
  <si>
    <t>GRABIŃSKA - / 15a - 15e /</t>
  </si>
  <si>
    <t>JASIŃSKIEGO - / Pawilońska - Kleeberga /</t>
  </si>
  <si>
    <t>KĄKOLOWA - / Drozdowa - Hodowlana /</t>
  </si>
  <si>
    <t>KĄKOLOWA - / od nr 60 do nr 90 /</t>
  </si>
  <si>
    <t>KLEEBERGA - / Pawilońska - Jasińskiego /</t>
  </si>
  <si>
    <t>KOLUMNY - / nr 424 - Mozaikowa /</t>
  </si>
  <si>
    <t>ŁUKASZEWSKA - / nr 12 - nr 26 /</t>
  </si>
  <si>
    <t>ŁUKASZEWSKA - / nr 26 - nr 59 /</t>
  </si>
  <si>
    <t>ŁUKASZEWSKA - / nr 59 - Nad Niemnem /</t>
  </si>
  <si>
    <t>MALTAŃSKA - / Peoniowa - Sardyńska /</t>
  </si>
  <si>
    <t>MOSKULIKI - / Łodzianka - Marmurowa /</t>
  </si>
  <si>
    <t>NEFRYTOWA - / Jaspisowa - Topazowa / - Os.Liściasta A</t>
  </si>
  <si>
    <t>NERY - / Dunikowskiego - kier.Kątna /</t>
  </si>
  <si>
    <t>OKÓLNA - / Strykowska - Zaścianek Bohatyrowicza /</t>
  </si>
  <si>
    <t>PEONIOWA - / Pomorska - Jugosłowiańska /</t>
  </si>
  <si>
    <t>POPIELARNIA - / Pomorska - nr 50 /</t>
  </si>
  <si>
    <t>ROGOWSKA - / Strykowska - kier.wschód /</t>
  </si>
  <si>
    <t>SERWITUTY - / nr.1 - nr.13 /</t>
  </si>
  <si>
    <t>SOJOWA - / Wykowa - Rąbieńska /</t>
  </si>
  <si>
    <t>SZAŁWIOWA - / Kąkolowa - Zimna Woda /</t>
  </si>
  <si>
    <t>ŚWIATOWIDA - / Klleberga - Bema /</t>
  </si>
  <si>
    <t>WENDY - / Pomorska - Maltańska / - Os.Nowosolna</t>
  </si>
  <si>
    <t>WIEŃCOWA - / Feliksinska - kier.Przylesie /</t>
  </si>
  <si>
    <t>ZJAZDOWA - / Łukaszewska  -- Moskuliki /</t>
  </si>
  <si>
    <t>Łączna liczba punktów</t>
  </si>
  <si>
    <t xml:space="preserve">BAROKOWA - / Renesansowa - Przyklasztorze / </t>
  </si>
  <si>
    <t xml:space="preserve">FIZYCZNA -  / Banachiewicza - Majewskiego / </t>
  </si>
  <si>
    <t xml:space="preserve">GEODEZYJNA - / Banachiewicza - Majewskiego / </t>
  </si>
  <si>
    <t xml:space="preserve">GOTYCKA - / Renesansowa - Przyklasztorze / </t>
  </si>
  <si>
    <t xml:space="preserve">IKARA - / od nr 2 - Pilotów / </t>
  </si>
  <si>
    <t xml:space="preserve">JANOWSKIEGO - / Kotarbińskiego - Kotarbińskiego / </t>
  </si>
  <si>
    <t xml:space="preserve">KOSMICZNA - / Banachiewicza - Majewskiego / </t>
  </si>
  <si>
    <t xml:space="preserve">KOSODRZEWINY - / nr 1 - nr 36 / </t>
  </si>
  <si>
    <t xml:space="preserve">LASEROWA - / Kotarbińskiego - Banachiewicza / </t>
  </si>
  <si>
    <t xml:space="preserve">PRZYKLASZTORZE - / Okólna - Gotycka / </t>
  </si>
  <si>
    <t xml:space="preserve">ROMAŃSKA - / Renesansowa - Przyklasztorze / </t>
  </si>
  <si>
    <t>WERNERA - / Banachiewicza - Majewskiego /</t>
  </si>
  <si>
    <t>Łączna ilość punktów świetlnych przyłączonych do obwodów wyłącznie gminnych:</t>
  </si>
  <si>
    <t>Łączna ilość punktów świetlnych na majątku Gminy:</t>
  </si>
  <si>
    <t>Łączna ilość punktów świetlnych przyłączonych do obwodów PGE:</t>
  </si>
  <si>
    <t>Punkty świetlne przyłączone wyłącznie do urządzeń na majątku Gminy</t>
  </si>
  <si>
    <t>Punkty świetlne przyłączone do urządzeń na majątku PGE Dystrybucja S.A.</t>
  </si>
  <si>
    <t>SKARŻYŃSKIEGO</t>
  </si>
  <si>
    <t>NOWOŻEŃCÓW ZAPUSTNA</t>
  </si>
  <si>
    <t>SZUBERTA</t>
  </si>
  <si>
    <t>SKŁADOWA</t>
  </si>
  <si>
    <t>SKŁADOWA-KNYCHALSKIEGO</t>
  </si>
  <si>
    <t>BOHATERÓW MONTE CASINO - / Zwiadowcza /</t>
  </si>
  <si>
    <t>DROGA GMINNA "B"  - / rejon ul kilińskiego i nawrot/</t>
  </si>
  <si>
    <t>HODOWLANA - / kąkolowa - cmentaeŻ /</t>
  </si>
  <si>
    <t>KILIŃSKIEGO - / TUWIMA - al.PIŁSUDSKIEGO /</t>
  </si>
  <si>
    <t>KILIŃSKIEGO  - / od nr 56 do nr 68/70/</t>
  </si>
  <si>
    <t>KILIŃSKIEGO - / od nr  68/70 do ul Tuwima /</t>
  </si>
  <si>
    <t>KOPERNIKA - / Żeromskiego  - Gdańska /</t>
  </si>
  <si>
    <t>LUBLINEK - / Maratońska - tory PKP /</t>
  </si>
  <si>
    <t>NAPOLEOŃSKA - / Podchorążych - Bohaterów Monte /</t>
  </si>
  <si>
    <t>NIEMENA - / Szuberta - Czcibora /</t>
  </si>
  <si>
    <t>NOWOTARGOWA - / Wiadukt /</t>
  </si>
  <si>
    <t>NOWY JÓZEFÓW - / kolarska - cylla /</t>
  </si>
  <si>
    <t>OBRONNA</t>
  </si>
  <si>
    <t>OGRODNICZA - / Kolumny - kierunek Wiktorii /</t>
  </si>
  <si>
    <t>OGRODOWA - / Zachodnia - Nowomiejska - jezdnia /</t>
  </si>
  <si>
    <t>PILOTÓW - / Ikara - Zamiejska /</t>
  </si>
  <si>
    <t>STRYKOWSKA 283 - / Nowy Imielnik - przystanek MPK /</t>
  </si>
  <si>
    <t>SZSZECIŃSKA - / przy Rąbieńskiej /</t>
  </si>
  <si>
    <t>NARUTOWICZA - / Sienkiewicza Potrkowska /</t>
  </si>
  <si>
    <t>RENESANSOWA - / Okólna - kierunek północ + parking /</t>
  </si>
  <si>
    <t>CZŁUCHOWSKA - / Franciszka - Zamorska /</t>
  </si>
  <si>
    <t>GOŚCINIEC - / ostatni słup /</t>
  </si>
  <si>
    <t>JÓZEFA - / Niciarniana - Widzewska /</t>
  </si>
  <si>
    <t>KOLUMNY- / za nr 596 -Wiadukt nad autostradą A1 /</t>
  </si>
  <si>
    <t>LATAWCOWA - / Pilotów - Bystra /</t>
  </si>
  <si>
    <t>SĘPIA</t>
  </si>
  <si>
    <t>JUSZCZAKIEWICZA -  Konstantynowska UJĘTE PONIŻEJ JAKO KONSTANTYNOWSKA RONDO</t>
  </si>
  <si>
    <t>PARK DĄBROWSKIEGO</t>
  </si>
  <si>
    <t>DĄBROWSKIEGO  - /Podgórna Rzgowska</t>
  </si>
  <si>
    <t>Załącznik nr 1 b.</t>
  </si>
  <si>
    <t>Sod</t>
  </si>
  <si>
    <t>LED</t>
  </si>
  <si>
    <t>lp.</t>
  </si>
  <si>
    <t>Ulice:</t>
  </si>
  <si>
    <t>0-50</t>
  </si>
  <si>
    <t>50-100</t>
  </si>
  <si>
    <t>100-150</t>
  </si>
  <si>
    <t>Budy</t>
  </si>
  <si>
    <t>Cynarskiego</t>
  </si>
  <si>
    <t>Dyspozytorska</t>
  </si>
  <si>
    <t>Hetmańska - Pętla Janów</t>
  </si>
  <si>
    <t>Książąt /Przybyszewskiego-Zakładowa/</t>
  </si>
  <si>
    <t>Leszczyńskiej</t>
  </si>
  <si>
    <t>Parking Dworca PKP Widzew</t>
  </si>
  <si>
    <t>Przybyszewskiego /Augustów-Książąt/</t>
  </si>
  <si>
    <t>Rataja</t>
  </si>
  <si>
    <t>Sczanieckiej</t>
  </si>
  <si>
    <t>Zjazdowa</t>
  </si>
  <si>
    <t>RAZEM:</t>
  </si>
  <si>
    <t>Wykaz punktów świetlnych objętych konserwacją:</t>
  </si>
  <si>
    <t>Łącznie punktów świetlnych:</t>
  </si>
  <si>
    <t>Wykaz punktów świetlnych  ("EKO Latarnia")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</si>
</sst>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trike/>
      <sz val="10"/>
      <color indexed="8"/>
      <name val="Arial"/>
      <family val="2"/>
      <charset val="238"/>
    </font>
    <font>
      <strike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u/>
      <sz val="12"/>
      <color rgb="FFFF0000"/>
      <name val="Arial"/>
      <family val="2"/>
      <charset val="238"/>
    </font>
    <font>
      <b/>
      <u/>
      <sz val="10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8" fillId="0" borderId="0" xfId="0" applyFont="1" applyFill="1" applyAlignment="1" applyProtection="1">
      <alignment horizontal="left"/>
    </xf>
    <xf numFmtId="0" fontId="10" fillId="2" borderId="1" xfId="0" applyFont="1" applyFill="1" applyBorder="1" applyAlignment="1" applyProtection="1">
      <alignment horizontal="center"/>
    </xf>
    <xf numFmtId="0" fontId="8" fillId="2" borderId="0" xfId="0" applyFont="1" applyFill="1" applyAlignment="1" applyProtection="1">
      <alignment horizontal="left"/>
    </xf>
    <xf numFmtId="0" fontId="10" fillId="0" borderId="1" xfId="0" applyFont="1" applyFill="1" applyBorder="1" applyAlignment="1" applyProtection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8" fillId="0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8" fillId="3" borderId="0" xfId="0" applyFont="1" applyFill="1" applyAlignment="1">
      <alignment horizontal="left"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right" vertical="center"/>
    </xf>
    <xf numFmtId="0" fontId="13" fillId="2" borderId="7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right" vertical="center"/>
    </xf>
    <xf numFmtId="0" fontId="14" fillId="0" borderId="4" xfId="0" applyFont="1" applyFill="1" applyBorder="1" applyAlignment="1">
      <alignment horizontal="left"/>
    </xf>
    <xf numFmtId="0" fontId="15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K111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105" sqref="A1:K105"/>
    </sheetView>
  </sheetViews>
  <sheetFormatPr defaultRowHeight="12.75"/>
  <cols>
    <col min="1" max="1" width="10.5703125" style="3" customWidth="1"/>
    <col min="2" max="2" width="66.7109375" style="3" customWidth="1"/>
    <col min="3" max="3" width="30.5703125" style="3" customWidth="1"/>
    <col min="4" max="4" width="29.28515625" style="3" customWidth="1"/>
    <col min="5" max="5" width="24" style="3" customWidth="1"/>
    <col min="6" max="16384" width="9.140625" style="3"/>
  </cols>
  <sheetData>
    <row r="1" spans="2:5">
      <c r="B1" s="18" t="s">
        <v>86</v>
      </c>
    </row>
    <row r="2" spans="2:5" ht="14.25">
      <c r="B2" s="49" t="s">
        <v>108</v>
      </c>
      <c r="C2" s="50"/>
      <c r="D2" s="50"/>
      <c r="E2" s="50"/>
    </row>
    <row r="3" spans="2:5" ht="58.5" customHeight="1">
      <c r="B3" s="11" t="s">
        <v>0</v>
      </c>
      <c r="C3" s="12" t="s">
        <v>51</v>
      </c>
      <c r="D3" s="12" t="s">
        <v>50</v>
      </c>
      <c r="E3" s="13" t="s">
        <v>34</v>
      </c>
    </row>
    <row r="4" spans="2:5">
      <c r="B4" s="1" t="s">
        <v>1</v>
      </c>
      <c r="C4" s="7"/>
      <c r="D4" s="20">
        <v>11</v>
      </c>
      <c r="E4" s="6">
        <f t="shared" ref="E4:E9" si="0">C4+D4</f>
        <v>11</v>
      </c>
    </row>
    <row r="5" spans="2:5">
      <c r="B5" s="1" t="s">
        <v>35</v>
      </c>
      <c r="C5" s="7"/>
      <c r="D5" s="20">
        <v>5</v>
      </c>
      <c r="E5" s="6">
        <f t="shared" si="0"/>
        <v>5</v>
      </c>
    </row>
    <row r="6" spans="2:5">
      <c r="B6" s="1" t="s">
        <v>2</v>
      </c>
      <c r="C6" s="7"/>
      <c r="D6" s="20">
        <v>19</v>
      </c>
      <c r="E6" s="6">
        <f t="shared" si="0"/>
        <v>19</v>
      </c>
    </row>
    <row r="7" spans="2:5">
      <c r="B7" s="1" t="s">
        <v>57</v>
      </c>
      <c r="C7" s="7"/>
      <c r="D7" s="20">
        <v>9</v>
      </c>
      <c r="E7" s="6">
        <f t="shared" si="0"/>
        <v>9</v>
      </c>
    </row>
    <row r="8" spans="2:5">
      <c r="B8" s="1" t="s">
        <v>3</v>
      </c>
      <c r="C8" s="7"/>
      <c r="D8" s="20">
        <v>15</v>
      </c>
      <c r="E8" s="6">
        <f t="shared" si="0"/>
        <v>15</v>
      </c>
    </row>
    <row r="9" spans="2:5">
      <c r="B9" s="1" t="s">
        <v>4</v>
      </c>
      <c r="C9" s="7"/>
      <c r="D9" s="20">
        <v>9</v>
      </c>
      <c r="E9" s="6">
        <f t="shared" si="0"/>
        <v>9</v>
      </c>
    </row>
    <row r="10" spans="2:5">
      <c r="B10" s="1" t="s">
        <v>77</v>
      </c>
      <c r="C10" s="7"/>
      <c r="D10" s="20">
        <v>13</v>
      </c>
      <c r="E10" s="6">
        <v>13</v>
      </c>
    </row>
    <row r="11" spans="2:5">
      <c r="B11" s="1" t="s">
        <v>85</v>
      </c>
      <c r="C11" s="7"/>
      <c r="D11" s="20">
        <v>137</v>
      </c>
      <c r="E11" s="6">
        <v>137</v>
      </c>
    </row>
    <row r="12" spans="2:5">
      <c r="B12" s="1" t="s">
        <v>5</v>
      </c>
      <c r="C12" s="7"/>
      <c r="D12" s="20">
        <v>6</v>
      </c>
      <c r="E12" s="6">
        <f>C12+D12</f>
        <v>6</v>
      </c>
    </row>
    <row r="13" spans="2:5">
      <c r="B13" s="1" t="s">
        <v>58</v>
      </c>
      <c r="C13" s="7"/>
      <c r="D13" s="20">
        <v>11</v>
      </c>
      <c r="E13" s="6">
        <v>11</v>
      </c>
    </row>
    <row r="14" spans="2:5">
      <c r="B14" s="1" t="s">
        <v>6</v>
      </c>
      <c r="C14" s="7"/>
      <c r="D14" s="20">
        <v>7</v>
      </c>
      <c r="E14" s="6">
        <f t="shared" ref="E14:E19" si="1">C14+D14</f>
        <v>7</v>
      </c>
    </row>
    <row r="15" spans="2:5">
      <c r="B15" s="1" t="s">
        <v>7</v>
      </c>
      <c r="C15" s="7"/>
      <c r="D15" s="20">
        <v>5</v>
      </c>
      <c r="E15" s="6">
        <f t="shared" si="1"/>
        <v>5</v>
      </c>
    </row>
    <row r="16" spans="2:5">
      <c r="B16" s="1" t="s">
        <v>36</v>
      </c>
      <c r="C16" s="7"/>
      <c r="D16" s="20">
        <v>4</v>
      </c>
      <c r="E16" s="6">
        <f t="shared" si="1"/>
        <v>4</v>
      </c>
    </row>
    <row r="17" spans="2:5">
      <c r="B17" s="1" t="s">
        <v>37</v>
      </c>
      <c r="C17" s="7"/>
      <c r="D17" s="20">
        <v>4</v>
      </c>
      <c r="E17" s="6">
        <f t="shared" si="1"/>
        <v>4</v>
      </c>
    </row>
    <row r="18" spans="2:5">
      <c r="B18" s="1" t="s">
        <v>8</v>
      </c>
      <c r="C18" s="7"/>
      <c r="D18" s="20">
        <v>27</v>
      </c>
      <c r="E18" s="6">
        <f t="shared" si="1"/>
        <v>27</v>
      </c>
    </row>
    <row r="19" spans="2:5">
      <c r="B19" s="1" t="s">
        <v>9</v>
      </c>
      <c r="C19" s="7"/>
      <c r="D19" s="20">
        <v>13</v>
      </c>
      <c r="E19" s="6">
        <f t="shared" si="1"/>
        <v>13</v>
      </c>
    </row>
    <row r="20" spans="2:5">
      <c r="B20" s="14" t="s">
        <v>78</v>
      </c>
      <c r="C20" s="7"/>
      <c r="D20" s="20">
        <v>1</v>
      </c>
      <c r="E20" s="6">
        <v>1</v>
      </c>
    </row>
    <row r="21" spans="2:5">
      <c r="B21" s="1" t="s">
        <v>38</v>
      </c>
      <c r="C21" s="7"/>
      <c r="D21" s="20">
        <v>8</v>
      </c>
      <c r="E21" s="6">
        <f>C21+D21</f>
        <v>8</v>
      </c>
    </row>
    <row r="22" spans="2:5">
      <c r="B22" s="1" t="s">
        <v>10</v>
      </c>
      <c r="C22" s="7"/>
      <c r="D22" s="20">
        <v>8</v>
      </c>
      <c r="E22" s="6">
        <f>C22+D22</f>
        <v>8</v>
      </c>
    </row>
    <row r="23" spans="2:5">
      <c r="B23" s="1" t="s">
        <v>59</v>
      </c>
      <c r="C23" s="7"/>
      <c r="D23" s="20">
        <v>5</v>
      </c>
      <c r="E23" s="6">
        <v>5</v>
      </c>
    </row>
    <row r="24" spans="2:5">
      <c r="B24" s="1" t="s">
        <v>39</v>
      </c>
      <c r="C24" s="7">
        <v>0</v>
      </c>
      <c r="D24" s="20">
        <v>7</v>
      </c>
      <c r="E24" s="6">
        <f>C24+D24</f>
        <v>7</v>
      </c>
    </row>
    <row r="25" spans="2:5">
      <c r="B25" s="1" t="s">
        <v>40</v>
      </c>
      <c r="C25" s="7"/>
      <c r="D25" s="20">
        <v>12</v>
      </c>
      <c r="E25" s="6">
        <f>C25+D25</f>
        <v>12</v>
      </c>
    </row>
    <row r="26" spans="2:5">
      <c r="B26" s="1" t="s">
        <v>11</v>
      </c>
      <c r="C26" s="7"/>
      <c r="D26" s="20">
        <v>10</v>
      </c>
      <c r="E26" s="6">
        <f>C26+D26</f>
        <v>10</v>
      </c>
    </row>
    <row r="27" spans="2:5">
      <c r="B27" s="14" t="s">
        <v>79</v>
      </c>
      <c r="C27" s="7"/>
      <c r="D27" s="20">
        <v>12</v>
      </c>
      <c r="E27" s="6">
        <v>12</v>
      </c>
    </row>
    <row r="28" spans="2:5">
      <c r="B28" s="1" t="s">
        <v>83</v>
      </c>
      <c r="C28" s="19"/>
      <c r="D28" s="21"/>
      <c r="E28" s="8">
        <f>C28+D28</f>
        <v>0</v>
      </c>
    </row>
    <row r="29" spans="2:5">
      <c r="B29" s="1" t="s">
        <v>12</v>
      </c>
      <c r="C29" s="7"/>
      <c r="D29" s="20">
        <v>34</v>
      </c>
      <c r="E29" s="6">
        <f>C29+D29</f>
        <v>34</v>
      </c>
    </row>
    <row r="30" spans="2:5">
      <c r="B30" s="1" t="s">
        <v>13</v>
      </c>
      <c r="C30" s="7"/>
      <c r="D30" s="20">
        <v>13</v>
      </c>
      <c r="E30" s="6">
        <f>C30+D30</f>
        <v>13</v>
      </c>
    </row>
    <row r="31" spans="2:5">
      <c r="B31" s="1" t="s">
        <v>60</v>
      </c>
      <c r="C31" s="7"/>
      <c r="D31" s="20">
        <v>70</v>
      </c>
      <c r="E31" s="6">
        <v>70</v>
      </c>
    </row>
    <row r="32" spans="2:5">
      <c r="B32" s="1" t="s">
        <v>61</v>
      </c>
      <c r="C32" s="7"/>
      <c r="D32" s="20">
        <v>26</v>
      </c>
      <c r="E32" s="6">
        <v>26</v>
      </c>
    </row>
    <row r="33" spans="2:5">
      <c r="B33" s="2" t="s">
        <v>62</v>
      </c>
      <c r="C33" s="7"/>
      <c r="D33" s="20">
        <v>12</v>
      </c>
      <c r="E33" s="6">
        <v>12</v>
      </c>
    </row>
    <row r="34" spans="2:5">
      <c r="B34" s="1" t="s">
        <v>14</v>
      </c>
      <c r="C34" s="7"/>
      <c r="D34" s="20">
        <v>13</v>
      </c>
      <c r="E34" s="6">
        <f>C34+D34</f>
        <v>13</v>
      </c>
    </row>
    <row r="35" spans="2:5">
      <c r="B35" s="1" t="s">
        <v>15</v>
      </c>
      <c r="C35" s="7"/>
      <c r="D35" s="20">
        <v>39</v>
      </c>
      <c r="E35" s="6">
        <f>C35+D35</f>
        <v>39</v>
      </c>
    </row>
    <row r="36" spans="2:5">
      <c r="B36" s="1" t="s">
        <v>80</v>
      </c>
      <c r="C36" s="7"/>
      <c r="D36" s="20">
        <v>23</v>
      </c>
      <c r="E36" s="6">
        <v>23</v>
      </c>
    </row>
    <row r="37" spans="2:5">
      <c r="B37" s="1" t="s">
        <v>63</v>
      </c>
      <c r="C37" s="7"/>
      <c r="D37" s="20">
        <v>8</v>
      </c>
      <c r="E37" s="6">
        <v>8</v>
      </c>
    </row>
    <row r="38" spans="2:5">
      <c r="B38" s="1" t="s">
        <v>41</v>
      </c>
      <c r="C38" s="7"/>
      <c r="D38" s="20">
        <v>4</v>
      </c>
      <c r="E38" s="6">
        <f>C38+D38</f>
        <v>4</v>
      </c>
    </row>
    <row r="39" spans="2:5">
      <c r="B39" s="14" t="s">
        <v>42</v>
      </c>
      <c r="C39" s="7"/>
      <c r="D39" s="20">
        <v>4</v>
      </c>
      <c r="E39" s="6">
        <v>4</v>
      </c>
    </row>
    <row r="40" spans="2:5">
      <c r="B40" s="1" t="s">
        <v>43</v>
      </c>
      <c r="C40" s="7"/>
      <c r="D40" s="20">
        <v>7</v>
      </c>
      <c r="E40" s="6">
        <f>C40+D40</f>
        <v>7</v>
      </c>
    </row>
    <row r="41" spans="2:5">
      <c r="B41" s="1" t="s">
        <v>81</v>
      </c>
      <c r="C41" s="7"/>
      <c r="D41" s="20">
        <v>22</v>
      </c>
      <c r="E41" s="6">
        <v>22</v>
      </c>
    </row>
    <row r="42" spans="2:5">
      <c r="B42" s="1" t="s">
        <v>64</v>
      </c>
      <c r="C42" s="7"/>
      <c r="D42" s="20">
        <v>28</v>
      </c>
      <c r="E42" s="6">
        <f t="shared" ref="E42:E54" si="2">C42+D42</f>
        <v>28</v>
      </c>
    </row>
    <row r="43" spans="2:5">
      <c r="B43" s="1" t="s">
        <v>16</v>
      </c>
      <c r="C43" s="7"/>
      <c r="D43" s="20">
        <v>11</v>
      </c>
      <c r="E43" s="6">
        <f t="shared" si="2"/>
        <v>11</v>
      </c>
    </row>
    <row r="44" spans="2:5">
      <c r="B44" s="1" t="s">
        <v>17</v>
      </c>
      <c r="C44" s="7"/>
      <c r="D44" s="20">
        <v>23</v>
      </c>
      <c r="E44" s="6">
        <f t="shared" si="2"/>
        <v>23</v>
      </c>
    </row>
    <row r="45" spans="2:5">
      <c r="B45" s="1" t="s">
        <v>18</v>
      </c>
      <c r="C45" s="7"/>
      <c r="D45" s="20">
        <v>7</v>
      </c>
      <c r="E45" s="6">
        <f t="shared" si="2"/>
        <v>7</v>
      </c>
    </row>
    <row r="46" spans="2:5">
      <c r="B46" s="1" t="s">
        <v>19</v>
      </c>
      <c r="C46" s="7"/>
      <c r="D46" s="20">
        <v>14</v>
      </c>
      <c r="E46" s="6">
        <f t="shared" si="2"/>
        <v>14</v>
      </c>
    </row>
    <row r="47" spans="2:5">
      <c r="B47" s="1" t="s">
        <v>20</v>
      </c>
      <c r="C47" s="7"/>
      <c r="D47" s="20">
        <v>62</v>
      </c>
      <c r="E47" s="6">
        <f t="shared" si="2"/>
        <v>62</v>
      </c>
    </row>
    <row r="48" spans="2:5">
      <c r="B48" s="1" t="s">
        <v>65</v>
      </c>
      <c r="C48" s="7"/>
      <c r="D48" s="20">
        <v>14</v>
      </c>
      <c r="E48" s="6">
        <f t="shared" si="2"/>
        <v>14</v>
      </c>
    </row>
    <row r="49" spans="2:5">
      <c r="B49" s="1" t="s">
        <v>75</v>
      </c>
      <c r="C49" s="7">
        <v>17</v>
      </c>
      <c r="D49" s="20">
        <v>15</v>
      </c>
      <c r="E49" s="6">
        <f t="shared" si="2"/>
        <v>32</v>
      </c>
    </row>
    <row r="50" spans="2:5">
      <c r="B50" s="1" t="s">
        <v>21</v>
      </c>
      <c r="C50" s="7"/>
      <c r="D50" s="20">
        <v>8</v>
      </c>
      <c r="E50" s="6">
        <f t="shared" si="2"/>
        <v>8</v>
      </c>
    </row>
    <row r="51" spans="2:5">
      <c r="B51" s="1" t="s">
        <v>22</v>
      </c>
      <c r="C51" s="7"/>
      <c r="D51" s="20">
        <v>8</v>
      </c>
      <c r="E51" s="6">
        <f t="shared" si="2"/>
        <v>8</v>
      </c>
    </row>
    <row r="52" spans="2:5">
      <c r="B52" s="1" t="s">
        <v>66</v>
      </c>
      <c r="C52" s="7"/>
      <c r="D52" s="20">
        <v>8</v>
      </c>
      <c r="E52" s="6">
        <f t="shared" si="2"/>
        <v>8</v>
      </c>
    </row>
    <row r="53" spans="2:5">
      <c r="B53" s="1" t="s">
        <v>53</v>
      </c>
      <c r="C53" s="7"/>
      <c r="D53" s="20">
        <v>6</v>
      </c>
      <c r="E53" s="6">
        <f t="shared" si="2"/>
        <v>6</v>
      </c>
    </row>
    <row r="54" spans="2:5">
      <c r="B54" s="2" t="s">
        <v>67</v>
      </c>
      <c r="C54" s="7"/>
      <c r="D54" s="20">
        <v>41</v>
      </c>
      <c r="E54" s="6">
        <f t="shared" si="2"/>
        <v>41</v>
      </c>
    </row>
    <row r="55" spans="2:5">
      <c r="B55" s="15" t="s">
        <v>68</v>
      </c>
      <c r="C55" s="7"/>
      <c r="D55" s="20">
        <v>4</v>
      </c>
      <c r="E55" s="6">
        <v>4</v>
      </c>
    </row>
    <row r="56" spans="2:5">
      <c r="B56" s="14" t="s">
        <v>69</v>
      </c>
      <c r="C56" s="7"/>
      <c r="D56" s="20">
        <v>5</v>
      </c>
      <c r="E56" s="6">
        <v>5</v>
      </c>
    </row>
    <row r="57" spans="2:5">
      <c r="B57" s="1" t="s">
        <v>70</v>
      </c>
      <c r="C57" s="7"/>
      <c r="D57" s="20">
        <v>11</v>
      </c>
      <c r="E57" s="6">
        <f>C57+D57</f>
        <v>11</v>
      </c>
    </row>
    <row r="58" spans="2:5">
      <c r="B58" s="1" t="s">
        <v>71</v>
      </c>
      <c r="C58" s="7"/>
      <c r="D58" s="20">
        <v>3</v>
      </c>
      <c r="E58" s="6">
        <f>C58+D58</f>
        <v>3</v>
      </c>
    </row>
    <row r="59" spans="2:5">
      <c r="B59" s="1" t="s">
        <v>23</v>
      </c>
      <c r="C59" s="7"/>
      <c r="D59" s="20">
        <v>23</v>
      </c>
      <c r="E59" s="6">
        <f>C59+D59</f>
        <v>23</v>
      </c>
    </row>
    <row r="60" spans="2:5">
      <c r="B60" s="1" t="s">
        <v>84</v>
      </c>
      <c r="C60" s="7"/>
      <c r="D60" s="20">
        <v>11</v>
      </c>
      <c r="E60" s="6">
        <v>11</v>
      </c>
    </row>
    <row r="61" spans="2:5">
      <c r="B61" s="1" t="s">
        <v>24</v>
      </c>
      <c r="C61" s="7"/>
      <c r="D61" s="20">
        <v>13</v>
      </c>
      <c r="E61" s="6">
        <f t="shared" ref="E61:E68" si="3">C61+D61</f>
        <v>13</v>
      </c>
    </row>
    <row r="62" spans="2:5">
      <c r="B62" s="1" t="s">
        <v>72</v>
      </c>
      <c r="C62" s="7"/>
      <c r="D62" s="20">
        <v>16</v>
      </c>
      <c r="E62" s="6">
        <f t="shared" si="3"/>
        <v>16</v>
      </c>
    </row>
    <row r="63" spans="2:5">
      <c r="B63" s="1" t="s">
        <v>25</v>
      </c>
      <c r="C63" s="7"/>
      <c r="D63" s="20">
        <v>23</v>
      </c>
      <c r="E63" s="6">
        <f t="shared" si="3"/>
        <v>23</v>
      </c>
    </row>
    <row r="64" spans="2:5">
      <c r="B64" s="1" t="s">
        <v>44</v>
      </c>
      <c r="C64" s="7"/>
      <c r="D64" s="20">
        <v>15</v>
      </c>
      <c r="E64" s="6">
        <f t="shared" si="3"/>
        <v>15</v>
      </c>
    </row>
    <row r="65" spans="2:5">
      <c r="B65" s="1" t="s">
        <v>76</v>
      </c>
      <c r="C65" s="7"/>
      <c r="D65" s="20">
        <v>22</v>
      </c>
      <c r="E65" s="6">
        <f t="shared" si="3"/>
        <v>22</v>
      </c>
    </row>
    <row r="66" spans="2:5">
      <c r="B66" s="1" t="s">
        <v>26</v>
      </c>
      <c r="C66" s="7"/>
      <c r="D66" s="20">
        <v>3</v>
      </c>
      <c r="E66" s="6">
        <f t="shared" si="3"/>
        <v>3</v>
      </c>
    </row>
    <row r="67" spans="2:5">
      <c r="B67" s="1" t="s">
        <v>45</v>
      </c>
      <c r="C67" s="7"/>
      <c r="D67" s="20">
        <v>7</v>
      </c>
      <c r="E67" s="6">
        <f t="shared" si="3"/>
        <v>7</v>
      </c>
    </row>
    <row r="68" spans="2:5">
      <c r="B68" s="1" t="s">
        <v>27</v>
      </c>
      <c r="C68" s="7"/>
      <c r="D68" s="20">
        <v>21</v>
      </c>
      <c r="E68" s="6">
        <f t="shared" si="3"/>
        <v>21</v>
      </c>
    </row>
    <row r="69" spans="2:5">
      <c r="B69" s="14" t="s">
        <v>82</v>
      </c>
      <c r="C69" s="7"/>
      <c r="D69" s="20">
        <v>4</v>
      </c>
      <c r="E69" s="6">
        <v>4</v>
      </c>
    </row>
    <row r="70" spans="2:5">
      <c r="B70" s="1" t="s">
        <v>55</v>
      </c>
      <c r="C70" s="2"/>
      <c r="D70" s="22">
        <v>91</v>
      </c>
      <c r="E70" s="6">
        <v>91</v>
      </c>
    </row>
    <row r="71" spans="2:5">
      <c r="B71" s="1" t="s">
        <v>56</v>
      </c>
      <c r="C71" s="2"/>
      <c r="D71" s="22">
        <v>30</v>
      </c>
      <c r="E71" s="6">
        <v>30</v>
      </c>
    </row>
    <row r="72" spans="2:5">
      <c r="B72" s="1" t="s">
        <v>52</v>
      </c>
      <c r="C72" s="2"/>
      <c r="D72" s="22">
        <v>13</v>
      </c>
      <c r="E72" s="6">
        <f>C72+D72</f>
        <v>13</v>
      </c>
    </row>
    <row r="73" spans="2:5">
      <c r="B73" s="1" t="s">
        <v>28</v>
      </c>
      <c r="C73" s="7"/>
      <c r="D73" s="20">
        <v>9</v>
      </c>
      <c r="E73" s="6">
        <f>C73+D73</f>
        <v>9</v>
      </c>
    </row>
    <row r="74" spans="2:5">
      <c r="B74" s="1" t="s">
        <v>73</v>
      </c>
      <c r="C74" s="7"/>
      <c r="D74" s="20">
        <v>3</v>
      </c>
      <c r="E74" s="6">
        <f>C74+D74</f>
        <v>3</v>
      </c>
    </row>
    <row r="75" spans="2:5">
      <c r="B75" s="1" t="s">
        <v>29</v>
      </c>
      <c r="C75" s="7"/>
      <c r="D75" s="20">
        <v>20</v>
      </c>
      <c r="E75" s="6">
        <f>C75+D75</f>
        <v>20</v>
      </c>
    </row>
    <row r="76" spans="2:5">
      <c r="B76" s="1" t="s">
        <v>54</v>
      </c>
      <c r="C76" s="7"/>
      <c r="D76" s="20">
        <v>8</v>
      </c>
      <c r="E76" s="6">
        <v>8</v>
      </c>
    </row>
    <row r="77" spans="2:5">
      <c r="B77" s="2" t="s">
        <v>74</v>
      </c>
      <c r="C77" s="7"/>
      <c r="D77" s="20">
        <v>2</v>
      </c>
      <c r="E77" s="6">
        <v>2</v>
      </c>
    </row>
    <row r="78" spans="2:5">
      <c r="B78" s="1" t="s">
        <v>30</v>
      </c>
      <c r="C78" s="7"/>
      <c r="D78" s="20">
        <v>7</v>
      </c>
      <c r="E78" s="6">
        <f t="shared" ref="E78:E82" si="4">C78+D78</f>
        <v>7</v>
      </c>
    </row>
    <row r="79" spans="2:5">
      <c r="B79" s="1" t="s">
        <v>31</v>
      </c>
      <c r="C79" s="7"/>
      <c r="D79" s="20">
        <v>7</v>
      </c>
      <c r="E79" s="6">
        <f t="shared" si="4"/>
        <v>7</v>
      </c>
    </row>
    <row r="80" spans="2:5">
      <c r="B80" s="1" t="s">
        <v>46</v>
      </c>
      <c r="C80" s="7"/>
      <c r="D80" s="20">
        <v>3</v>
      </c>
      <c r="E80" s="6">
        <f t="shared" si="4"/>
        <v>3</v>
      </c>
    </row>
    <row r="81" spans="1:11">
      <c r="B81" s="1" t="s">
        <v>32</v>
      </c>
      <c r="C81" s="7"/>
      <c r="D81" s="20">
        <v>14</v>
      </c>
      <c r="E81" s="6">
        <f t="shared" si="4"/>
        <v>14</v>
      </c>
    </row>
    <row r="82" spans="1:11">
      <c r="B82" s="1" t="s">
        <v>33</v>
      </c>
      <c r="C82" s="7"/>
      <c r="D82" s="20">
        <v>6</v>
      </c>
      <c r="E82" s="6">
        <f t="shared" si="4"/>
        <v>6</v>
      </c>
    </row>
    <row r="83" spans="1:11">
      <c r="B83" s="4"/>
      <c r="C83" s="9"/>
      <c r="D83" s="10"/>
      <c r="E83" s="10"/>
    </row>
    <row r="84" spans="1:11">
      <c r="B84" s="16" t="s">
        <v>49</v>
      </c>
      <c r="C84" s="17">
        <f>SUM(C4:C83)</f>
        <v>17</v>
      </c>
      <c r="D84" s="16"/>
      <c r="E84" s="16"/>
    </row>
    <row r="85" spans="1:11">
      <c r="B85" s="51" t="s">
        <v>47</v>
      </c>
      <c r="C85" s="51"/>
      <c r="D85" s="17">
        <f>SUM(D4:D84)</f>
        <v>1272</v>
      </c>
    </row>
    <row r="86" spans="1:11">
      <c r="C86" s="51" t="s">
        <v>48</v>
      </c>
      <c r="D86" s="51"/>
      <c r="E86" s="17">
        <f>SUM(E4:E85)</f>
        <v>1289</v>
      </c>
    </row>
    <row r="87" spans="1:11" ht="17.25" customHeight="1">
      <c r="C87" s="5"/>
      <c r="D87" s="5"/>
      <c r="E87" s="17"/>
    </row>
    <row r="88" spans="1:11" ht="15">
      <c r="A88" s="23"/>
      <c r="B88" s="25"/>
      <c r="C88" s="25"/>
      <c r="D88" s="25"/>
      <c r="E88" s="25"/>
      <c r="F88" s="25"/>
      <c r="G88" s="25"/>
      <c r="H88" s="25"/>
      <c r="I88" s="25"/>
      <c r="J88" s="23"/>
      <c r="K88" s="25"/>
    </row>
    <row r="89" spans="1:11" ht="15">
      <c r="A89" s="23"/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8">
      <c r="A90" s="26"/>
      <c r="B90" s="24" t="s">
        <v>106</v>
      </c>
      <c r="C90" s="27" t="s">
        <v>87</v>
      </c>
      <c r="D90" s="27" t="s">
        <v>87</v>
      </c>
      <c r="E90" s="27" t="s">
        <v>87</v>
      </c>
      <c r="F90" s="27" t="s">
        <v>87</v>
      </c>
      <c r="G90" s="27" t="s">
        <v>87</v>
      </c>
      <c r="H90" s="27" t="s">
        <v>88</v>
      </c>
      <c r="I90" s="27" t="s">
        <v>88</v>
      </c>
      <c r="J90" s="27" t="s">
        <v>88</v>
      </c>
      <c r="K90" s="28"/>
    </row>
    <row r="91" spans="1:11" ht="15.75">
      <c r="A91" s="29" t="s">
        <v>89</v>
      </c>
      <c r="B91" s="30" t="s">
        <v>90</v>
      </c>
      <c r="C91" s="31">
        <v>70</v>
      </c>
      <c r="D91" s="31">
        <v>100</v>
      </c>
      <c r="E91" s="31">
        <v>150</v>
      </c>
      <c r="F91" s="31">
        <v>250</v>
      </c>
      <c r="G91" s="31">
        <v>400</v>
      </c>
      <c r="H91" s="31" t="s">
        <v>91</v>
      </c>
      <c r="I91" s="31" t="s">
        <v>92</v>
      </c>
      <c r="J91" s="31" t="s">
        <v>93</v>
      </c>
      <c r="K91" s="32"/>
    </row>
    <row r="92" spans="1:11" ht="15">
      <c r="A92" s="33">
        <v>4</v>
      </c>
      <c r="B92" s="34" t="s">
        <v>94</v>
      </c>
      <c r="C92" s="35"/>
      <c r="D92" s="35"/>
      <c r="E92" s="35">
        <v>19</v>
      </c>
      <c r="F92" s="35"/>
      <c r="G92" s="35"/>
      <c r="H92" s="35"/>
      <c r="I92" s="35"/>
      <c r="J92" s="35"/>
      <c r="K92" s="32"/>
    </row>
    <row r="93" spans="1:11" ht="15">
      <c r="A93" s="33">
        <v>6</v>
      </c>
      <c r="B93" s="34" t="s">
        <v>95</v>
      </c>
      <c r="C93" s="35">
        <v>7</v>
      </c>
      <c r="D93" s="35"/>
      <c r="E93" s="35"/>
      <c r="F93" s="35"/>
      <c r="G93" s="35"/>
      <c r="H93" s="35"/>
      <c r="I93" s="35"/>
      <c r="J93" s="35"/>
      <c r="K93" s="32"/>
    </row>
    <row r="94" spans="1:11" ht="15">
      <c r="A94" s="33">
        <v>7</v>
      </c>
      <c r="B94" s="34" t="s">
        <v>96</v>
      </c>
      <c r="C94" s="35"/>
      <c r="D94" s="35"/>
      <c r="E94" s="35"/>
      <c r="F94" s="35">
        <v>14</v>
      </c>
      <c r="G94" s="35"/>
      <c r="H94" s="35"/>
      <c r="I94" s="35"/>
      <c r="J94" s="35"/>
      <c r="K94" s="32"/>
    </row>
    <row r="95" spans="1:11" ht="15">
      <c r="A95" s="36">
        <v>12</v>
      </c>
      <c r="B95" s="36" t="s">
        <v>97</v>
      </c>
      <c r="C95" s="37"/>
      <c r="D95" s="37"/>
      <c r="E95" s="37"/>
      <c r="F95" s="37">
        <v>6</v>
      </c>
      <c r="G95" s="37"/>
      <c r="H95" s="38"/>
      <c r="I95" s="38"/>
      <c r="J95" s="37"/>
      <c r="K95" s="39"/>
    </row>
    <row r="96" spans="1:11" ht="15">
      <c r="A96" s="33">
        <v>17</v>
      </c>
      <c r="B96" s="34" t="s">
        <v>98</v>
      </c>
      <c r="C96" s="35"/>
      <c r="D96" s="35"/>
      <c r="E96" s="35"/>
      <c r="F96" s="37">
        <v>25</v>
      </c>
      <c r="G96" s="35"/>
      <c r="H96" s="35"/>
      <c r="I96" s="35"/>
      <c r="J96" s="35"/>
      <c r="K96" s="32"/>
    </row>
    <row r="97" spans="1:11" ht="15">
      <c r="A97" s="33">
        <v>18</v>
      </c>
      <c r="B97" s="34" t="s">
        <v>99</v>
      </c>
      <c r="C97" s="35"/>
      <c r="D97" s="35">
        <v>11</v>
      </c>
      <c r="E97" s="35"/>
      <c r="F97" s="35"/>
      <c r="G97" s="35"/>
      <c r="H97" s="35"/>
      <c r="I97" s="35"/>
      <c r="J97" s="35"/>
      <c r="K97" s="32"/>
    </row>
    <row r="98" spans="1:11" ht="15">
      <c r="A98" s="33">
        <v>30</v>
      </c>
      <c r="B98" s="34" t="s">
        <v>100</v>
      </c>
      <c r="C98" s="35">
        <v>42</v>
      </c>
      <c r="D98" s="35"/>
      <c r="E98" s="35"/>
      <c r="F98" s="35"/>
      <c r="G98" s="35"/>
      <c r="H98" s="35"/>
      <c r="I98" s="35"/>
      <c r="J98" s="35"/>
      <c r="K98" s="32"/>
    </row>
    <row r="99" spans="1:11" ht="15">
      <c r="A99" s="33">
        <v>34</v>
      </c>
      <c r="B99" s="34" t="s">
        <v>101</v>
      </c>
      <c r="C99" s="35"/>
      <c r="D99" s="35"/>
      <c r="E99" s="35"/>
      <c r="F99" s="37">
        <v>20</v>
      </c>
      <c r="G99" s="35"/>
      <c r="H99" s="35"/>
      <c r="I99" s="35"/>
      <c r="J99" s="35"/>
      <c r="K99" s="32"/>
    </row>
    <row r="100" spans="1:11" ht="15">
      <c r="A100" s="33">
        <v>36</v>
      </c>
      <c r="B100" s="34" t="s">
        <v>102</v>
      </c>
      <c r="C100" s="35">
        <v>5</v>
      </c>
      <c r="D100" s="35"/>
      <c r="E100" s="35"/>
      <c r="F100" s="35"/>
      <c r="G100" s="35"/>
      <c r="H100" s="35"/>
      <c r="I100" s="35"/>
      <c r="J100" s="35"/>
      <c r="K100" s="32"/>
    </row>
    <row r="101" spans="1:11" ht="15">
      <c r="A101" s="33">
        <v>45</v>
      </c>
      <c r="B101" s="34" t="s">
        <v>103</v>
      </c>
      <c r="C101" s="35"/>
      <c r="D101" s="35">
        <v>23</v>
      </c>
      <c r="E101" s="35"/>
      <c r="F101" s="35"/>
      <c r="G101" s="35"/>
      <c r="H101" s="35"/>
      <c r="I101" s="35"/>
      <c r="J101" s="35"/>
      <c r="K101" s="32"/>
    </row>
    <row r="102" spans="1:11" ht="15.75" thickBot="1">
      <c r="A102" s="33">
        <v>56</v>
      </c>
      <c r="B102" s="34" t="s">
        <v>104</v>
      </c>
      <c r="C102" s="40"/>
      <c r="D102" s="40"/>
      <c r="E102" s="40">
        <v>24</v>
      </c>
      <c r="F102" s="40">
        <v>21</v>
      </c>
      <c r="G102" s="40"/>
      <c r="H102" s="40"/>
      <c r="I102" s="40"/>
      <c r="J102" s="40"/>
      <c r="K102" s="32"/>
    </row>
    <row r="103" spans="1:11" ht="16.5" thickBot="1">
      <c r="A103" s="48" t="s">
        <v>105</v>
      </c>
      <c r="B103" s="48"/>
      <c r="C103" s="43">
        <f t="shared" ref="C103:J103" si="5">SUM(C92:C102)</f>
        <v>54</v>
      </c>
      <c r="D103" s="41">
        <f t="shared" si="5"/>
        <v>34</v>
      </c>
      <c r="E103" s="41">
        <f t="shared" si="5"/>
        <v>43</v>
      </c>
      <c r="F103" s="41">
        <f t="shared" si="5"/>
        <v>86</v>
      </c>
      <c r="G103" s="41">
        <f t="shared" si="5"/>
        <v>0</v>
      </c>
      <c r="H103" s="41">
        <f t="shared" si="5"/>
        <v>0</v>
      </c>
      <c r="I103" s="41">
        <f t="shared" si="5"/>
        <v>0</v>
      </c>
      <c r="J103" s="42">
        <f t="shared" si="5"/>
        <v>0</v>
      </c>
      <c r="K103" s="46">
        <f>SUM(C103:J103)</f>
        <v>217</v>
      </c>
    </row>
    <row r="105" spans="1:11" ht="15.75">
      <c r="B105" s="45" t="s">
        <v>107</v>
      </c>
      <c r="C105" s="47">
        <f>K103+E86</f>
        <v>1506</v>
      </c>
    </row>
    <row r="111" spans="1:11">
      <c r="B111" s="44"/>
    </row>
  </sheetData>
  <autoFilter ref="A3:E87"/>
  <mergeCells count="4">
    <mergeCell ref="A103:B103"/>
    <mergeCell ref="B2:E2"/>
    <mergeCell ref="B85:C85"/>
    <mergeCell ref="C86:D86"/>
  </mergeCells>
  <phoneticPr fontId="0" type="noConversion"/>
  <pageMargins left="0.25" right="0.25" top="0.75" bottom="0.75" header="0.3" footer="0.3"/>
  <pageSetup paperSize="9" scale="46" fitToHeight="0" orientation="portrait" r:id="rId1"/>
  <headerFooter alignWithMargins="0"/>
  <rowBreaks count="1" manualBreakCount="1">
    <brk id="86" max="10" man="1"/>
  </rowBreaks>
  <colBreaks count="1" manualBreakCount="1">
    <brk id="10" max="10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"/>
  <sheetViews>
    <sheetView workbookViewId="0">
      <selection activeCell="C31" sqref="C31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31.12.2021</vt:lpstr>
      <vt:lpstr>Arkusz3</vt:lpstr>
      <vt:lpstr>'31.12.2021'!Obszar_wydruku</vt:lpstr>
      <vt:lpstr>'31.12.2021'!Tytuły_wydruku</vt:lpstr>
    </vt:vector>
  </TitlesOfParts>
  <Company>&lt;LZE&gt;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tr6pr</dc:creator>
  <cp:lastModifiedBy>pniewinowski</cp:lastModifiedBy>
  <cp:lastPrinted>2024-02-07T14:37:25Z</cp:lastPrinted>
  <dcterms:created xsi:type="dcterms:W3CDTF">2008-02-14T09:39:49Z</dcterms:created>
  <dcterms:modified xsi:type="dcterms:W3CDTF">2024-02-07T14:40:22Z</dcterms:modified>
</cp:coreProperties>
</file>