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9440" windowHeight="12240" activeTab="0"/>
  </bookViews>
  <sheets>
    <sheet name="Arkusz1" sheetId="1" r:id="rId1"/>
  </sheets>
  <externalReferences>
    <externalReference r:id="rId4"/>
  </externalReferences>
  <definedNames>
    <definedName name="Notariusz">'[1]SŁOWNIK'!$H$2:$H$100</definedName>
    <definedName name="_xlnm.Print_Area" localSheetId="0">'Arkusz1'!$A$1:$H$134</definedName>
    <definedName name="Rzeczoznawcy">'[1]SŁOWNIK'!$E$2:$E$446</definedName>
  </definedNames>
  <calcPr fullCalcOnLoad="1"/>
</workbook>
</file>

<file path=xl/sharedStrings.xml><?xml version="1.0" encoding="utf-8"?>
<sst xmlns="http://schemas.openxmlformats.org/spreadsheetml/2006/main" count="434" uniqueCount="359">
  <si>
    <t>B-45</t>
  </si>
  <si>
    <t>W-35</t>
  </si>
  <si>
    <t>G-28</t>
  </si>
  <si>
    <t>S-2</t>
  </si>
  <si>
    <t>S-6</t>
  </si>
  <si>
    <t>W-33</t>
  </si>
  <si>
    <t>W-11</t>
  </si>
  <si>
    <t>B-49</t>
  </si>
  <si>
    <t>G-17</t>
  </si>
  <si>
    <t>203/45</t>
  </si>
  <si>
    <t>203/42</t>
  </si>
  <si>
    <t>W-34</t>
  </si>
  <si>
    <t>P-20</t>
  </si>
  <si>
    <t>W-25</t>
  </si>
  <si>
    <t>W-40</t>
  </si>
  <si>
    <t>P-36</t>
  </si>
  <si>
    <t>Lp</t>
  </si>
  <si>
    <t>Adres</t>
  </si>
  <si>
    <t>Obręb</t>
  </si>
  <si>
    <t>Numer działki</t>
  </si>
  <si>
    <t>Numer księgi wieczystej</t>
  </si>
  <si>
    <t>Nieruchomość obciążona</t>
  </si>
  <si>
    <t>RAZEM</t>
  </si>
  <si>
    <t>Osiągnięty dochód
(netto)</t>
  </si>
  <si>
    <r>
      <t>I</t>
    </r>
    <r>
      <rPr>
        <sz val="12"/>
        <rFont val="Times New Roman"/>
        <family val="1"/>
      </rPr>
      <t>. Służebność gruntowa przejścia i przejazdu:</t>
    </r>
  </si>
  <si>
    <r>
      <t xml:space="preserve">II. </t>
    </r>
    <r>
      <rPr>
        <sz val="12"/>
        <rFont val="Times New Roman"/>
        <family val="1"/>
      </rPr>
      <t>Służebność przesyłu:</t>
    </r>
  </si>
  <si>
    <r>
      <t xml:space="preserve">III. </t>
    </r>
    <r>
      <rPr>
        <sz val="12"/>
        <rFont val="Times New Roman"/>
        <family val="1"/>
      </rPr>
      <t>Służebność gruntowa o treści odpowiadającej służebności przesyłu:</t>
    </r>
  </si>
  <si>
    <t>B-50</t>
  </si>
  <si>
    <t>Tramwajowa 17</t>
  </si>
  <si>
    <t>325/11</t>
  </si>
  <si>
    <t>S-8</t>
  </si>
  <si>
    <t>B-19</t>
  </si>
  <si>
    <t>P-19</t>
  </si>
  <si>
    <t>B-27</t>
  </si>
  <si>
    <t>G-44</t>
  </si>
  <si>
    <t>P-33</t>
  </si>
  <si>
    <t>B-35</t>
  </si>
  <si>
    <t>B-28</t>
  </si>
  <si>
    <t>G-19</t>
  </si>
  <si>
    <t>LD1M/00000884/4</t>
  </si>
  <si>
    <t>P-7</t>
  </si>
  <si>
    <t>Hyrna 31N</t>
  </si>
  <si>
    <t>W-14</t>
  </si>
  <si>
    <t>W-10</t>
  </si>
  <si>
    <t>B-7</t>
  </si>
  <si>
    <t>LD1M/00123407/5</t>
  </si>
  <si>
    <t>P-37</t>
  </si>
  <si>
    <t>LD1M/00342445/4</t>
  </si>
  <si>
    <t>LD1M/00342977/2</t>
  </si>
  <si>
    <t>Zgodnie z obowiązującymi przepisami prawa nieruchomość może być obciążona ograniczonymi prawami rzeczowym, które uregulowane są w Księdze II, Tytuł III kodeksu cywilnego.</t>
  </si>
  <si>
    <t xml:space="preserve">Sprawozdanie przygotowano na podstawie §4 uchwały Nr XXXIV/372/96 Rady Miejskiej w Łodzi z dnia 
29 maja 1996 roku w sprawie wyrażenia zgody na obciążanie nieruchomości gruntowych. </t>
  </si>
  <si>
    <t>z dnia ….. lipca 2021 r.</t>
  </si>
  <si>
    <t>Sprawozdanie z realizacji w pierwszym półroczu 2021 r. 
Uchwały Nr XXXIV/372/96 Rady Miejskiej w Łodzi 
z dnia 29 maja 1996 roku w sprawie wyrażenia zgody na obciążanie 
nieruchomości gruntowych.</t>
  </si>
  <si>
    <t>Pomorska 115B, Pomorska 107</t>
  </si>
  <si>
    <t>129/35, 129/61</t>
  </si>
  <si>
    <t>LD1M/00053341/2, LD1M/00294139/4</t>
  </si>
  <si>
    <t>72/18</t>
  </si>
  <si>
    <t>LD1M/00089090/8</t>
  </si>
  <si>
    <t>Krysztalowa 14</t>
  </si>
  <si>
    <t>B-20</t>
  </si>
  <si>
    <t>24/17</t>
  </si>
  <si>
    <t>LD1M/00152374/6</t>
  </si>
  <si>
    <t>Skatepark im. Igora Kowalewskiego</t>
  </si>
  <si>
    <t>W-20</t>
  </si>
  <si>
    <t>29/47</t>
  </si>
  <si>
    <t>LD1M/00049244/1</t>
  </si>
  <si>
    <t xml:space="preserve">Przedwiośnie bnr </t>
  </si>
  <si>
    <t>B-25</t>
  </si>
  <si>
    <t>217</t>
  </si>
  <si>
    <t>LD1M/00125524/5</t>
  </si>
  <si>
    <t>27/2, 28/1, 28/2, 28/7</t>
  </si>
  <si>
    <t>LD1M/00061998/1, LD1M/00064196/0, LD1M/00127991/3, LD1M/00138390/0</t>
  </si>
  <si>
    <t>212/33, 212/16, 212/32</t>
  </si>
  <si>
    <t>LD1M/00306767/3, LD1M/00033062/6</t>
  </si>
  <si>
    <t>park im. Szarych Szeregów</t>
  </si>
  <si>
    <t>72/50</t>
  </si>
  <si>
    <t>LD1M/00053051/2</t>
  </si>
  <si>
    <t>72/14</t>
  </si>
  <si>
    <t>LD1M/00329421/3</t>
  </si>
  <si>
    <t>179/2, 180/1</t>
  </si>
  <si>
    <t>LD1M/00097749/2</t>
  </si>
  <si>
    <t>27/17, 27/15</t>
  </si>
  <si>
    <t>LD1M/00024786/1</t>
  </si>
  <si>
    <t>24/112, 24/115</t>
  </si>
  <si>
    <t>LD1M/00114768/7</t>
  </si>
  <si>
    <t>LD1M/00341693/0</t>
  </si>
  <si>
    <t>221/1</t>
  </si>
  <si>
    <t>LD1M/00340496/2</t>
  </si>
  <si>
    <t>219/5, 219/6, 219/9, 219/13, 219/16 i 219/17</t>
  </si>
  <si>
    <t>LD1M/00063350/1</t>
  </si>
  <si>
    <t>P-2</t>
  </si>
  <si>
    <t>LD1M/00087886/1</t>
  </si>
  <si>
    <t>34/5</t>
  </si>
  <si>
    <t>LD1M/00049266/1</t>
  </si>
  <si>
    <t>33/30, 33/71, 43/6</t>
  </si>
  <si>
    <t>LD1M/00341016/1, LD1M/00006609/5, LD1M/00012201/0</t>
  </si>
  <si>
    <t>Zbarska bnr i Zapadła bnr</t>
  </si>
  <si>
    <t>54/2, 70/34</t>
  </si>
  <si>
    <t>LD1M/00029916/7</t>
  </si>
  <si>
    <t>W-13</t>
  </si>
  <si>
    <t>109/3, 109/4</t>
  </si>
  <si>
    <t>LD1M/00171067/0</t>
  </si>
  <si>
    <t>Obywatelska bnr</t>
  </si>
  <si>
    <t>100/124, 100/164</t>
  </si>
  <si>
    <t>LD1M/00032572/7</t>
  </si>
  <si>
    <t>Białostocka b nr</t>
  </si>
  <si>
    <t>G-26</t>
  </si>
  <si>
    <t>1159/37</t>
  </si>
  <si>
    <t>LD1M/00034540/8</t>
  </si>
  <si>
    <t>158/55</t>
  </si>
  <si>
    <t>LD1M/00346360/2</t>
  </si>
  <si>
    <t>Pomorska 248</t>
  </si>
  <si>
    <t>465/1</t>
  </si>
  <si>
    <t>LD1M/00041022/3</t>
  </si>
  <si>
    <t>32/1</t>
  </si>
  <si>
    <t>LD1M/00285309/1</t>
  </si>
  <si>
    <t>Pomorska 182</t>
  </si>
  <si>
    <t>4/8</t>
  </si>
  <si>
    <t>LD1M/00014838/8</t>
  </si>
  <si>
    <t>Karolewska 28A i 30/34</t>
  </si>
  <si>
    <t>P-18</t>
  </si>
  <si>
    <t>51/4</t>
  </si>
  <si>
    <t>LD1M/00341708/9</t>
  </si>
  <si>
    <t>Piłsudskiego 98, 100</t>
  </si>
  <si>
    <t>W-23</t>
  </si>
  <si>
    <t>22/63, 30/30</t>
  </si>
  <si>
    <t>LD1M/00171443/0
LD1M/00298827/2</t>
  </si>
  <si>
    <t>przy rzece Ner</t>
  </si>
  <si>
    <t>G-21</t>
  </si>
  <si>
    <t>3/11</t>
  </si>
  <si>
    <t>LD1M/00143455/2</t>
  </si>
  <si>
    <t>W-32</t>
  </si>
  <si>
    <t>45/7, 46/11</t>
  </si>
  <si>
    <t>LD1M/00021816/0, LD1M/00021817/7</t>
  </si>
  <si>
    <t>P-28</t>
  </si>
  <si>
    <t>1/77, 1/78</t>
  </si>
  <si>
    <t>LD1M/00121427/7</t>
  </si>
  <si>
    <t>S-7</t>
  </si>
  <si>
    <t>24/60, 19/43</t>
  </si>
  <si>
    <t>LD1M/00025433/9, LD1M/00002204/8</t>
  </si>
  <si>
    <t>Sosnowa 32</t>
  </si>
  <si>
    <t>G-4</t>
  </si>
  <si>
    <t>57</t>
  </si>
  <si>
    <t>LD1M/00100306/0</t>
  </si>
  <si>
    <t>Stanisława Przybyszewskiego 22</t>
  </si>
  <si>
    <t>58/1</t>
  </si>
  <si>
    <t>LD1M/00136948/3</t>
  </si>
  <si>
    <t>Sprawiedliwa 15, 17, 19</t>
  </si>
  <si>
    <t>176, 177/1, 178/1</t>
  </si>
  <si>
    <t>Maratońska bnr</t>
  </si>
  <si>
    <t>P-24</t>
  </si>
  <si>
    <t>369/295</t>
  </si>
  <si>
    <t>LD1M/00042030/9</t>
  </si>
  <si>
    <t>gen. Romualda Traugutta 10</t>
  </si>
  <si>
    <t>49/1</t>
  </si>
  <si>
    <t>LD1M/00001529/5</t>
  </si>
  <si>
    <t>Krokusowa bnr</t>
  </si>
  <si>
    <t>W-12</t>
  </si>
  <si>
    <t>307</t>
  </si>
  <si>
    <t>LD1M/00144441/8</t>
  </si>
  <si>
    <t>Zarzewska 32/34</t>
  </si>
  <si>
    <t>G-3</t>
  </si>
  <si>
    <t>126/1</t>
  </si>
  <si>
    <t>LD1M/00096462/9</t>
  </si>
  <si>
    <t>Opolska 3/3A</t>
  </si>
  <si>
    <t>W-6</t>
  </si>
  <si>
    <t>285/5, 285/6</t>
  </si>
  <si>
    <t>LD1M/00166920/0</t>
  </si>
  <si>
    <t>211/13, 211/4, 215/1, 226/5, 226/15</t>
  </si>
  <si>
    <t>LD1M/00267676/2</t>
  </si>
  <si>
    <t>W-5</t>
  </si>
  <si>
    <t>21/1, 21/7</t>
  </si>
  <si>
    <t>LD1M/00230301/5</t>
  </si>
  <si>
    <t>Obłoczna 6</t>
  </si>
  <si>
    <t>166/1</t>
  </si>
  <si>
    <t>LD1M/00020467/1</t>
  </si>
  <si>
    <t>Opolska 5</t>
  </si>
  <si>
    <t>287/2</t>
  </si>
  <si>
    <t>LD1M/00219625/9</t>
  </si>
  <si>
    <t>Strykowska 87</t>
  </si>
  <si>
    <t>2</t>
  </si>
  <si>
    <t>LD1M/00121254/3</t>
  </si>
  <si>
    <t>LD1M/00346311/4</t>
  </si>
  <si>
    <t>Kosodrzewiny 11</t>
  </si>
  <si>
    <t>12</t>
  </si>
  <si>
    <t>LD1M/00029301/3</t>
  </si>
  <si>
    <t>279/1, 280/1</t>
  </si>
  <si>
    <t>LD1M/00307452/9</t>
  </si>
  <si>
    <t>59/21</t>
  </si>
  <si>
    <t>LD1M/00019639/8</t>
  </si>
  <si>
    <t>57/43, 75/36, 44/56, 20/35, 57/48, 57/4</t>
  </si>
  <si>
    <t>LD1M/00332575/1, LD1M/00232373/9, LD1M/00021473/3, LD1M/00332576/8, LD1M/00037599/7</t>
  </si>
  <si>
    <t>Naruszewicza 35</t>
  </si>
  <si>
    <t>G-16</t>
  </si>
  <si>
    <t>42/1</t>
  </si>
  <si>
    <t>LD1M/00131440/7</t>
  </si>
  <si>
    <t>Gładka 53</t>
  </si>
  <si>
    <t>226</t>
  </si>
  <si>
    <t>LD1M/00109582/1</t>
  </si>
  <si>
    <t>254/29</t>
  </si>
  <si>
    <t>LD1M/00047479/3</t>
  </si>
  <si>
    <t>Mikołaja Reja 7</t>
  </si>
  <si>
    <t>176/58</t>
  </si>
  <si>
    <t>LD1M/00020480/8</t>
  </si>
  <si>
    <t>W-9</t>
  </si>
  <si>
    <t>573/15, 573/17, 573/19</t>
  </si>
  <si>
    <t>LD1M/00311270/0
LD1M/00306855/7,
LD1M/00307159/5</t>
  </si>
  <si>
    <t>Rumiankowa 7</t>
  </si>
  <si>
    <t>187</t>
  </si>
  <si>
    <t>Franciszkańska 135, Marysińska 88A, 90</t>
  </si>
  <si>
    <t>495/199</t>
  </si>
  <si>
    <t>LD1M/00122625/2</t>
  </si>
  <si>
    <t>Marszałka Józefa Piłsudskiego bnr</t>
  </si>
  <si>
    <t>W-27</t>
  </si>
  <si>
    <t>31/10</t>
  </si>
  <si>
    <t>LD1M/00026131/9</t>
  </si>
  <si>
    <t>Fabryczna 21</t>
  </si>
  <si>
    <t>87/2</t>
  </si>
  <si>
    <t>LD1M/00103411/0</t>
  </si>
  <si>
    <t>Bocznica Kolejowa, Przędzalniana 49, 51</t>
  </si>
  <si>
    <t>84/2, 88, 90/2</t>
  </si>
  <si>
    <t>LD1M/00174813/6, LD1M/00100922/4, LD1M/00095550/6</t>
  </si>
  <si>
    <t>G-43</t>
  </si>
  <si>
    <t>123, 124</t>
  </si>
  <si>
    <t>LD1M/001014604, LD1M/00086701/4</t>
  </si>
  <si>
    <t>Bławatna 24</t>
  </si>
  <si>
    <t>48/10</t>
  </si>
  <si>
    <t>Sowińskiego 27a</t>
  </si>
  <si>
    <t>328/3</t>
  </si>
  <si>
    <t>LD1M/00001335/8</t>
  </si>
  <si>
    <t>Rojna 13 i 24</t>
  </si>
  <si>
    <t>B-42</t>
  </si>
  <si>
    <t>21/4, 36/4, 36/6</t>
  </si>
  <si>
    <t>LD1M/00125704/1</t>
  </si>
  <si>
    <t>Wigury b nr, Sienkiewicz 88/94, b nr</t>
  </si>
  <si>
    <t>87/32, 89, 88/6</t>
  </si>
  <si>
    <t>LD1M/00133360/6, LD1M/00121299/0, LD1M/00083448/1</t>
  </si>
  <si>
    <t>Uniwersytecka 19/21</t>
  </si>
  <si>
    <t>133/25</t>
  </si>
  <si>
    <t>LD1M/00013230/9</t>
  </si>
  <si>
    <t>B-4</t>
  </si>
  <si>
    <t>60/51</t>
  </si>
  <si>
    <t>LD1M/00041730/9</t>
  </si>
  <si>
    <t>Mazurska 21</t>
  </si>
  <si>
    <t>140/12</t>
  </si>
  <si>
    <t>LD1M/00000618/9</t>
  </si>
  <si>
    <t>181/31</t>
  </si>
  <si>
    <t>LD1M/00096241/4</t>
  </si>
  <si>
    <t>ks. Gen. Stanisława Brzóski 81</t>
  </si>
  <si>
    <t>70/2</t>
  </si>
  <si>
    <t>LD1M/00011711/1</t>
  </si>
  <si>
    <t>Beskidzka 210</t>
  </si>
  <si>
    <t>W-3</t>
  </si>
  <si>
    <t>34/10</t>
  </si>
  <si>
    <t>LD1M/00129675/6</t>
  </si>
  <si>
    <t>158/56</t>
  </si>
  <si>
    <t>LD1M/00333409/4</t>
  </si>
  <si>
    <t>al.Marsz. Józefa Piłsudskiego bez nr, Stanisława Popowskiego bez nr, Fabryczna bez nr</t>
  </si>
  <si>
    <t>103/32, 103/35, 103/53</t>
  </si>
  <si>
    <t>LD1M/00345424/2, LD1M/00090035/5</t>
  </si>
  <si>
    <t>ks. Adama Naruszewicza 12/14</t>
  </si>
  <si>
    <t>8/12, 8/13</t>
  </si>
  <si>
    <t>LD1M/00051709/6</t>
  </si>
  <si>
    <t>Marii Skłodowskiej-Curie 28</t>
  </si>
  <si>
    <t>61/4</t>
  </si>
  <si>
    <t>LD1M/00094445/0</t>
  </si>
  <si>
    <t>235/27, 236/10, 237/8, 247/10</t>
  </si>
  <si>
    <t>LD1M/00001881/0, LD1M/00189737/7, LD1M/00002015/6</t>
  </si>
  <si>
    <t>Piotrkowska 61, 6 Sierpnia 5</t>
  </si>
  <si>
    <t>25, 23/1</t>
  </si>
  <si>
    <t>LD1M/00007822/1, LD1M/00089390/1</t>
  </si>
  <si>
    <t xml:space="preserve">Poli Gojawiczyńskiej b nr  </t>
  </si>
  <si>
    <t>Służbowa bnr</t>
  </si>
  <si>
    <t>W-19</t>
  </si>
  <si>
    <t>205/21</t>
  </si>
  <si>
    <t>LD1M/00333956/3</t>
  </si>
  <si>
    <t>Pomorska 115B</t>
  </si>
  <si>
    <t>129/35</t>
  </si>
  <si>
    <t>LD1M/00053341/2</t>
  </si>
  <si>
    <t>Hyrna bnr</t>
  </si>
  <si>
    <t>Rokicińska 394/396</t>
  </si>
  <si>
    <t>125/1</t>
  </si>
  <si>
    <t>LD1M/00149890/5</t>
  </si>
  <si>
    <t xml:space="preserve">Sanitariuszek bez bumeru </t>
  </si>
  <si>
    <t>9/4</t>
  </si>
  <si>
    <t>LD1M/00102608/1</t>
  </si>
  <si>
    <t>Trawiasta 45</t>
  </si>
  <si>
    <t>155/23</t>
  </si>
  <si>
    <t>Dowborczyków bnr</t>
  </si>
  <si>
    <t>464/4</t>
  </si>
  <si>
    <t>LD1M/00180590/1</t>
  </si>
  <si>
    <t>203/30, 203/43</t>
  </si>
  <si>
    <t>LD1M/00313186/8</t>
  </si>
  <si>
    <t>plac Norberta Barlickiego 5</t>
  </si>
  <si>
    <t>178</t>
  </si>
  <si>
    <t>LD1M/00104672/4</t>
  </si>
  <si>
    <t>Pienista bnr</t>
  </si>
  <si>
    <t>P-35</t>
  </si>
  <si>
    <t>82</t>
  </si>
  <si>
    <t>LD1M/00102035/3</t>
  </si>
  <si>
    <t>Rolnicza bnr</t>
  </si>
  <si>
    <t>244</t>
  </si>
  <si>
    <t>LD1M/00339936/9</t>
  </si>
  <si>
    <t>203/41</t>
  </si>
  <si>
    <t>LD1M/00313186//8</t>
  </si>
  <si>
    <t>płk Jana Kilińskiego bnr, Juliana Tuwima 52A, bnr, Janusza Szoslanda bnr, Targowa 1/3, bnr</t>
  </si>
  <si>
    <t>180/46</t>
  </si>
  <si>
    <t>LD1M/00115685/8</t>
  </si>
  <si>
    <t>Park Nad Sokołówką</t>
  </si>
  <si>
    <t>24/58</t>
  </si>
  <si>
    <t>LD1M/00346351/6</t>
  </si>
  <si>
    <t>Morgowa 3</t>
  </si>
  <si>
    <t>41/4</t>
  </si>
  <si>
    <t>LD1M/00032415/9</t>
  </si>
  <si>
    <t>W-39</t>
  </si>
  <si>
    <t>34</t>
  </si>
  <si>
    <t>LD1M/00178151/5</t>
  </si>
  <si>
    <t>138/7, 138/8, 138/10 i 164/13</t>
  </si>
  <si>
    <t>LD1M/00116865/1 LD1M/00000077/4 LD1M/00128006/9</t>
  </si>
  <si>
    <t>Wilcza 4, Przędzalniana 70</t>
  </si>
  <si>
    <t>131/1, 134/37</t>
  </si>
  <si>
    <t>LD1M/00116354/6 LD1M/00029791/4</t>
  </si>
  <si>
    <t>299/83</t>
  </si>
  <si>
    <t>LD1M/00263865/6</t>
  </si>
  <si>
    <t>Łąkowa bnr</t>
  </si>
  <si>
    <t>Pienista 67, Pienista bnr</t>
  </si>
  <si>
    <t>ks. Jana Długosza bnr, ks. Jana Długosza 24</t>
  </si>
  <si>
    <t>Olkuska 23, Obłoczna bnr</t>
  </si>
  <si>
    <t>Andrzeja Kmicica 5, Piasta Kołodzieja bnr</t>
  </si>
  <si>
    <t>al. Książąt Polskich bnr ul. Onufrego Zagłoby bnr</t>
  </si>
  <si>
    <t>Augustów bnr</t>
  </si>
  <si>
    <t>Grażyny Bacewicz bnr</t>
  </si>
  <si>
    <t>Podchorążych bnr</t>
  </si>
  <si>
    <t>Wycieczkowa bnr, Park Krajobrazowy Wzniesień Łódzkich</t>
  </si>
  <si>
    <t>Józefa Odrowąża bnr, Cieplarniana bnr</t>
  </si>
  <si>
    <t>Lawinowa 4 i bnr</t>
  </si>
  <si>
    <t>Augustów bnr, Stanisława Przybyszewskiego bnr</t>
  </si>
  <si>
    <t>Bandurskiego bnr, Akrolewska bnr</t>
  </si>
  <si>
    <t>Tadeusza Kościuszki 120 i bnr</t>
  </si>
  <si>
    <t>Cegielniana bnr, Ustronna bnr</t>
  </si>
  <si>
    <t>Opolska bnr, Beskidzka 82</t>
  </si>
  <si>
    <t>Kotoniarska bnr</t>
  </si>
  <si>
    <t>Maksa Bauma bnr</t>
  </si>
  <si>
    <t>Turoszewska bnr, Judyma 5, Woronicza 14A i Woronicza bnr</t>
  </si>
  <si>
    <t>Lubelska bnr</t>
  </si>
  <si>
    <t>Czerwone Wierchy bnr</t>
  </si>
  <si>
    <t>Postępowa bnr</t>
  </si>
  <si>
    <t>11 Listopada bnr</t>
  </si>
  <si>
    <t>Gojawiczyńska  bnr</t>
  </si>
  <si>
    <t>al. Leona Schillera bnr, Piotrkowska 110, plac Komuny Paryskiej bnr</t>
  </si>
  <si>
    <t>Kątna bnr</t>
  </si>
  <si>
    <t>Stefana Jaracza 48A, 48 i Steefana Jaracza bnr</t>
  </si>
  <si>
    <t>Sowińskiego bnr</t>
  </si>
  <si>
    <t>B-41
P-1</t>
  </si>
  <si>
    <t>W-30
G-6</t>
  </si>
  <si>
    <t>B-42
B-44</t>
  </si>
  <si>
    <t>Druk Nr …..../2021</t>
  </si>
  <si>
    <t>W pierwszym półroczu 2021 r. ograniczonym prawem rzeczowym zostały obciążone niżej wymienione nieruchomości stanowiące własność gminy Miasto Łódź:</t>
  </si>
  <si>
    <t>LD1M/00035286/6, LD1M/00035288/0, LD1M/00035279/4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</si>
</sst>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&quot; zł&quot;"/>
  </numFmts>
  <fonts count="44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8" fontId="2" fillId="0" borderId="10" xfId="6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los01\vol_1\DGM\DM\IV%20-%20Oddzia&#322;%20Ograniczonych%20Praw%20Rzeczowych\WEWN\WYKAZ%20SPRAW%20ZAKO&#323;CZONYCH%20AKTEM%20dot%20s&#322;u&#380;ebno&#347;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ZEST 21"/>
      <sheetName val="2020"/>
      <sheetName val="ZEST 20"/>
      <sheetName val="2019"/>
      <sheetName val="ZEST 19"/>
      <sheetName val="2018"/>
      <sheetName val="ZEST 18"/>
      <sheetName val="2017"/>
      <sheetName val="ZEST 17"/>
      <sheetName val="ustanowione służebności "/>
      <sheetName val="WYKRESY"/>
      <sheetName val="SŁOWNIK"/>
      <sheetName val="zakończone 2010 r."/>
      <sheetName val="Arkusz1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view="pageBreakPreview" zoomScaleSheetLayoutView="100" zoomScalePageLayoutView="0" workbookViewId="0" topLeftCell="A1">
      <selection activeCell="F62" sqref="F62"/>
    </sheetView>
  </sheetViews>
  <sheetFormatPr defaultColWidth="9.140625" defaultRowHeight="12.75"/>
  <cols>
    <col min="1" max="1" width="7.28125" style="1" customWidth="1"/>
    <col min="2" max="2" width="4.8515625" style="7" customWidth="1"/>
    <col min="3" max="3" width="22.8515625" style="1" customWidth="1"/>
    <col min="4" max="4" width="8.140625" style="1" customWidth="1"/>
    <col min="5" max="5" width="11.140625" style="1" customWidth="1"/>
    <col min="6" max="6" width="17.57421875" style="1" customWidth="1"/>
    <col min="7" max="7" width="15.140625" style="1" customWidth="1"/>
    <col min="8" max="8" width="6.57421875" style="1" customWidth="1"/>
    <col min="9" max="16384" width="9.140625" style="1" customWidth="1"/>
  </cols>
  <sheetData>
    <row r="1" ht="15">
      <c r="G1" s="16" t="s">
        <v>356</v>
      </c>
    </row>
    <row r="2" ht="15">
      <c r="G2" s="16" t="s">
        <v>51</v>
      </c>
    </row>
    <row r="3" ht="15">
      <c r="G3" s="16"/>
    </row>
    <row r="4" ht="15">
      <c r="G4" s="15"/>
    </row>
    <row r="5" spans="1:8" ht="76.5" customHeight="1">
      <c r="A5" s="28" t="s">
        <v>52</v>
      </c>
      <c r="B5" s="28"/>
      <c r="C5" s="28"/>
      <c r="D5" s="28"/>
      <c r="E5" s="28"/>
      <c r="F5" s="28"/>
      <c r="G5" s="28"/>
      <c r="H5" s="28"/>
    </row>
    <row r="8" spans="1:8" ht="34.5" customHeight="1">
      <c r="A8" s="29" t="s">
        <v>50</v>
      </c>
      <c r="B8" s="29"/>
      <c r="C8" s="29"/>
      <c r="D8" s="29"/>
      <c r="E8" s="29"/>
      <c r="F8" s="29"/>
      <c r="G8" s="29"/>
      <c r="H8" s="29"/>
    </row>
    <row r="10" spans="1:8" ht="35.25" customHeight="1">
      <c r="A10" s="29" t="s">
        <v>49</v>
      </c>
      <c r="B10" s="29"/>
      <c r="C10" s="29"/>
      <c r="D10" s="29"/>
      <c r="E10" s="29"/>
      <c r="F10" s="29"/>
      <c r="G10" s="29"/>
      <c r="H10" s="29"/>
    </row>
    <row r="12" spans="1:8" ht="29.25" customHeight="1">
      <c r="A12" s="29" t="s">
        <v>357</v>
      </c>
      <c r="B12" s="29"/>
      <c r="C12" s="29"/>
      <c r="D12" s="29"/>
      <c r="E12" s="29"/>
      <c r="F12" s="29"/>
      <c r="G12" s="29"/>
      <c r="H12" s="29"/>
    </row>
    <row r="13" spans="2:8" ht="12" customHeight="1">
      <c r="B13" s="18"/>
      <c r="C13" s="17"/>
      <c r="D13" s="17"/>
      <c r="E13" s="17"/>
      <c r="F13" s="17"/>
      <c r="G13" s="17"/>
      <c r="H13" s="17"/>
    </row>
    <row r="15" spans="3:8" ht="15">
      <c r="C15" s="30" t="s">
        <v>24</v>
      </c>
      <c r="D15" s="31"/>
      <c r="E15" s="31"/>
      <c r="F15" s="31"/>
      <c r="G15" s="31"/>
      <c r="H15" s="31"/>
    </row>
    <row r="17" spans="2:7" ht="20.25" customHeight="1">
      <c r="B17" s="32" t="s">
        <v>16</v>
      </c>
      <c r="C17" s="35" t="s">
        <v>21</v>
      </c>
      <c r="D17" s="35"/>
      <c r="E17" s="35"/>
      <c r="F17" s="35"/>
      <c r="G17" s="34" t="s">
        <v>23</v>
      </c>
    </row>
    <row r="18" spans="2:7" s="3" customFormat="1" ht="40.5" customHeight="1">
      <c r="B18" s="32"/>
      <c r="C18" s="6" t="s">
        <v>17</v>
      </c>
      <c r="D18" s="6" t="s">
        <v>18</v>
      </c>
      <c r="E18" s="6" t="s">
        <v>19</v>
      </c>
      <c r="F18" s="6" t="s">
        <v>20</v>
      </c>
      <c r="G18" s="34"/>
    </row>
    <row r="19" spans="2:7" ht="27.75" customHeight="1">
      <c r="B19" s="4">
        <v>1</v>
      </c>
      <c r="C19" s="26" t="s">
        <v>53</v>
      </c>
      <c r="D19" s="26" t="s">
        <v>3</v>
      </c>
      <c r="E19" s="26" t="s">
        <v>54</v>
      </c>
      <c r="F19" s="26" t="s">
        <v>55</v>
      </c>
      <c r="G19" s="21">
        <v>16492</v>
      </c>
    </row>
    <row r="20" spans="2:7" ht="12.75" customHeight="1">
      <c r="B20" s="4">
        <v>2</v>
      </c>
      <c r="C20" s="26" t="s">
        <v>324</v>
      </c>
      <c r="D20" s="26" t="s">
        <v>12</v>
      </c>
      <c r="E20" s="26" t="s">
        <v>56</v>
      </c>
      <c r="F20" s="26" t="s">
        <v>57</v>
      </c>
      <c r="G20" s="21">
        <v>13414</v>
      </c>
    </row>
    <row r="21" spans="2:7" ht="12.75" customHeight="1">
      <c r="B21" s="4">
        <v>3</v>
      </c>
      <c r="C21" s="26" t="s">
        <v>58</v>
      </c>
      <c r="D21" s="26" t="s">
        <v>59</v>
      </c>
      <c r="E21" s="26" t="s">
        <v>60</v>
      </c>
      <c r="F21" s="26" t="s">
        <v>61</v>
      </c>
      <c r="G21" s="21">
        <v>9407</v>
      </c>
    </row>
    <row r="22" spans="2:7" ht="27.75" customHeight="1">
      <c r="B22" s="4">
        <v>4</v>
      </c>
      <c r="C22" s="26" t="s">
        <v>62</v>
      </c>
      <c r="D22" s="26" t="s">
        <v>63</v>
      </c>
      <c r="E22" s="27" t="s">
        <v>64</v>
      </c>
      <c r="F22" s="26" t="s">
        <v>65</v>
      </c>
      <c r="G22" s="21">
        <v>106</v>
      </c>
    </row>
    <row r="23" spans="2:7" ht="12.75" customHeight="1">
      <c r="B23" s="4">
        <v>5</v>
      </c>
      <c r="C23" s="26" t="s">
        <v>66</v>
      </c>
      <c r="D23" s="26" t="s">
        <v>67</v>
      </c>
      <c r="E23" s="27" t="s">
        <v>68</v>
      </c>
      <c r="F23" s="26" t="s">
        <v>69</v>
      </c>
      <c r="G23" s="21">
        <v>5606</v>
      </c>
    </row>
    <row r="24" spans="2:7" ht="59.25" customHeight="1">
      <c r="B24" s="4">
        <v>6</v>
      </c>
      <c r="C24" s="26" t="s">
        <v>325</v>
      </c>
      <c r="D24" s="26" t="s">
        <v>35</v>
      </c>
      <c r="E24" s="27" t="s">
        <v>70</v>
      </c>
      <c r="F24" s="26" t="s">
        <v>71</v>
      </c>
      <c r="G24" s="21">
        <v>20557</v>
      </c>
    </row>
    <row r="25" spans="2:7" ht="41.25" customHeight="1">
      <c r="B25" s="4">
        <v>7</v>
      </c>
      <c r="C25" s="26" t="s">
        <v>326</v>
      </c>
      <c r="D25" s="26" t="s">
        <v>40</v>
      </c>
      <c r="E25" s="27" t="s">
        <v>72</v>
      </c>
      <c r="F25" s="26" t="s">
        <v>73</v>
      </c>
      <c r="G25" s="21">
        <v>3000</v>
      </c>
    </row>
    <row r="26" spans="6:7" ht="25.5" customHeight="1">
      <c r="F26" s="9" t="s">
        <v>22</v>
      </c>
      <c r="G26" s="8">
        <f>SUM(G19:G25)</f>
        <v>68582</v>
      </c>
    </row>
    <row r="27" spans="6:7" ht="16.5" customHeight="1">
      <c r="F27" s="24"/>
      <c r="G27" s="25"/>
    </row>
    <row r="28" spans="3:8" ht="15">
      <c r="C28" s="30" t="s">
        <v>25</v>
      </c>
      <c r="D28" s="31"/>
      <c r="E28" s="31"/>
      <c r="F28" s="31"/>
      <c r="G28" s="31"/>
      <c r="H28" s="31"/>
    </row>
    <row r="30" spans="2:7" ht="20.25" customHeight="1">
      <c r="B30" s="32" t="s">
        <v>16</v>
      </c>
      <c r="C30" s="33" t="s">
        <v>21</v>
      </c>
      <c r="D30" s="33"/>
      <c r="E30" s="33"/>
      <c r="F30" s="33"/>
      <c r="G30" s="34" t="s">
        <v>23</v>
      </c>
    </row>
    <row r="31" spans="2:7" s="3" customFormat="1" ht="40.5" customHeight="1">
      <c r="B31" s="32"/>
      <c r="C31" s="5" t="s">
        <v>17</v>
      </c>
      <c r="D31" s="5" t="s">
        <v>18</v>
      </c>
      <c r="E31" s="5" t="s">
        <v>19</v>
      </c>
      <c r="F31" s="5" t="s">
        <v>20</v>
      </c>
      <c r="G31" s="34"/>
    </row>
    <row r="32" spans="2:7" s="2" customFormat="1" ht="26.25">
      <c r="B32" s="23">
        <v>1</v>
      </c>
      <c r="C32" s="26" t="s">
        <v>74</v>
      </c>
      <c r="D32" s="26" t="s">
        <v>27</v>
      </c>
      <c r="E32" s="26" t="s">
        <v>75</v>
      </c>
      <c r="F32" s="26" t="s">
        <v>76</v>
      </c>
      <c r="G32" s="21">
        <v>2260</v>
      </c>
    </row>
    <row r="33" spans="2:7" s="2" customFormat="1" ht="26.25">
      <c r="B33" s="23">
        <v>2</v>
      </c>
      <c r="C33" s="26" t="s">
        <v>74</v>
      </c>
      <c r="D33" s="26" t="s">
        <v>27</v>
      </c>
      <c r="E33" s="26" t="s">
        <v>77</v>
      </c>
      <c r="F33" s="26" t="s">
        <v>78</v>
      </c>
      <c r="G33" s="21">
        <v>725</v>
      </c>
    </row>
    <row r="34" spans="2:7" s="2" customFormat="1" ht="26.25">
      <c r="B34" s="23">
        <v>3</v>
      </c>
      <c r="C34" s="26" t="s">
        <v>327</v>
      </c>
      <c r="D34" s="26" t="s">
        <v>43</v>
      </c>
      <c r="E34" s="26" t="s">
        <v>79</v>
      </c>
      <c r="F34" s="26" t="s">
        <v>80</v>
      </c>
      <c r="G34" s="21">
        <v>7942</v>
      </c>
    </row>
    <row r="35" spans="2:7" s="2" customFormat="1" ht="26.25">
      <c r="B35" s="23">
        <v>4</v>
      </c>
      <c r="C35" s="26" t="s">
        <v>328</v>
      </c>
      <c r="D35" s="26" t="s">
        <v>1</v>
      </c>
      <c r="E35" s="26" t="s">
        <v>81</v>
      </c>
      <c r="F35" s="26" t="s">
        <v>82</v>
      </c>
      <c r="G35" s="21">
        <v>5916</v>
      </c>
    </row>
    <row r="36" spans="2:7" s="2" customFormat="1" ht="26.25">
      <c r="B36" s="23">
        <v>5</v>
      </c>
      <c r="C36" s="26" t="s">
        <v>329</v>
      </c>
      <c r="D36" s="26" t="s">
        <v>1</v>
      </c>
      <c r="E36" s="26" t="s">
        <v>83</v>
      </c>
      <c r="F36" s="26" t="s">
        <v>84</v>
      </c>
      <c r="G36" s="21">
        <v>8066</v>
      </c>
    </row>
    <row r="37" spans="2:7" s="2" customFormat="1" ht="12.75">
      <c r="B37" s="23">
        <v>6</v>
      </c>
      <c r="C37" s="26" t="s">
        <v>330</v>
      </c>
      <c r="D37" s="26" t="s">
        <v>5</v>
      </c>
      <c r="E37" s="26">
        <v>223</v>
      </c>
      <c r="F37" s="26" t="s">
        <v>85</v>
      </c>
      <c r="G37" s="21">
        <v>13705</v>
      </c>
    </row>
    <row r="38" spans="2:7" ht="12.75">
      <c r="B38" s="4">
        <v>7</v>
      </c>
      <c r="C38" s="26" t="s">
        <v>330</v>
      </c>
      <c r="D38" s="26" t="s">
        <v>5</v>
      </c>
      <c r="E38" s="26" t="s">
        <v>86</v>
      </c>
      <c r="F38" s="26" t="s">
        <v>87</v>
      </c>
      <c r="G38" s="21">
        <v>30195</v>
      </c>
    </row>
    <row r="39" spans="2:7" ht="78.75">
      <c r="B39" s="4">
        <v>8</v>
      </c>
      <c r="C39" s="26" t="s">
        <v>331</v>
      </c>
      <c r="D39" s="26" t="s">
        <v>5</v>
      </c>
      <c r="E39" s="26" t="s">
        <v>88</v>
      </c>
      <c r="F39" s="26" t="s">
        <v>89</v>
      </c>
      <c r="G39" s="21">
        <v>600</v>
      </c>
    </row>
    <row r="40" spans="2:7" ht="12.75" customHeight="1">
      <c r="B40" s="4">
        <v>9</v>
      </c>
      <c r="C40" s="26" t="s">
        <v>332</v>
      </c>
      <c r="D40" s="26" t="s">
        <v>90</v>
      </c>
      <c r="E40" s="26">
        <v>30</v>
      </c>
      <c r="F40" s="26" t="s">
        <v>91</v>
      </c>
      <c r="G40" s="21">
        <v>1004</v>
      </c>
    </row>
    <row r="41" spans="2:7" ht="39">
      <c r="B41" s="4">
        <v>10</v>
      </c>
      <c r="C41" s="26" t="s">
        <v>333</v>
      </c>
      <c r="D41" s="26" t="s">
        <v>31</v>
      </c>
      <c r="E41" s="27" t="s">
        <v>92</v>
      </c>
      <c r="F41" s="26" t="s">
        <v>93</v>
      </c>
      <c r="G41" s="21">
        <v>1020</v>
      </c>
    </row>
    <row r="42" spans="2:7" ht="12.75" customHeight="1">
      <c r="B42" s="4">
        <v>11</v>
      </c>
      <c r="C42" s="26" t="s">
        <v>332</v>
      </c>
      <c r="D42" s="26" t="s">
        <v>90</v>
      </c>
      <c r="E42" s="26">
        <v>30</v>
      </c>
      <c r="F42" s="26" t="s">
        <v>91</v>
      </c>
      <c r="G42" s="21">
        <v>360</v>
      </c>
    </row>
    <row r="43" spans="2:7" ht="39">
      <c r="B43" s="4">
        <v>12</v>
      </c>
      <c r="C43" s="26" t="s">
        <v>334</v>
      </c>
      <c r="D43" s="26" t="s">
        <v>353</v>
      </c>
      <c r="E43" s="26" t="s">
        <v>94</v>
      </c>
      <c r="F43" s="26" t="s">
        <v>95</v>
      </c>
      <c r="G43" s="21">
        <v>2257</v>
      </c>
    </row>
    <row r="44" spans="2:7" ht="26.25">
      <c r="B44" s="4">
        <v>13</v>
      </c>
      <c r="C44" s="26" t="s">
        <v>96</v>
      </c>
      <c r="D44" s="26" t="s">
        <v>354</v>
      </c>
      <c r="E44" s="26" t="s">
        <v>97</v>
      </c>
      <c r="F44" s="26" t="s">
        <v>98</v>
      </c>
      <c r="G44" s="21">
        <v>210</v>
      </c>
    </row>
    <row r="45" spans="2:7" ht="26.25">
      <c r="B45" s="4">
        <v>14</v>
      </c>
      <c r="C45" s="26" t="s">
        <v>335</v>
      </c>
      <c r="D45" s="26" t="s">
        <v>99</v>
      </c>
      <c r="E45" s="26" t="s">
        <v>100</v>
      </c>
      <c r="F45" s="26" t="s">
        <v>101</v>
      </c>
      <c r="G45" s="21">
        <v>82412</v>
      </c>
    </row>
    <row r="46" spans="2:7" ht="54.75" customHeight="1">
      <c r="B46" s="4">
        <v>15</v>
      </c>
      <c r="C46" s="26" t="s">
        <v>102</v>
      </c>
      <c r="D46" s="26" t="s">
        <v>15</v>
      </c>
      <c r="E46" s="26" t="s">
        <v>103</v>
      </c>
      <c r="F46" s="26" t="s">
        <v>104</v>
      </c>
      <c r="G46" s="21">
        <v>2963</v>
      </c>
    </row>
    <row r="47" spans="2:7" ht="12.75">
      <c r="B47" s="4">
        <v>16</v>
      </c>
      <c r="C47" s="26" t="s">
        <v>105</v>
      </c>
      <c r="D47" s="26" t="s">
        <v>106</v>
      </c>
      <c r="E47" s="26" t="s">
        <v>107</v>
      </c>
      <c r="F47" s="26" t="s">
        <v>108</v>
      </c>
      <c r="G47" s="21">
        <v>15116</v>
      </c>
    </row>
    <row r="48" spans="2:7" ht="12.75">
      <c r="B48" s="4">
        <v>17</v>
      </c>
      <c r="C48" s="26" t="s">
        <v>271</v>
      </c>
      <c r="D48" s="26" t="s">
        <v>8</v>
      </c>
      <c r="E48" s="26" t="s">
        <v>109</v>
      </c>
      <c r="F48" s="26" t="s">
        <v>110</v>
      </c>
      <c r="G48" s="21">
        <v>93482</v>
      </c>
    </row>
    <row r="49" spans="2:7" ht="12.75">
      <c r="B49" s="4">
        <v>18</v>
      </c>
      <c r="C49" s="26" t="s">
        <v>111</v>
      </c>
      <c r="D49" s="26" t="s">
        <v>99</v>
      </c>
      <c r="E49" s="26" t="s">
        <v>112</v>
      </c>
      <c r="F49" s="26" t="s">
        <v>113</v>
      </c>
      <c r="G49" s="21">
        <v>29669</v>
      </c>
    </row>
    <row r="50" spans="2:7" ht="15.75" customHeight="1">
      <c r="B50" s="4">
        <v>19</v>
      </c>
      <c r="C50" s="26" t="s">
        <v>332</v>
      </c>
      <c r="D50" s="26" t="s">
        <v>90</v>
      </c>
      <c r="E50" s="27" t="s">
        <v>114</v>
      </c>
      <c r="F50" s="26" t="s">
        <v>115</v>
      </c>
      <c r="G50" s="21">
        <v>1545</v>
      </c>
    </row>
    <row r="51" spans="2:7" ht="12.75">
      <c r="B51" s="4">
        <v>20</v>
      </c>
      <c r="C51" s="26" t="s">
        <v>116</v>
      </c>
      <c r="D51" s="26" t="s">
        <v>42</v>
      </c>
      <c r="E51" s="27" t="s">
        <v>117</v>
      </c>
      <c r="F51" s="26" t="s">
        <v>118</v>
      </c>
      <c r="G51" s="21">
        <v>8033</v>
      </c>
    </row>
    <row r="52" spans="2:7" ht="12.75">
      <c r="B52" s="4">
        <v>21</v>
      </c>
      <c r="C52" s="26" t="s">
        <v>119</v>
      </c>
      <c r="D52" s="26" t="s">
        <v>120</v>
      </c>
      <c r="E52" s="27" t="s">
        <v>121</v>
      </c>
      <c r="F52" s="26" t="s">
        <v>122</v>
      </c>
      <c r="G52" s="21">
        <v>1108</v>
      </c>
    </row>
    <row r="53" spans="2:7" ht="26.25">
      <c r="B53" s="4">
        <v>22</v>
      </c>
      <c r="C53" s="26" t="s">
        <v>123</v>
      </c>
      <c r="D53" s="26" t="s">
        <v>124</v>
      </c>
      <c r="E53" s="26" t="s">
        <v>125</v>
      </c>
      <c r="F53" s="26" t="s">
        <v>126</v>
      </c>
      <c r="G53" s="21">
        <f>43+299</f>
        <v>342</v>
      </c>
    </row>
    <row r="54" spans="2:7" ht="12.75">
      <c r="B54" s="4">
        <v>23</v>
      </c>
      <c r="C54" s="26" t="s">
        <v>127</v>
      </c>
      <c r="D54" s="26" t="s">
        <v>128</v>
      </c>
      <c r="E54" s="27" t="s">
        <v>129</v>
      </c>
      <c r="F54" s="26" t="s">
        <v>130</v>
      </c>
      <c r="G54" s="21">
        <f>327.18/1.23</f>
        <v>266</v>
      </c>
    </row>
    <row r="55" spans="2:7" ht="26.25">
      <c r="B55" s="4">
        <v>24</v>
      </c>
      <c r="C55" s="26" t="s">
        <v>336</v>
      </c>
      <c r="D55" s="26" t="s">
        <v>131</v>
      </c>
      <c r="E55" s="27" t="s">
        <v>132</v>
      </c>
      <c r="F55" s="26" t="s">
        <v>133</v>
      </c>
      <c r="G55" s="21">
        <f>242+5457</f>
        <v>5699</v>
      </c>
    </row>
    <row r="56" spans="2:7" ht="26.25">
      <c r="B56" s="4">
        <v>25</v>
      </c>
      <c r="C56" s="26" t="s">
        <v>337</v>
      </c>
      <c r="D56" s="26" t="s">
        <v>134</v>
      </c>
      <c r="E56" s="27" t="s">
        <v>135</v>
      </c>
      <c r="F56" s="26" t="s">
        <v>136</v>
      </c>
      <c r="G56" s="21">
        <v>15800</v>
      </c>
    </row>
    <row r="57" spans="2:7" ht="26.25">
      <c r="B57" s="4">
        <v>26</v>
      </c>
      <c r="C57" s="26" t="s">
        <v>338</v>
      </c>
      <c r="D57" s="26" t="s">
        <v>137</v>
      </c>
      <c r="E57" s="27" t="s">
        <v>138</v>
      </c>
      <c r="F57" s="26" t="s">
        <v>139</v>
      </c>
      <c r="G57" s="21">
        <v>4286</v>
      </c>
    </row>
    <row r="58" spans="2:7" ht="12.75">
      <c r="B58" s="4">
        <v>27</v>
      </c>
      <c r="C58" s="26" t="s">
        <v>140</v>
      </c>
      <c r="D58" s="26" t="s">
        <v>141</v>
      </c>
      <c r="E58" s="27" t="s">
        <v>142</v>
      </c>
      <c r="F58" s="26" t="s">
        <v>143</v>
      </c>
      <c r="G58" s="21">
        <v>13837</v>
      </c>
    </row>
    <row r="59" spans="2:7" ht="26.25">
      <c r="B59" s="4">
        <v>28</v>
      </c>
      <c r="C59" s="26" t="s">
        <v>144</v>
      </c>
      <c r="D59" s="26" t="s">
        <v>141</v>
      </c>
      <c r="E59" s="27" t="s">
        <v>145</v>
      </c>
      <c r="F59" s="26" t="s">
        <v>146</v>
      </c>
      <c r="G59" s="21">
        <v>15658</v>
      </c>
    </row>
    <row r="60" spans="2:7" ht="12.75" customHeight="1">
      <c r="B60" s="4">
        <v>29</v>
      </c>
      <c r="C60" s="26" t="s">
        <v>332</v>
      </c>
      <c r="D60" s="26" t="s">
        <v>90</v>
      </c>
      <c r="E60" s="27" t="s">
        <v>114</v>
      </c>
      <c r="F60" s="22" t="s">
        <v>115</v>
      </c>
      <c r="G60" s="21">
        <v>177</v>
      </c>
    </row>
    <row r="61" spans="2:7" ht="41.25" customHeight="1">
      <c r="B61" s="4">
        <v>30</v>
      </c>
      <c r="C61" s="26" t="s">
        <v>147</v>
      </c>
      <c r="D61" s="26" t="s">
        <v>0</v>
      </c>
      <c r="E61" s="27" t="s">
        <v>148</v>
      </c>
      <c r="F61" s="26" t="s">
        <v>358</v>
      </c>
      <c r="G61" s="21">
        <v>22609</v>
      </c>
    </row>
    <row r="62" spans="2:7" ht="12.75">
      <c r="B62" s="4">
        <v>31</v>
      </c>
      <c r="C62" s="26" t="s">
        <v>149</v>
      </c>
      <c r="D62" s="26" t="s">
        <v>150</v>
      </c>
      <c r="E62" s="27" t="s">
        <v>151</v>
      </c>
      <c r="F62" s="26" t="s">
        <v>152</v>
      </c>
      <c r="G62" s="21">
        <v>344</v>
      </c>
    </row>
    <row r="63" spans="2:7" ht="12.75" customHeight="1">
      <c r="B63" s="4">
        <v>32</v>
      </c>
      <c r="C63" s="26" t="s">
        <v>153</v>
      </c>
      <c r="D63" s="26" t="s">
        <v>4</v>
      </c>
      <c r="E63" s="27" t="s">
        <v>154</v>
      </c>
      <c r="F63" s="26" t="s">
        <v>155</v>
      </c>
      <c r="G63" s="21">
        <v>705</v>
      </c>
    </row>
    <row r="64" spans="2:7" ht="12.75">
      <c r="B64" s="4">
        <v>33</v>
      </c>
      <c r="C64" s="26" t="s">
        <v>156</v>
      </c>
      <c r="D64" s="26" t="s">
        <v>157</v>
      </c>
      <c r="E64" s="27" t="s">
        <v>158</v>
      </c>
      <c r="F64" s="26" t="s">
        <v>159</v>
      </c>
      <c r="G64" s="21">
        <v>674</v>
      </c>
    </row>
    <row r="65" spans="2:7" ht="12.75">
      <c r="B65" s="4">
        <v>34</v>
      </c>
      <c r="C65" s="26" t="s">
        <v>160</v>
      </c>
      <c r="D65" s="26" t="s">
        <v>161</v>
      </c>
      <c r="E65" s="27" t="s">
        <v>162</v>
      </c>
      <c r="F65" s="26" t="s">
        <v>163</v>
      </c>
      <c r="G65" s="21">
        <v>6200</v>
      </c>
    </row>
    <row r="66" spans="2:7" ht="12.75" customHeight="1">
      <c r="B66" s="4">
        <v>35</v>
      </c>
      <c r="C66" s="26" t="s">
        <v>164</v>
      </c>
      <c r="D66" s="26" t="s">
        <v>165</v>
      </c>
      <c r="E66" s="27" t="s">
        <v>166</v>
      </c>
      <c r="F66" s="22" t="s">
        <v>167</v>
      </c>
      <c r="G66" s="21">
        <v>2639</v>
      </c>
    </row>
    <row r="67" spans="2:7" ht="66">
      <c r="B67" s="4">
        <v>36</v>
      </c>
      <c r="C67" s="26" t="s">
        <v>339</v>
      </c>
      <c r="D67" s="26" t="s">
        <v>34</v>
      </c>
      <c r="E67" s="27" t="s">
        <v>168</v>
      </c>
      <c r="F67" s="26" t="s">
        <v>169</v>
      </c>
      <c r="G67" s="21">
        <v>352897</v>
      </c>
    </row>
    <row r="68" spans="2:7" ht="12.75">
      <c r="B68" s="4">
        <v>37</v>
      </c>
      <c r="C68" s="26" t="s">
        <v>340</v>
      </c>
      <c r="D68" s="26" t="s">
        <v>170</v>
      </c>
      <c r="E68" s="27" t="s">
        <v>171</v>
      </c>
      <c r="F68" s="26" t="s">
        <v>172</v>
      </c>
      <c r="G68" s="21">
        <v>6817</v>
      </c>
    </row>
    <row r="69" spans="2:7" ht="12.75">
      <c r="B69" s="4">
        <v>38</v>
      </c>
      <c r="C69" s="26" t="s">
        <v>173</v>
      </c>
      <c r="D69" s="26" t="s">
        <v>43</v>
      </c>
      <c r="E69" s="27" t="s">
        <v>174</v>
      </c>
      <c r="F69" s="26" t="s">
        <v>175</v>
      </c>
      <c r="G69" s="21">
        <v>3532</v>
      </c>
    </row>
    <row r="70" spans="2:7" ht="12.75">
      <c r="B70" s="4">
        <v>39</v>
      </c>
      <c r="C70" s="26" t="s">
        <v>176</v>
      </c>
      <c r="D70" s="26" t="s">
        <v>165</v>
      </c>
      <c r="E70" s="27" t="s">
        <v>177</v>
      </c>
      <c r="F70" s="26" t="s">
        <v>178</v>
      </c>
      <c r="G70" s="21">
        <v>4440</v>
      </c>
    </row>
    <row r="71" spans="2:7" ht="12.75">
      <c r="B71" s="4">
        <v>40</v>
      </c>
      <c r="C71" s="26" t="s">
        <v>179</v>
      </c>
      <c r="D71" s="26" t="s">
        <v>165</v>
      </c>
      <c r="E71" s="27" t="s">
        <v>180</v>
      </c>
      <c r="F71" s="26" t="s">
        <v>181</v>
      </c>
      <c r="G71" s="21">
        <v>5538</v>
      </c>
    </row>
    <row r="72" spans="2:7" ht="12.75">
      <c r="B72" s="4">
        <v>41</v>
      </c>
      <c r="C72" s="26" t="s">
        <v>28</v>
      </c>
      <c r="D72" s="26" t="s">
        <v>3</v>
      </c>
      <c r="E72" s="27" t="s">
        <v>29</v>
      </c>
      <c r="F72" s="26" t="s">
        <v>182</v>
      </c>
      <c r="G72" s="21">
        <v>7550</v>
      </c>
    </row>
    <row r="73" spans="2:7" ht="12.75">
      <c r="B73" s="4">
        <v>42</v>
      </c>
      <c r="C73" s="26" t="s">
        <v>183</v>
      </c>
      <c r="D73" s="26" t="s">
        <v>11</v>
      </c>
      <c r="E73" s="27" t="s">
        <v>184</v>
      </c>
      <c r="F73" s="26" t="s">
        <v>185</v>
      </c>
      <c r="G73" s="21">
        <v>1987</v>
      </c>
    </row>
    <row r="74" spans="2:7" ht="26.25">
      <c r="B74" s="4">
        <v>43</v>
      </c>
      <c r="C74" s="26" t="s">
        <v>341</v>
      </c>
      <c r="D74" s="26" t="s">
        <v>38</v>
      </c>
      <c r="E74" s="27" t="s">
        <v>186</v>
      </c>
      <c r="F74" s="26" t="s">
        <v>187</v>
      </c>
      <c r="G74" s="21">
        <v>2503</v>
      </c>
    </row>
    <row r="75" spans="2:7" ht="12.75">
      <c r="B75" s="4">
        <v>44</v>
      </c>
      <c r="C75" s="26" t="s">
        <v>342</v>
      </c>
      <c r="D75" s="26" t="s">
        <v>1</v>
      </c>
      <c r="E75" s="27" t="s">
        <v>188</v>
      </c>
      <c r="F75" s="26" t="s">
        <v>189</v>
      </c>
      <c r="G75" s="21">
        <v>3000</v>
      </c>
    </row>
    <row r="76" spans="2:7" ht="66">
      <c r="B76" s="4">
        <v>45</v>
      </c>
      <c r="C76" s="26" t="s">
        <v>343</v>
      </c>
      <c r="D76" s="26" t="s">
        <v>355</v>
      </c>
      <c r="E76" s="27" t="s">
        <v>190</v>
      </c>
      <c r="F76" s="26" t="s">
        <v>191</v>
      </c>
      <c r="G76" s="21">
        <v>8594</v>
      </c>
    </row>
    <row r="77" spans="2:7" ht="12.75">
      <c r="B77" s="4">
        <v>46</v>
      </c>
      <c r="C77" s="26" t="s">
        <v>192</v>
      </c>
      <c r="D77" s="26" t="s">
        <v>193</v>
      </c>
      <c r="E77" s="27" t="s">
        <v>194</v>
      </c>
      <c r="F77" s="26" t="s">
        <v>195</v>
      </c>
      <c r="G77" s="21">
        <v>49197</v>
      </c>
    </row>
    <row r="78" spans="2:7" ht="12.75">
      <c r="B78" s="4">
        <v>47</v>
      </c>
      <c r="C78" s="26" t="s">
        <v>196</v>
      </c>
      <c r="D78" s="26" t="s">
        <v>106</v>
      </c>
      <c r="E78" s="27" t="s">
        <v>197</v>
      </c>
      <c r="F78" s="26" t="s">
        <v>198</v>
      </c>
      <c r="G78" s="21">
        <v>9245</v>
      </c>
    </row>
    <row r="79" spans="2:7" ht="12.75">
      <c r="B79" s="4">
        <v>48</v>
      </c>
      <c r="C79" s="26" t="s">
        <v>344</v>
      </c>
      <c r="D79" s="26" t="s">
        <v>141</v>
      </c>
      <c r="E79" s="27" t="s">
        <v>199</v>
      </c>
      <c r="F79" s="26" t="s">
        <v>200</v>
      </c>
      <c r="G79" s="21">
        <v>9598</v>
      </c>
    </row>
    <row r="80" spans="2:7" ht="12.75">
      <c r="B80" s="4">
        <v>49</v>
      </c>
      <c r="C80" s="26" t="s">
        <v>201</v>
      </c>
      <c r="D80" s="26" t="s">
        <v>27</v>
      </c>
      <c r="E80" s="27" t="s">
        <v>202</v>
      </c>
      <c r="F80" s="26" t="s">
        <v>203</v>
      </c>
      <c r="G80" s="21">
        <v>1621</v>
      </c>
    </row>
    <row r="81" spans="2:7" ht="57" customHeight="1">
      <c r="B81" s="4">
        <v>50</v>
      </c>
      <c r="C81" s="26" t="s">
        <v>345</v>
      </c>
      <c r="D81" s="26" t="s">
        <v>204</v>
      </c>
      <c r="E81" s="27" t="s">
        <v>205</v>
      </c>
      <c r="F81" s="26" t="s">
        <v>206</v>
      </c>
      <c r="G81" s="21">
        <v>1984</v>
      </c>
    </row>
    <row r="82" spans="2:7" ht="12.75">
      <c r="B82" s="4">
        <v>51</v>
      </c>
      <c r="C82" s="26" t="s">
        <v>207</v>
      </c>
      <c r="D82" s="26" t="s">
        <v>44</v>
      </c>
      <c r="E82" s="27" t="s">
        <v>208</v>
      </c>
      <c r="F82" s="26" t="s">
        <v>45</v>
      </c>
      <c r="G82" s="21">
        <v>166</v>
      </c>
    </row>
    <row r="83" spans="2:7" ht="26.25">
      <c r="B83" s="4">
        <v>52</v>
      </c>
      <c r="C83" s="26" t="s">
        <v>209</v>
      </c>
      <c r="D83" s="26" t="s">
        <v>7</v>
      </c>
      <c r="E83" s="27" t="s">
        <v>210</v>
      </c>
      <c r="F83" s="26" t="s">
        <v>211</v>
      </c>
      <c r="G83" s="21">
        <v>6267</v>
      </c>
    </row>
    <row r="84" spans="2:7" ht="26.25">
      <c r="B84" s="4">
        <v>53</v>
      </c>
      <c r="C84" s="26" t="s">
        <v>212</v>
      </c>
      <c r="D84" s="26" t="s">
        <v>213</v>
      </c>
      <c r="E84" s="27" t="s">
        <v>214</v>
      </c>
      <c r="F84" s="26" t="s">
        <v>215</v>
      </c>
      <c r="G84" s="21">
        <v>17900</v>
      </c>
    </row>
    <row r="85" spans="2:7" ht="12.75">
      <c r="B85" s="4">
        <v>54</v>
      </c>
      <c r="C85" s="26" t="s">
        <v>216</v>
      </c>
      <c r="D85" s="26" t="s">
        <v>13</v>
      </c>
      <c r="E85" s="27" t="s">
        <v>217</v>
      </c>
      <c r="F85" s="26" t="s">
        <v>218</v>
      </c>
      <c r="G85" s="21">
        <v>35836</v>
      </c>
    </row>
    <row r="86" spans="2:7" ht="39">
      <c r="B86" s="4">
        <v>55</v>
      </c>
      <c r="C86" s="26" t="s">
        <v>219</v>
      </c>
      <c r="D86" s="26" t="s">
        <v>13</v>
      </c>
      <c r="E86" s="27" t="s">
        <v>220</v>
      </c>
      <c r="F86" s="26" t="s">
        <v>221</v>
      </c>
      <c r="G86" s="21">
        <f>2121+28446+19310</f>
        <v>49877</v>
      </c>
    </row>
    <row r="87" spans="2:7" ht="26.25">
      <c r="B87" s="4">
        <v>56</v>
      </c>
      <c r="C87" s="26" t="s">
        <v>346</v>
      </c>
      <c r="D87" s="26" t="s">
        <v>222</v>
      </c>
      <c r="E87" s="27" t="s">
        <v>223</v>
      </c>
      <c r="F87" s="26" t="s">
        <v>224</v>
      </c>
      <c r="G87" s="21">
        <v>3612</v>
      </c>
    </row>
    <row r="88" spans="2:7" ht="12.75">
      <c r="B88" s="4">
        <v>57</v>
      </c>
      <c r="C88" s="26" t="s">
        <v>225</v>
      </c>
      <c r="D88" s="26" t="s">
        <v>38</v>
      </c>
      <c r="E88" s="27" t="s">
        <v>226</v>
      </c>
      <c r="F88" s="26" t="s">
        <v>39</v>
      </c>
      <c r="G88" s="21">
        <v>105</v>
      </c>
    </row>
    <row r="89" spans="2:7" ht="12.75">
      <c r="B89" s="4">
        <v>58</v>
      </c>
      <c r="C89" s="26" t="s">
        <v>227</v>
      </c>
      <c r="D89" s="26" t="s">
        <v>67</v>
      </c>
      <c r="E89" s="27" t="s">
        <v>228</v>
      </c>
      <c r="F89" s="26" t="s">
        <v>229</v>
      </c>
      <c r="G89" s="21">
        <v>327</v>
      </c>
    </row>
    <row r="90" spans="2:7" ht="26.25">
      <c r="B90" s="4">
        <v>59</v>
      </c>
      <c r="C90" s="26" t="s">
        <v>230</v>
      </c>
      <c r="D90" s="26" t="s">
        <v>231</v>
      </c>
      <c r="E90" s="27" t="s">
        <v>232</v>
      </c>
      <c r="F90" s="26" t="s">
        <v>233</v>
      </c>
      <c r="G90" s="21">
        <v>41213</v>
      </c>
    </row>
    <row r="91" spans="2:7" ht="39">
      <c r="B91" s="4">
        <v>60</v>
      </c>
      <c r="C91" s="26" t="s">
        <v>234</v>
      </c>
      <c r="D91" s="26" t="s">
        <v>30</v>
      </c>
      <c r="E91" s="27" t="s">
        <v>235</v>
      </c>
      <c r="F91" s="26" t="s">
        <v>236</v>
      </c>
      <c r="G91" s="21">
        <v>111550</v>
      </c>
    </row>
    <row r="92" spans="2:7" ht="12.75">
      <c r="B92" s="4">
        <v>61</v>
      </c>
      <c r="C92" s="26" t="s">
        <v>237</v>
      </c>
      <c r="D92" s="26" t="s">
        <v>3</v>
      </c>
      <c r="E92" s="27" t="s">
        <v>238</v>
      </c>
      <c r="F92" s="26" t="s">
        <v>239</v>
      </c>
      <c r="G92" s="21">
        <v>30120</v>
      </c>
    </row>
    <row r="93" spans="2:7" ht="12.75">
      <c r="B93" s="4">
        <v>62</v>
      </c>
      <c r="C93" s="26" t="s">
        <v>347</v>
      </c>
      <c r="D93" s="26" t="s">
        <v>240</v>
      </c>
      <c r="E93" s="27" t="s">
        <v>241</v>
      </c>
      <c r="F93" s="26" t="s">
        <v>242</v>
      </c>
      <c r="G93" s="21">
        <v>170</v>
      </c>
    </row>
    <row r="94" spans="2:7" ht="12.75">
      <c r="B94" s="4">
        <v>63</v>
      </c>
      <c r="C94" s="26" t="s">
        <v>243</v>
      </c>
      <c r="D94" s="26" t="s">
        <v>193</v>
      </c>
      <c r="E94" s="27" t="s">
        <v>244</v>
      </c>
      <c r="F94" s="26" t="s">
        <v>245</v>
      </c>
      <c r="G94" s="21">
        <v>567</v>
      </c>
    </row>
    <row r="95" spans="2:7" ht="12.75">
      <c r="B95" s="4">
        <v>64</v>
      </c>
      <c r="C95" s="26" t="s">
        <v>156</v>
      </c>
      <c r="D95" s="26" t="s">
        <v>157</v>
      </c>
      <c r="E95" s="27" t="s">
        <v>246</v>
      </c>
      <c r="F95" s="26" t="s">
        <v>247</v>
      </c>
      <c r="G95" s="21">
        <v>71</v>
      </c>
    </row>
    <row r="96" spans="2:7" ht="26.25">
      <c r="B96" s="4">
        <v>65</v>
      </c>
      <c r="C96" s="26" t="s">
        <v>248</v>
      </c>
      <c r="D96" s="26" t="s">
        <v>37</v>
      </c>
      <c r="E96" s="27" t="s">
        <v>249</v>
      </c>
      <c r="F96" s="26" t="s">
        <v>250</v>
      </c>
      <c r="G96" s="21">
        <v>330</v>
      </c>
    </row>
    <row r="97" spans="2:7" ht="12.75">
      <c r="B97" s="4">
        <v>66</v>
      </c>
      <c r="C97" s="26" t="s">
        <v>251</v>
      </c>
      <c r="D97" s="26" t="s">
        <v>252</v>
      </c>
      <c r="E97" s="27" t="s">
        <v>253</v>
      </c>
      <c r="F97" s="26" t="s">
        <v>254</v>
      </c>
      <c r="G97" s="21">
        <v>133</v>
      </c>
    </row>
    <row r="98" spans="2:7" ht="12.75">
      <c r="B98" s="4">
        <v>67</v>
      </c>
      <c r="C98" s="26" t="s">
        <v>348</v>
      </c>
      <c r="D98" s="26" t="s">
        <v>8</v>
      </c>
      <c r="E98" s="27" t="s">
        <v>255</v>
      </c>
      <c r="F98" s="26" t="s">
        <v>256</v>
      </c>
      <c r="G98" s="21">
        <v>976</v>
      </c>
    </row>
    <row r="99" spans="2:7" ht="52.5">
      <c r="B99" s="4">
        <v>68</v>
      </c>
      <c r="C99" s="26" t="s">
        <v>257</v>
      </c>
      <c r="D99" s="26" t="s">
        <v>13</v>
      </c>
      <c r="E99" s="27" t="s">
        <v>258</v>
      </c>
      <c r="F99" s="26" t="s">
        <v>259</v>
      </c>
      <c r="G99" s="21">
        <v>160900</v>
      </c>
    </row>
    <row r="100" spans="2:7" ht="12" customHeight="1">
      <c r="B100" s="4">
        <v>69</v>
      </c>
      <c r="C100" s="26" t="s">
        <v>260</v>
      </c>
      <c r="D100" s="26" t="s">
        <v>193</v>
      </c>
      <c r="E100" s="27" t="s">
        <v>261</v>
      </c>
      <c r="F100" s="26" t="s">
        <v>262</v>
      </c>
      <c r="G100" s="21">
        <v>93689</v>
      </c>
    </row>
    <row r="101" spans="2:7" ht="26.25">
      <c r="B101" s="4">
        <v>70</v>
      </c>
      <c r="C101" s="26" t="s">
        <v>263</v>
      </c>
      <c r="D101" s="26" t="s">
        <v>12</v>
      </c>
      <c r="E101" s="27" t="s">
        <v>264</v>
      </c>
      <c r="F101" s="26" t="s">
        <v>265</v>
      </c>
      <c r="G101" s="21">
        <v>1820</v>
      </c>
    </row>
    <row r="102" spans="2:7" ht="52.5">
      <c r="B102" s="4">
        <v>71</v>
      </c>
      <c r="C102" s="26" t="s">
        <v>349</v>
      </c>
      <c r="D102" s="26" t="s">
        <v>4</v>
      </c>
      <c r="E102" s="27" t="s">
        <v>266</v>
      </c>
      <c r="F102" s="26" t="s">
        <v>267</v>
      </c>
      <c r="G102" s="21">
        <v>137720</v>
      </c>
    </row>
    <row r="103" spans="2:7" ht="26.25">
      <c r="B103" s="4">
        <v>72</v>
      </c>
      <c r="C103" s="26" t="s">
        <v>268</v>
      </c>
      <c r="D103" s="26" t="s">
        <v>4</v>
      </c>
      <c r="E103" s="27" t="s">
        <v>269</v>
      </c>
      <c r="F103" s="26" t="s">
        <v>270</v>
      </c>
      <c r="G103" s="21">
        <v>57249</v>
      </c>
    </row>
    <row r="104" spans="2:7" ht="21.75" customHeight="1">
      <c r="B104" s="14"/>
      <c r="C104" s="11"/>
      <c r="D104" s="11"/>
      <c r="E104" s="11"/>
      <c r="F104" s="9" t="s">
        <v>22</v>
      </c>
      <c r="G104" s="8">
        <f>SUM(G32:G103)</f>
        <v>1616925</v>
      </c>
    </row>
    <row r="107" spans="3:8" ht="15">
      <c r="C107" s="30" t="s">
        <v>26</v>
      </c>
      <c r="D107" s="31"/>
      <c r="E107" s="31"/>
      <c r="F107" s="31"/>
      <c r="G107" s="31"/>
      <c r="H107" s="31"/>
    </row>
    <row r="108" spans="3:8" ht="15">
      <c r="C108" s="19"/>
      <c r="D108" s="20"/>
      <c r="E108" s="20"/>
      <c r="F108" s="20"/>
      <c r="G108" s="20"/>
      <c r="H108" s="20"/>
    </row>
    <row r="109" spans="2:7" ht="20.25" customHeight="1">
      <c r="B109" s="32" t="s">
        <v>16</v>
      </c>
      <c r="C109" s="33" t="s">
        <v>21</v>
      </c>
      <c r="D109" s="33"/>
      <c r="E109" s="33"/>
      <c r="F109" s="33"/>
      <c r="G109" s="32" t="s">
        <v>23</v>
      </c>
    </row>
    <row r="110" spans="2:7" s="3" customFormat="1" ht="40.5" customHeight="1">
      <c r="B110" s="32"/>
      <c r="C110" s="5" t="s">
        <v>17</v>
      </c>
      <c r="D110" s="5" t="s">
        <v>18</v>
      </c>
      <c r="E110" s="5" t="s">
        <v>19</v>
      </c>
      <c r="F110" s="5" t="s">
        <v>20</v>
      </c>
      <c r="G110" s="32"/>
    </row>
    <row r="111" spans="2:7" ht="12.75">
      <c r="B111" s="4">
        <v>1</v>
      </c>
      <c r="C111" s="26" t="s">
        <v>272</v>
      </c>
      <c r="D111" s="26" t="s">
        <v>273</v>
      </c>
      <c r="E111" s="26" t="s">
        <v>274</v>
      </c>
      <c r="F111" s="26" t="s">
        <v>275</v>
      </c>
      <c r="G111" s="21">
        <v>575</v>
      </c>
    </row>
    <row r="112" spans="2:7" ht="12.75">
      <c r="B112" s="4">
        <v>2</v>
      </c>
      <c r="C112" s="26" t="s">
        <v>276</v>
      </c>
      <c r="D112" s="26" t="s">
        <v>3</v>
      </c>
      <c r="E112" s="26" t="s">
        <v>277</v>
      </c>
      <c r="F112" s="26" t="s">
        <v>278</v>
      </c>
      <c r="G112" s="21">
        <v>11487</v>
      </c>
    </row>
    <row r="113" spans="2:7" ht="12.75">
      <c r="B113" s="4">
        <v>3</v>
      </c>
      <c r="C113" s="26" t="s">
        <v>279</v>
      </c>
      <c r="D113" s="26" t="s">
        <v>6</v>
      </c>
      <c r="E113" s="26" t="s">
        <v>10</v>
      </c>
      <c r="F113" s="26" t="s">
        <v>48</v>
      </c>
      <c r="G113" s="21">
        <v>222</v>
      </c>
    </row>
    <row r="114" spans="2:7" ht="12.75">
      <c r="B114" s="4">
        <v>4</v>
      </c>
      <c r="C114" s="26" t="s">
        <v>280</v>
      </c>
      <c r="D114" s="26" t="s">
        <v>14</v>
      </c>
      <c r="E114" s="26" t="s">
        <v>281</v>
      </c>
      <c r="F114" s="26" t="s">
        <v>282</v>
      </c>
      <c r="G114" s="21">
        <v>2396</v>
      </c>
    </row>
    <row r="115" spans="2:7" ht="12.75" customHeight="1">
      <c r="B115" s="4">
        <v>5</v>
      </c>
      <c r="C115" s="26" t="s">
        <v>283</v>
      </c>
      <c r="D115" s="26" t="s">
        <v>46</v>
      </c>
      <c r="E115" s="27" t="s">
        <v>284</v>
      </c>
      <c r="F115" s="26" t="s">
        <v>285</v>
      </c>
      <c r="G115" s="21">
        <v>704</v>
      </c>
    </row>
    <row r="116" spans="2:7" ht="12.75">
      <c r="B116" s="4">
        <v>6</v>
      </c>
      <c r="C116" s="26" t="s">
        <v>286</v>
      </c>
      <c r="D116" s="26" t="s">
        <v>44</v>
      </c>
      <c r="E116" s="26" t="s">
        <v>287</v>
      </c>
      <c r="F116" s="26" t="s">
        <v>45</v>
      </c>
      <c r="G116" s="21">
        <v>2070</v>
      </c>
    </row>
    <row r="117" spans="2:7" ht="12.75">
      <c r="B117" s="4">
        <v>7</v>
      </c>
      <c r="C117" s="26" t="s">
        <v>288</v>
      </c>
      <c r="D117" s="26" t="s">
        <v>4</v>
      </c>
      <c r="E117" s="26" t="s">
        <v>289</v>
      </c>
      <c r="F117" s="26" t="s">
        <v>290</v>
      </c>
      <c r="G117" s="21">
        <v>365</v>
      </c>
    </row>
    <row r="118" spans="2:7" ht="12.75">
      <c r="B118" s="4">
        <v>8</v>
      </c>
      <c r="C118" s="26" t="s">
        <v>41</v>
      </c>
      <c r="D118" s="26" t="s">
        <v>6</v>
      </c>
      <c r="E118" s="26" t="s">
        <v>9</v>
      </c>
      <c r="F118" s="26" t="s">
        <v>47</v>
      </c>
      <c r="G118" s="21">
        <v>294</v>
      </c>
    </row>
    <row r="119" spans="2:7" ht="26.25">
      <c r="B119" s="4">
        <v>9</v>
      </c>
      <c r="C119" s="26" t="s">
        <v>279</v>
      </c>
      <c r="D119" s="26" t="s">
        <v>6</v>
      </c>
      <c r="E119" s="26" t="s">
        <v>291</v>
      </c>
      <c r="F119" s="26" t="s">
        <v>292</v>
      </c>
      <c r="G119" s="21">
        <v>303</v>
      </c>
    </row>
    <row r="120" spans="2:7" ht="12.75">
      <c r="B120" s="4">
        <v>10</v>
      </c>
      <c r="C120" s="26" t="s">
        <v>279</v>
      </c>
      <c r="D120" s="26" t="s">
        <v>6</v>
      </c>
      <c r="E120" s="27" t="s">
        <v>10</v>
      </c>
      <c r="F120" s="26" t="s">
        <v>48</v>
      </c>
      <c r="G120" s="21">
        <v>221</v>
      </c>
    </row>
    <row r="121" spans="2:7" ht="26.25">
      <c r="B121" s="4">
        <v>11</v>
      </c>
      <c r="C121" s="26" t="s">
        <v>293</v>
      </c>
      <c r="D121" s="26" t="s">
        <v>32</v>
      </c>
      <c r="E121" s="27" t="s">
        <v>294</v>
      </c>
      <c r="F121" s="22" t="s">
        <v>295</v>
      </c>
      <c r="G121" s="21">
        <v>196</v>
      </c>
    </row>
    <row r="122" spans="2:7" ht="12.75">
      <c r="B122" s="4">
        <v>12</v>
      </c>
      <c r="C122" s="26" t="s">
        <v>173</v>
      </c>
      <c r="D122" s="26" t="s">
        <v>43</v>
      </c>
      <c r="E122" s="27" t="s">
        <v>174</v>
      </c>
      <c r="F122" s="26" t="s">
        <v>175</v>
      </c>
      <c r="G122" s="21">
        <v>10</v>
      </c>
    </row>
    <row r="123" spans="2:7" ht="12.75">
      <c r="B123" s="4">
        <v>13</v>
      </c>
      <c r="C123" s="26" t="s">
        <v>296</v>
      </c>
      <c r="D123" s="26" t="s">
        <v>297</v>
      </c>
      <c r="E123" s="27" t="s">
        <v>298</v>
      </c>
      <c r="F123" s="26" t="s">
        <v>299</v>
      </c>
      <c r="G123" s="21">
        <f>6441+1774</f>
        <v>8215</v>
      </c>
    </row>
    <row r="124" spans="2:7" ht="12.75">
      <c r="B124" s="4">
        <v>14</v>
      </c>
      <c r="C124" s="26" t="s">
        <v>300</v>
      </c>
      <c r="D124" s="26" t="s">
        <v>2</v>
      </c>
      <c r="E124" s="27" t="s">
        <v>301</v>
      </c>
      <c r="F124" s="26" t="s">
        <v>302</v>
      </c>
      <c r="G124" s="21">
        <v>878</v>
      </c>
    </row>
    <row r="125" spans="2:7" ht="12.75">
      <c r="B125" s="4">
        <v>15</v>
      </c>
      <c r="C125" s="26" t="s">
        <v>279</v>
      </c>
      <c r="D125" s="26" t="s">
        <v>6</v>
      </c>
      <c r="E125" s="27" t="s">
        <v>303</v>
      </c>
      <c r="F125" s="26" t="s">
        <v>304</v>
      </c>
      <c r="G125" s="21">
        <v>152</v>
      </c>
    </row>
    <row r="126" spans="2:7" ht="52.5">
      <c r="B126" s="4">
        <v>16</v>
      </c>
      <c r="C126" s="26" t="s">
        <v>305</v>
      </c>
      <c r="D126" s="26" t="s">
        <v>4</v>
      </c>
      <c r="E126" s="27" t="s">
        <v>306</v>
      </c>
      <c r="F126" s="26" t="s">
        <v>307</v>
      </c>
      <c r="G126" s="21">
        <v>3859</v>
      </c>
    </row>
    <row r="127" spans="2:7" ht="12.75">
      <c r="B127" s="4">
        <v>17</v>
      </c>
      <c r="C127" s="26" t="s">
        <v>308</v>
      </c>
      <c r="D127" s="26" t="s">
        <v>33</v>
      </c>
      <c r="E127" s="27" t="s">
        <v>309</v>
      </c>
      <c r="F127" s="26" t="s">
        <v>310</v>
      </c>
      <c r="G127" s="21">
        <v>416</v>
      </c>
    </row>
    <row r="128" spans="2:7" ht="12.75">
      <c r="B128" s="4">
        <v>18</v>
      </c>
      <c r="C128" s="26" t="s">
        <v>311</v>
      </c>
      <c r="D128" s="26" t="s">
        <v>36</v>
      </c>
      <c r="E128" s="27" t="s">
        <v>312</v>
      </c>
      <c r="F128" s="26" t="s">
        <v>313</v>
      </c>
      <c r="G128" s="21">
        <v>7921</v>
      </c>
    </row>
    <row r="129" spans="2:7" ht="12.75">
      <c r="B129" s="4">
        <v>19</v>
      </c>
      <c r="C129" s="26" t="s">
        <v>350</v>
      </c>
      <c r="D129" s="26" t="s">
        <v>314</v>
      </c>
      <c r="E129" s="27" t="s">
        <v>315</v>
      </c>
      <c r="F129" s="26" t="s">
        <v>316</v>
      </c>
      <c r="G129" s="21">
        <v>260</v>
      </c>
    </row>
    <row r="130" spans="2:7" ht="52.5">
      <c r="B130" s="4">
        <v>20</v>
      </c>
      <c r="C130" s="26" t="s">
        <v>351</v>
      </c>
      <c r="D130" s="26" t="s">
        <v>3</v>
      </c>
      <c r="E130" s="27" t="s">
        <v>317</v>
      </c>
      <c r="F130" s="26" t="s">
        <v>318</v>
      </c>
      <c r="G130" s="21">
        <v>7960</v>
      </c>
    </row>
    <row r="131" spans="2:7" ht="26.25">
      <c r="B131" s="4">
        <v>21</v>
      </c>
      <c r="C131" s="26" t="s">
        <v>319</v>
      </c>
      <c r="D131" s="26" t="s">
        <v>13</v>
      </c>
      <c r="E131" s="27" t="s">
        <v>320</v>
      </c>
      <c r="F131" s="26" t="s">
        <v>321</v>
      </c>
      <c r="G131" s="21">
        <v>7469</v>
      </c>
    </row>
    <row r="132" spans="2:7" ht="12.75">
      <c r="B132" s="4">
        <v>22</v>
      </c>
      <c r="C132" s="26" t="s">
        <v>352</v>
      </c>
      <c r="D132" s="26" t="s">
        <v>67</v>
      </c>
      <c r="E132" s="27" t="s">
        <v>322</v>
      </c>
      <c r="F132" s="26" t="s">
        <v>323</v>
      </c>
      <c r="G132" s="21">
        <v>4716</v>
      </c>
    </row>
    <row r="133" spans="2:7" ht="21.75" customHeight="1">
      <c r="B133" s="10"/>
      <c r="C133" s="10"/>
      <c r="D133" s="10"/>
      <c r="E133" s="10"/>
      <c r="F133" s="13" t="s">
        <v>22</v>
      </c>
      <c r="G133" s="12">
        <f>SUM(G111:G132)</f>
        <v>60689</v>
      </c>
    </row>
  </sheetData>
  <sheetProtection/>
  <mergeCells count="16">
    <mergeCell ref="C107:H107"/>
    <mergeCell ref="B109:B110"/>
    <mergeCell ref="C109:F109"/>
    <mergeCell ref="G109:G110"/>
    <mergeCell ref="B30:B31"/>
    <mergeCell ref="C30:F30"/>
    <mergeCell ref="G30:G31"/>
    <mergeCell ref="C17:F17"/>
    <mergeCell ref="B17:B18"/>
    <mergeCell ref="G17:G18"/>
    <mergeCell ref="A5:H5"/>
    <mergeCell ref="A8:H8"/>
    <mergeCell ref="A10:H10"/>
    <mergeCell ref="A12:H12"/>
    <mergeCell ref="C15:H15"/>
    <mergeCell ref="C28:H28"/>
  </mergeCells>
  <printOptions/>
  <pageMargins left="0.63" right="0.21" top="0.25" bottom="0.47" header="0.21" footer="0.23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Łódź</dc:creator>
  <cp:keywords/>
  <dc:description/>
  <cp:lastModifiedBy>Tomasz Wilk</cp:lastModifiedBy>
  <cp:lastPrinted>2021-07-05T08:28:51Z</cp:lastPrinted>
  <dcterms:created xsi:type="dcterms:W3CDTF">2020-07-16T07:59:27Z</dcterms:created>
  <dcterms:modified xsi:type="dcterms:W3CDTF">2021-07-16T10:39:51Z</dcterms:modified>
  <cp:category/>
  <cp:version/>
  <cp:contentType/>
  <cp:contentStatus/>
</cp:coreProperties>
</file>